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65" yWindow="0" windowWidth="19440" windowHeight="1024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u SM" sheetId="10" r:id="rId6"/>
    <sheet name="u SF" sheetId="5" r:id="rId7"/>
  </sheets>
  <definedNames>
    <definedName name="_xlnm._FilterDatabase" localSheetId="5" hidden="1">'u SM'!#REF!</definedName>
    <definedName name="_xlnm.Print_Area" localSheetId="3">DF!$A$1:$G$383</definedName>
    <definedName name="_xlnm.Print_Area" localSheetId="2">DM!$A$1:$G$611</definedName>
    <definedName name="_xlnm.Print_Area" localSheetId="4">DX!$A$1:$G$710</definedName>
    <definedName name="_xlnm.Print_Area" localSheetId="1">SF!$A$1:$G$208</definedName>
    <definedName name="_xlnm.Print_Area" localSheetId="0">SM!$A$1:$G$380</definedName>
    <definedName name="_xlnm.Print_Area" localSheetId="6">'u SF'!$A$1:$G$301</definedName>
    <definedName name="_xlnm.Print_Area" localSheetId="5">'u SM'!$A$1:$F$385</definedName>
    <definedName name="_xlnm.Print_Titles" localSheetId="1">SF!$9:$11</definedName>
    <definedName name="_xlnm.Print_Titles" localSheetId="0">SM!$8:$11</definedName>
    <definedName name="_xlnm.Print_Titles" localSheetId="6">'u SF'!$8:$10</definedName>
    <definedName name="_xlnm.Print_Titles" localSheetId="5">'u SM'!$8:$10</definedName>
  </definedNames>
  <calcPr calcId="125725"/>
</workbook>
</file>

<file path=xl/calcChain.xml><?xml version="1.0" encoding="utf-8"?>
<calcChain xmlns="http://schemas.openxmlformats.org/spreadsheetml/2006/main">
  <c r="G19" i="17"/>
  <c r="G16"/>
  <c r="BY221"/>
  <c r="BX221"/>
  <c r="BY69"/>
  <c r="BX69"/>
  <c r="BY53"/>
  <c r="BX68"/>
  <c r="BY98"/>
  <c r="BY55"/>
  <c r="BY72"/>
  <c r="BY52"/>
  <c r="BY62"/>
  <c r="BY220"/>
  <c r="BY23"/>
  <c r="BY92"/>
  <c r="BY96"/>
  <c r="BY385"/>
  <c r="BY75"/>
  <c r="BY77"/>
  <c r="BY125"/>
  <c r="BY78"/>
  <c r="BY20"/>
  <c r="BY49"/>
  <c r="BY63"/>
  <c r="BY50"/>
  <c r="BY94"/>
  <c r="BY124"/>
  <c r="BY97"/>
  <c r="BY171"/>
  <c r="BY99"/>
  <c r="BY81"/>
  <c r="BX81"/>
  <c r="BY126"/>
  <c r="BY129"/>
  <c r="BY268"/>
  <c r="BY232"/>
  <c r="BY102"/>
  <c r="G391"/>
  <c r="G14"/>
  <c r="G35"/>
  <c r="G39"/>
  <c r="G41"/>
  <c r="G45"/>
  <c r="G59"/>
  <c r="G64"/>
  <c r="G67"/>
  <c r="G107"/>
  <c r="G76"/>
  <c r="G95"/>
  <c r="G114"/>
  <c r="G172"/>
  <c r="G127"/>
  <c r="G219"/>
  <c r="G128"/>
  <c r="G224"/>
  <c r="G120"/>
  <c r="G228"/>
  <c r="G106"/>
  <c r="G131"/>
  <c r="G133"/>
  <c r="G84"/>
  <c r="G31"/>
  <c r="G61"/>
  <c r="G51"/>
  <c r="G65"/>
  <c r="G66"/>
  <c r="G56"/>
  <c r="G58"/>
  <c r="G109"/>
  <c r="G71"/>
  <c r="G74"/>
  <c r="G188"/>
  <c r="G189"/>
  <c r="G222"/>
  <c r="G139"/>
  <c r="G223"/>
  <c r="G225"/>
  <c r="G82"/>
  <c r="G121"/>
  <c r="G191"/>
  <c r="G283"/>
  <c r="G269"/>
  <c r="G174"/>
  <c r="G86"/>
  <c r="G130"/>
  <c r="G132"/>
  <c r="G392"/>
  <c r="G90"/>
  <c r="G136"/>
  <c r="G236"/>
  <c r="G305"/>
  <c r="G34"/>
  <c r="G46"/>
  <c r="G60"/>
  <c r="G48"/>
  <c r="G110"/>
  <c r="G187"/>
  <c r="G117"/>
  <c r="G118"/>
  <c r="G79"/>
  <c r="G80"/>
  <c r="G190"/>
  <c r="G226"/>
  <c r="G83"/>
  <c r="G103"/>
  <c r="G104"/>
  <c r="G105"/>
  <c r="G229"/>
  <c r="G85"/>
  <c r="G284"/>
  <c r="G87"/>
  <c r="G288"/>
  <c r="G194"/>
  <c r="G272"/>
  <c r="G386"/>
  <c r="G387"/>
  <c r="G273"/>
  <c r="G290"/>
  <c r="G274"/>
  <c r="G389"/>
  <c r="G89"/>
  <c r="G397"/>
  <c r="G443"/>
  <c r="G399"/>
  <c r="G445"/>
  <c r="G653"/>
  <c r="G446"/>
  <c r="G138"/>
  <c r="G297"/>
  <c r="G298"/>
  <c r="G467"/>
  <c r="G486"/>
  <c r="G70"/>
  <c r="G101"/>
  <c r="G227"/>
  <c r="G122"/>
  <c r="G281"/>
  <c r="G173"/>
  <c r="G193"/>
  <c r="G231"/>
  <c r="G285"/>
  <c r="G286"/>
  <c r="G155"/>
  <c r="G287"/>
  <c r="G234"/>
  <c r="G140"/>
  <c r="G156"/>
  <c r="G176"/>
  <c r="G88"/>
  <c r="G177"/>
  <c r="G204"/>
  <c r="G292"/>
  <c r="G377"/>
  <c r="G178"/>
  <c r="G393"/>
  <c r="G395"/>
  <c r="G439"/>
  <c r="G134"/>
  <c r="G135"/>
  <c r="G440"/>
  <c r="G396"/>
  <c r="G293"/>
  <c r="G398"/>
  <c r="G441"/>
  <c r="G400"/>
  <c r="G648"/>
  <c r="G251"/>
  <c r="G180"/>
  <c r="G197"/>
  <c r="G652"/>
  <c r="G198"/>
  <c r="G294"/>
  <c r="G143"/>
  <c r="G447"/>
  <c r="G137"/>
  <c r="G654"/>
  <c r="G295"/>
  <c r="G448"/>
  <c r="G450"/>
  <c r="G451"/>
  <c r="G211"/>
  <c r="G181"/>
  <c r="G182"/>
  <c r="G541"/>
  <c r="G456"/>
  <c r="G300"/>
  <c r="G457"/>
  <c r="G341"/>
  <c r="G240"/>
  <c r="G469"/>
  <c r="G302"/>
  <c r="G242"/>
  <c r="G658"/>
  <c r="G659"/>
  <c r="G346"/>
  <c r="G347"/>
  <c r="G470"/>
  <c r="G661"/>
  <c r="G255"/>
  <c r="G662"/>
  <c r="G549"/>
  <c r="G472"/>
  <c r="G664"/>
  <c r="G243"/>
  <c r="G258"/>
  <c r="G245"/>
  <c r="G259"/>
  <c r="G149"/>
  <c r="G247"/>
  <c r="G249"/>
  <c r="G250"/>
  <c r="G401"/>
  <c r="G402"/>
  <c r="G330"/>
  <c r="G487"/>
  <c r="G489"/>
  <c r="G686"/>
  <c r="G509"/>
  <c r="G265"/>
  <c r="G192"/>
  <c r="G203"/>
  <c r="G230"/>
  <c r="G266"/>
  <c r="G267"/>
  <c r="G282"/>
  <c r="G175"/>
  <c r="G289"/>
  <c r="G233"/>
  <c r="G270"/>
  <c r="G271"/>
  <c r="G388"/>
  <c r="G275"/>
  <c r="G276"/>
  <c r="G277"/>
  <c r="G278"/>
  <c r="G279"/>
  <c r="G291"/>
  <c r="G390"/>
  <c r="G280"/>
  <c r="G394"/>
  <c r="G442"/>
  <c r="G142"/>
  <c r="G141"/>
  <c r="G179"/>
  <c r="G195"/>
  <c r="G205"/>
  <c r="G206"/>
  <c r="G207"/>
  <c r="G208"/>
  <c r="G209"/>
  <c r="G649"/>
  <c r="G196"/>
  <c r="G235"/>
  <c r="G650"/>
  <c r="G444"/>
  <c r="G651"/>
  <c r="G199"/>
  <c r="G210"/>
  <c r="G449"/>
  <c r="G296"/>
  <c r="G200"/>
  <c r="G144"/>
  <c r="G299"/>
  <c r="G655"/>
  <c r="G452"/>
  <c r="G453"/>
  <c r="G454"/>
  <c r="G212"/>
  <c r="G656"/>
  <c r="G455"/>
  <c r="G201"/>
  <c r="G145"/>
  <c r="G183"/>
  <c r="G184"/>
  <c r="G185"/>
  <c r="G213"/>
  <c r="G214"/>
  <c r="G215"/>
  <c r="G216"/>
  <c r="G217"/>
  <c r="G218"/>
  <c r="G361"/>
  <c r="G237"/>
  <c r="G238"/>
  <c r="G542"/>
  <c r="G362"/>
  <c r="G363"/>
  <c r="G378"/>
  <c r="G379"/>
  <c r="G380"/>
  <c r="G458"/>
  <c r="G459"/>
  <c r="G460"/>
  <c r="G461"/>
  <c r="G462"/>
  <c r="G463"/>
  <c r="G464"/>
  <c r="G465"/>
  <c r="G657"/>
  <c r="G239"/>
  <c r="G543"/>
  <c r="G364"/>
  <c r="G202"/>
  <c r="G466"/>
  <c r="G340"/>
  <c r="G157"/>
  <c r="G158"/>
  <c r="G241"/>
  <c r="G252"/>
  <c r="G253"/>
  <c r="G342"/>
  <c r="G343"/>
  <c r="G344"/>
  <c r="G365"/>
  <c r="G468"/>
  <c r="G544"/>
  <c r="G545"/>
  <c r="G546"/>
  <c r="G345"/>
  <c r="G366"/>
  <c r="G547"/>
  <c r="G301"/>
  <c r="G186"/>
  <c r="G660"/>
  <c r="G146"/>
  <c r="G147"/>
  <c r="G254"/>
  <c r="G327"/>
  <c r="G348"/>
  <c r="G471"/>
  <c r="G548"/>
  <c r="G663"/>
  <c r="G349"/>
  <c r="G367"/>
  <c r="G148"/>
  <c r="G159"/>
  <c r="G160"/>
  <c r="G161"/>
  <c r="G328"/>
  <c r="G256"/>
  <c r="G257"/>
  <c r="G329"/>
  <c r="G350"/>
  <c r="G351"/>
  <c r="G368"/>
  <c r="G369"/>
  <c r="G473"/>
  <c r="G550"/>
  <c r="G551"/>
  <c r="G665"/>
  <c r="G666"/>
  <c r="G667"/>
  <c r="G244"/>
  <c r="G474"/>
  <c r="G475"/>
  <c r="G552"/>
  <c r="G553"/>
  <c r="G554"/>
  <c r="G555"/>
  <c r="G668"/>
  <c r="G476"/>
  <c r="G303"/>
  <c r="G477"/>
  <c r="G478"/>
  <c r="G352"/>
  <c r="G353"/>
  <c r="G354"/>
  <c r="G556"/>
  <c r="G557"/>
  <c r="G304"/>
  <c r="G479"/>
  <c r="G669"/>
  <c r="G150"/>
  <c r="G246"/>
  <c r="G670"/>
  <c r="G480"/>
  <c r="G306"/>
  <c r="G248"/>
  <c r="G558"/>
  <c r="G151"/>
  <c r="G403"/>
  <c r="G307"/>
  <c r="G481"/>
  <c r="G482"/>
  <c r="G671"/>
  <c r="G404"/>
  <c r="G308"/>
  <c r="G331"/>
  <c r="G621"/>
  <c r="G355"/>
  <c r="G622"/>
  <c r="G370"/>
  <c r="G371"/>
  <c r="G372"/>
  <c r="G373"/>
  <c r="G483"/>
  <c r="G484"/>
  <c r="G485"/>
  <c r="G559"/>
  <c r="G560"/>
  <c r="G561"/>
  <c r="G672"/>
  <c r="G673"/>
  <c r="G332"/>
  <c r="G374"/>
  <c r="G674"/>
  <c r="G675"/>
  <c r="G562"/>
  <c r="G676"/>
  <c r="G677"/>
  <c r="G405"/>
  <c r="G309"/>
  <c r="G310"/>
  <c r="G488"/>
  <c r="G678"/>
  <c r="G679"/>
  <c r="G406"/>
  <c r="G407"/>
  <c r="G563"/>
  <c r="G564"/>
  <c r="G490"/>
  <c r="G408"/>
  <c r="G162"/>
  <c r="G163"/>
  <c r="G164"/>
  <c r="G409"/>
  <c r="G311"/>
  <c r="G312"/>
  <c r="G333"/>
  <c r="G334"/>
  <c r="G335"/>
  <c r="G623"/>
  <c r="G624"/>
  <c r="G375"/>
  <c r="G376"/>
  <c r="G410"/>
  <c r="G491"/>
  <c r="G492"/>
  <c r="G493"/>
  <c r="G494"/>
  <c r="G495"/>
  <c r="G496"/>
  <c r="G497"/>
  <c r="G498"/>
  <c r="G565"/>
  <c r="G566"/>
  <c r="G567"/>
  <c r="G642"/>
  <c r="G680"/>
  <c r="G681"/>
  <c r="G260"/>
  <c r="G576"/>
  <c r="G411"/>
  <c r="G412"/>
  <c r="G413"/>
  <c r="G499"/>
  <c r="G500"/>
  <c r="G568"/>
  <c r="G682"/>
  <c r="G683"/>
  <c r="G684"/>
  <c r="G685"/>
  <c r="G625"/>
  <c r="G152"/>
  <c r="G501"/>
  <c r="G414"/>
  <c r="G577"/>
  <c r="G502"/>
  <c r="G503"/>
  <c r="G569"/>
  <c r="G153"/>
  <c r="G154"/>
  <c r="G323"/>
  <c r="G261"/>
  <c r="G262"/>
  <c r="G263"/>
  <c r="G415"/>
  <c r="G504"/>
  <c r="G505"/>
  <c r="G506"/>
  <c r="G578"/>
  <c r="G579"/>
  <c r="G580"/>
  <c r="G687"/>
  <c r="G416"/>
  <c r="G165"/>
  <c r="G336"/>
  <c r="G626"/>
  <c r="G356"/>
  <c r="G417"/>
  <c r="G507"/>
  <c r="G581"/>
  <c r="G418"/>
  <c r="G508"/>
  <c r="G570"/>
  <c r="G582"/>
  <c r="G166"/>
  <c r="G627"/>
  <c r="G357"/>
  <c r="G688"/>
  <c r="G381"/>
  <c r="G628"/>
  <c r="G337"/>
  <c r="G629"/>
  <c r="G510"/>
  <c r="G511"/>
  <c r="G512"/>
  <c r="G513"/>
  <c r="G514"/>
  <c r="G515"/>
  <c r="G516"/>
  <c r="G517"/>
  <c r="G630"/>
  <c r="G631"/>
  <c r="G643"/>
  <c r="G644"/>
  <c r="G632"/>
  <c r="G645"/>
  <c r="G633"/>
  <c r="G689"/>
  <c r="G634"/>
  <c r="G571"/>
  <c r="G690"/>
  <c r="G316"/>
  <c r="G324"/>
  <c r="G264"/>
  <c r="G419"/>
  <c r="G420"/>
  <c r="G518"/>
  <c r="G519"/>
  <c r="G520"/>
  <c r="G583"/>
  <c r="G584"/>
  <c r="G585"/>
  <c r="G586"/>
  <c r="G587"/>
  <c r="G691"/>
  <c r="G692"/>
  <c r="G693"/>
  <c r="G694"/>
  <c r="G695"/>
  <c r="G696"/>
  <c r="G697"/>
  <c r="G698"/>
  <c r="G521"/>
  <c r="G325"/>
  <c r="G522"/>
  <c r="G317"/>
  <c r="G421"/>
  <c r="G422"/>
  <c r="G423"/>
  <c r="G635"/>
  <c r="G338"/>
  <c r="G167"/>
  <c r="G358"/>
  <c r="G424"/>
  <c r="G523"/>
  <c r="G588"/>
  <c r="G699"/>
  <c r="G425"/>
  <c r="G524"/>
  <c r="G589"/>
  <c r="G168"/>
  <c r="G359"/>
  <c r="G700"/>
  <c r="G382"/>
  <c r="G318"/>
  <c r="G572"/>
  <c r="G636"/>
  <c r="G646"/>
  <c r="G701"/>
  <c r="G525"/>
  <c r="G169"/>
  <c r="G170"/>
  <c r="G526"/>
  <c r="G527"/>
  <c r="G590"/>
  <c r="G528"/>
  <c r="G591"/>
  <c r="G592"/>
  <c r="G360"/>
  <c r="G702"/>
  <c r="G703"/>
  <c r="G383"/>
  <c r="G384"/>
  <c r="G319"/>
  <c r="G320"/>
  <c r="G339"/>
  <c r="G426"/>
  <c r="G427"/>
  <c r="G428"/>
  <c r="G529"/>
  <c r="G530"/>
  <c r="G573"/>
  <c r="G593"/>
  <c r="G594"/>
  <c r="G595"/>
  <c r="G596"/>
  <c r="G704"/>
  <c r="G326"/>
  <c r="G597"/>
  <c r="G598"/>
  <c r="G531"/>
  <c r="G532"/>
  <c r="G599"/>
  <c r="G600"/>
  <c r="G321"/>
  <c r="G313"/>
  <c r="G314"/>
  <c r="G315"/>
  <c r="G322"/>
  <c r="G429"/>
  <c r="G430"/>
  <c r="G431"/>
  <c r="G432"/>
  <c r="G433"/>
  <c r="G434"/>
  <c r="G533"/>
  <c r="G574"/>
  <c r="G601"/>
  <c r="G602"/>
  <c r="G603"/>
  <c r="G604"/>
  <c r="G605"/>
  <c r="G606"/>
  <c r="G607"/>
  <c r="G608"/>
  <c r="G637"/>
  <c r="G638"/>
  <c r="G705"/>
  <c r="G706"/>
  <c r="G707"/>
  <c r="G534"/>
  <c r="G535"/>
  <c r="G536"/>
  <c r="G639"/>
  <c r="G435"/>
  <c r="G436"/>
  <c r="G437"/>
  <c r="G708"/>
  <c r="G709"/>
  <c r="G710"/>
  <c r="G609"/>
  <c r="G610"/>
  <c r="G537"/>
  <c r="G538"/>
  <c r="G611"/>
  <c r="G612"/>
  <c r="G613"/>
  <c r="G438"/>
  <c r="G539"/>
  <c r="G575"/>
  <c r="G614"/>
  <c r="G615"/>
  <c r="G616"/>
  <c r="G617"/>
  <c r="G618"/>
  <c r="G640"/>
  <c r="G641"/>
  <c r="G647"/>
  <c r="G619"/>
  <c r="G620"/>
  <c r="BX15"/>
  <c r="BY15"/>
  <c r="BZ15"/>
  <c r="CB15"/>
  <c r="CC15"/>
  <c r="CD15"/>
  <c r="BX23"/>
  <c r="BZ23"/>
  <c r="CB23"/>
  <c r="CC23"/>
  <c r="CD23"/>
  <c r="BX13"/>
  <c r="BY13"/>
  <c r="BZ13"/>
  <c r="CB13"/>
  <c r="CC13"/>
  <c r="CD13"/>
  <c r="BX18"/>
  <c r="BY18"/>
  <c r="BZ18"/>
  <c r="CB18"/>
  <c r="CC18"/>
  <c r="CD18"/>
  <c r="BX17"/>
  <c r="BY17"/>
  <c r="BZ17"/>
  <c r="CB17"/>
  <c r="CC17"/>
  <c r="CD17"/>
  <c r="BX22"/>
  <c r="BY22"/>
  <c r="BZ22"/>
  <c r="CB22"/>
  <c r="CC22"/>
  <c r="CD22"/>
  <c r="BX12"/>
  <c r="BY12"/>
  <c r="BZ12"/>
  <c r="CB12"/>
  <c r="CC12"/>
  <c r="CD12"/>
  <c r="BX29"/>
  <c r="BY29"/>
  <c r="BZ29"/>
  <c r="CB29"/>
  <c r="CC29"/>
  <c r="CD29"/>
  <c r="BX21"/>
  <c r="BY21"/>
  <c r="BZ21"/>
  <c r="CB21"/>
  <c r="CC21"/>
  <c r="CD21"/>
  <c r="BX60"/>
  <c r="BY60"/>
  <c r="BZ60"/>
  <c r="CB60"/>
  <c r="CC60"/>
  <c r="CD60"/>
  <c r="BX24"/>
  <c r="BY24"/>
  <c r="BZ24"/>
  <c r="CB24"/>
  <c r="CC24"/>
  <c r="CD24"/>
  <c r="BX20"/>
  <c r="BZ20"/>
  <c r="CB20"/>
  <c r="CC20"/>
  <c r="CD20"/>
  <c r="BX19"/>
  <c r="BY19"/>
  <c r="BZ19"/>
  <c r="CB19"/>
  <c r="CC19"/>
  <c r="CD19"/>
  <c r="BX33"/>
  <c r="BY33"/>
  <c r="BZ33"/>
  <c r="CB33"/>
  <c r="CC33"/>
  <c r="CD33"/>
  <c r="BX26"/>
  <c r="BY26"/>
  <c r="BZ26"/>
  <c r="CB26"/>
  <c r="CC26"/>
  <c r="CD26"/>
  <c r="BX28"/>
  <c r="BY28"/>
  <c r="BZ28"/>
  <c r="CB28"/>
  <c r="CC28"/>
  <c r="CD28"/>
  <c r="BX61"/>
  <c r="BY61"/>
  <c r="BZ61"/>
  <c r="CB61"/>
  <c r="CC61"/>
  <c r="CD61"/>
  <c r="BX35"/>
  <c r="BY35"/>
  <c r="BZ35"/>
  <c r="CB35"/>
  <c r="CC35"/>
  <c r="CD35"/>
  <c r="BX31"/>
  <c r="BY31"/>
  <c r="BZ31"/>
  <c r="CB31"/>
  <c r="CC31"/>
  <c r="CD31"/>
  <c r="BX32"/>
  <c r="BY32"/>
  <c r="BZ32"/>
  <c r="CB32"/>
  <c r="CC32"/>
  <c r="CD32"/>
  <c r="BX16"/>
  <c r="BY16"/>
  <c r="BZ16"/>
  <c r="CB16"/>
  <c r="CC16"/>
  <c r="CD16"/>
  <c r="BX48"/>
  <c r="BY48"/>
  <c r="BZ48"/>
  <c r="CB48"/>
  <c r="CC48"/>
  <c r="CD48"/>
  <c r="BX59"/>
  <c r="BY59"/>
  <c r="BZ59"/>
  <c r="CB59"/>
  <c r="CC59"/>
  <c r="CD59"/>
  <c r="BX30"/>
  <c r="BY30"/>
  <c r="BZ30"/>
  <c r="CB30"/>
  <c r="CC30"/>
  <c r="CD30"/>
  <c r="BX34"/>
  <c r="BY34"/>
  <c r="BZ34"/>
  <c r="CB34"/>
  <c r="CC34"/>
  <c r="CD34"/>
  <c r="BX39"/>
  <c r="BY39"/>
  <c r="BZ39"/>
  <c r="CB39"/>
  <c r="CC39"/>
  <c r="CD39"/>
  <c r="BX56"/>
  <c r="BY56"/>
  <c r="BZ56"/>
  <c r="CB56"/>
  <c r="CC56"/>
  <c r="CD56"/>
  <c r="BX41"/>
  <c r="BY41"/>
  <c r="BZ41"/>
  <c r="CB41"/>
  <c r="CC41"/>
  <c r="CD41"/>
  <c r="BX50"/>
  <c r="BZ50"/>
  <c r="CB50"/>
  <c r="CC50"/>
  <c r="CD50"/>
  <c r="BX25"/>
  <c r="BY25"/>
  <c r="BZ25"/>
  <c r="CB25"/>
  <c r="CC25"/>
  <c r="CD25"/>
  <c r="BX58"/>
  <c r="BY58"/>
  <c r="BZ58"/>
  <c r="CB58"/>
  <c r="CC58"/>
  <c r="CD58"/>
  <c r="BX42"/>
  <c r="BY42"/>
  <c r="BZ42"/>
  <c r="CB42"/>
  <c r="CC42"/>
  <c r="CD42"/>
  <c r="BX40"/>
  <c r="BY40"/>
  <c r="BZ40"/>
  <c r="CB40"/>
  <c r="CC40"/>
  <c r="CD40"/>
  <c r="BX49"/>
  <c r="BZ49"/>
  <c r="CB49"/>
  <c r="CC49"/>
  <c r="CD49"/>
  <c r="BX38"/>
  <c r="BY38"/>
  <c r="BZ38"/>
  <c r="CB38"/>
  <c r="CC38"/>
  <c r="CD38"/>
  <c r="BX47"/>
  <c r="BY47"/>
  <c r="BZ47"/>
  <c r="CB47"/>
  <c r="CC47"/>
  <c r="CD47"/>
  <c r="BX27"/>
  <c r="G27" s="1"/>
  <c r="BY27"/>
  <c r="BZ27"/>
  <c r="CB27"/>
  <c r="CC27"/>
  <c r="CD27"/>
  <c r="BX14"/>
  <c r="BY14"/>
  <c r="BZ14"/>
  <c r="CB14"/>
  <c r="CC14"/>
  <c r="CD14"/>
  <c r="BX51"/>
  <c r="BY51"/>
  <c r="BZ51"/>
  <c r="CB51"/>
  <c r="CC51"/>
  <c r="CD51"/>
  <c r="BX36"/>
  <c r="BY36"/>
  <c r="BZ36"/>
  <c r="CB36"/>
  <c r="CC36"/>
  <c r="CD36"/>
  <c r="BX52"/>
  <c r="BZ52"/>
  <c r="CB52"/>
  <c r="CC52"/>
  <c r="CD52"/>
  <c r="BX44"/>
  <c r="BY44"/>
  <c r="BZ44"/>
  <c r="CB44"/>
  <c r="CC44"/>
  <c r="CD44"/>
  <c r="BX53"/>
  <c r="BZ53"/>
  <c r="CB53"/>
  <c r="CC53"/>
  <c r="CD53"/>
  <c r="BX77"/>
  <c r="BZ77"/>
  <c r="CB77"/>
  <c r="CC77"/>
  <c r="CD77"/>
  <c r="BX75"/>
  <c r="BZ75"/>
  <c r="CB75"/>
  <c r="CC75"/>
  <c r="CD75"/>
  <c r="BX57"/>
  <c r="BY57"/>
  <c r="BZ57"/>
  <c r="CB57"/>
  <c r="CC57"/>
  <c r="CD57"/>
  <c r="BX46"/>
  <c r="BY46"/>
  <c r="BZ46"/>
  <c r="CB46"/>
  <c r="CC46"/>
  <c r="CD46"/>
  <c r="BX222"/>
  <c r="BY222"/>
  <c r="BZ222"/>
  <c r="CB222"/>
  <c r="CC222"/>
  <c r="CD222"/>
  <c r="BX225"/>
  <c r="BY225"/>
  <c r="BZ225"/>
  <c r="CB225"/>
  <c r="CC225"/>
  <c r="CD225"/>
  <c r="BX67"/>
  <c r="BY67"/>
  <c r="BZ67"/>
  <c r="CB67"/>
  <c r="CC67"/>
  <c r="CD67"/>
  <c r="BX660"/>
  <c r="BY660"/>
  <c r="BZ660"/>
  <c r="CB660"/>
  <c r="CC660"/>
  <c r="CD660"/>
  <c r="BX62"/>
  <c r="BZ62"/>
  <c r="CB62"/>
  <c r="CC62"/>
  <c r="CD62"/>
  <c r="BX65"/>
  <c r="BY65"/>
  <c r="BZ65"/>
  <c r="CB65"/>
  <c r="CC65"/>
  <c r="CD65"/>
  <c r="BX219"/>
  <c r="BY219"/>
  <c r="BZ219"/>
  <c r="CB219"/>
  <c r="CC219"/>
  <c r="CD219"/>
  <c r="BX227"/>
  <c r="BY227"/>
  <c r="BZ227"/>
  <c r="CB227"/>
  <c r="CC227"/>
  <c r="CD227"/>
  <c r="BX70"/>
  <c r="BY70"/>
  <c r="BZ70"/>
  <c r="CB70"/>
  <c r="CC70"/>
  <c r="CD70"/>
  <c r="BY68"/>
  <c r="BZ68"/>
  <c r="CB68"/>
  <c r="CC68"/>
  <c r="CD68"/>
  <c r="BX64"/>
  <c r="BY64"/>
  <c r="BZ64"/>
  <c r="CB64"/>
  <c r="CC64"/>
  <c r="CD64"/>
  <c r="BX63"/>
  <c r="BZ63"/>
  <c r="CB63"/>
  <c r="CC63"/>
  <c r="CD63"/>
  <c r="BX74"/>
  <c r="BY74"/>
  <c r="BZ74"/>
  <c r="CB74"/>
  <c r="CC74"/>
  <c r="CD74"/>
  <c r="BX229"/>
  <c r="BY229"/>
  <c r="BZ229"/>
  <c r="CB229"/>
  <c r="CC229"/>
  <c r="CD229"/>
  <c r="BZ69"/>
  <c r="CB69"/>
  <c r="CC69"/>
  <c r="CD69"/>
  <c r="BX224"/>
  <c r="BY224"/>
  <c r="BZ224"/>
  <c r="CB224"/>
  <c r="CC224"/>
  <c r="CD224"/>
  <c r="BX45"/>
  <c r="BY45"/>
  <c r="BZ45"/>
  <c r="CB45"/>
  <c r="CC45"/>
  <c r="CD45"/>
  <c r="BX83"/>
  <c r="BY83"/>
  <c r="BZ83"/>
  <c r="CB83"/>
  <c r="CC83"/>
  <c r="CD83"/>
  <c r="BX55"/>
  <c r="BZ55"/>
  <c r="CB55"/>
  <c r="CC55"/>
  <c r="CD55"/>
  <c r="BX80"/>
  <c r="BY80"/>
  <c r="BZ80"/>
  <c r="CB80"/>
  <c r="CC80"/>
  <c r="CD80"/>
  <c r="BX76"/>
  <c r="BY76"/>
  <c r="BZ76"/>
  <c r="CB76"/>
  <c r="CC76"/>
  <c r="CD76"/>
  <c r="BX86"/>
  <c r="BY86"/>
  <c r="BZ86"/>
  <c r="CB86"/>
  <c r="CC86"/>
  <c r="CD86"/>
  <c r="BX79"/>
  <c r="BY79"/>
  <c r="BZ79"/>
  <c r="CB79"/>
  <c r="CC79"/>
  <c r="CD79"/>
  <c r="BX82"/>
  <c r="BY82"/>
  <c r="BZ82"/>
  <c r="CB82"/>
  <c r="CC82"/>
  <c r="CD82"/>
  <c r="BX84"/>
  <c r="BY84"/>
  <c r="BZ84"/>
  <c r="CB84"/>
  <c r="CC84"/>
  <c r="CD84"/>
  <c r="BZ81"/>
  <c r="CB81"/>
  <c r="CC81"/>
  <c r="CD81"/>
  <c r="BX85"/>
  <c r="BY85"/>
  <c r="BZ85"/>
  <c r="CB85"/>
  <c r="CC85"/>
  <c r="CD85"/>
  <c r="BX87"/>
  <c r="BY87"/>
  <c r="BZ87"/>
  <c r="CB87"/>
  <c r="CC87"/>
  <c r="CD87"/>
  <c r="BX89"/>
  <c r="BY89"/>
  <c r="BZ89"/>
  <c r="CB89"/>
  <c r="CC89"/>
  <c r="CD89"/>
  <c r="BX90"/>
  <c r="BY90"/>
  <c r="BZ90"/>
  <c r="CB90"/>
  <c r="CC90"/>
  <c r="CD90"/>
  <c r="BX78"/>
  <c r="BZ78"/>
  <c r="CB78"/>
  <c r="CC78"/>
  <c r="CD78"/>
  <c r="BX408"/>
  <c r="BY408"/>
  <c r="BZ408"/>
  <c r="CB408"/>
  <c r="CC408"/>
  <c r="CD408"/>
  <c r="BX43"/>
  <c r="BY43"/>
  <c r="BZ43"/>
  <c r="CB43"/>
  <c r="CC43"/>
  <c r="CD43"/>
  <c r="BX54"/>
  <c r="BY54"/>
  <c r="BZ54"/>
  <c r="CB54"/>
  <c r="CC54"/>
  <c r="CD54"/>
  <c r="BX91"/>
  <c r="BY91"/>
  <c r="BZ91"/>
  <c r="CB91"/>
  <c r="CC91"/>
  <c r="CD91"/>
  <c r="BX93"/>
  <c r="BY93"/>
  <c r="BZ93"/>
  <c r="CB93"/>
  <c r="CC93"/>
  <c r="CD93"/>
  <c r="BX94"/>
  <c r="BZ94"/>
  <c r="CB94"/>
  <c r="CC94"/>
  <c r="CD94"/>
  <c r="BX92"/>
  <c r="BZ92"/>
  <c r="CB92"/>
  <c r="CC92"/>
  <c r="CD92"/>
  <c r="BX37"/>
  <c r="BY37"/>
  <c r="BZ37"/>
  <c r="CB37"/>
  <c r="CC37"/>
  <c r="CD37"/>
  <c r="BX102"/>
  <c r="BZ102"/>
  <c r="CB102"/>
  <c r="CC102"/>
  <c r="CD102"/>
  <c r="BX97"/>
  <c r="BZ97"/>
  <c r="CB97"/>
  <c r="CC97"/>
  <c r="CD97"/>
  <c r="BX101"/>
  <c r="BY101"/>
  <c r="BZ101"/>
  <c r="CB101"/>
  <c r="CC101"/>
  <c r="CD101"/>
  <c r="BX100"/>
  <c r="BY100"/>
  <c r="BZ100"/>
  <c r="CB100"/>
  <c r="CC100"/>
  <c r="CD100"/>
  <c r="BX98"/>
  <c r="BZ98"/>
  <c r="CB98"/>
  <c r="CC98"/>
  <c r="CD98"/>
  <c r="BX95"/>
  <c r="BY95"/>
  <c r="BZ95"/>
  <c r="CB95"/>
  <c r="CC95"/>
  <c r="CD95"/>
  <c r="BX268"/>
  <c r="BZ268"/>
  <c r="CB268"/>
  <c r="CC268"/>
  <c r="CD268"/>
  <c r="BX106"/>
  <c r="BY106"/>
  <c r="BZ106"/>
  <c r="CB106"/>
  <c r="CC106"/>
  <c r="CD106"/>
  <c r="BX265"/>
  <c r="BY265"/>
  <c r="BZ265"/>
  <c r="CB265"/>
  <c r="CC265"/>
  <c r="CD265"/>
  <c r="BX107"/>
  <c r="BY107"/>
  <c r="BZ107"/>
  <c r="CB107"/>
  <c r="CC107"/>
  <c r="CD107"/>
  <c r="BX109"/>
  <c r="BY109"/>
  <c r="BZ109"/>
  <c r="CB109"/>
  <c r="CC109"/>
  <c r="CD109"/>
  <c r="BX111"/>
  <c r="BY111"/>
  <c r="BZ111"/>
  <c r="CB111"/>
  <c r="CC111"/>
  <c r="CD111"/>
  <c r="BX117"/>
  <c r="BY117"/>
  <c r="BZ117"/>
  <c r="CB117"/>
  <c r="CC117"/>
  <c r="CD117"/>
  <c r="BX289"/>
  <c r="BY289"/>
  <c r="BZ289"/>
  <c r="CB289"/>
  <c r="CC289"/>
  <c r="CD289"/>
  <c r="BX112"/>
  <c r="BY112"/>
  <c r="BZ112"/>
  <c r="CB112"/>
  <c r="CC112"/>
  <c r="CD112"/>
  <c r="BX113"/>
  <c r="BY113"/>
  <c r="BZ113"/>
  <c r="CB113"/>
  <c r="CC113"/>
  <c r="CD113"/>
  <c r="BX114"/>
  <c r="BY114"/>
  <c r="BZ114"/>
  <c r="CB114"/>
  <c r="CC114"/>
  <c r="CD114"/>
  <c r="BX121"/>
  <c r="BY121"/>
  <c r="BZ121"/>
  <c r="CB121"/>
  <c r="CC121"/>
  <c r="CD121"/>
  <c r="BX115"/>
  <c r="BY115"/>
  <c r="BZ115"/>
  <c r="CB115"/>
  <c r="CC115"/>
  <c r="CD115"/>
  <c r="BX116"/>
  <c r="BY116"/>
  <c r="BZ116"/>
  <c r="CB116"/>
  <c r="CC116"/>
  <c r="CD116"/>
  <c r="BX108"/>
  <c r="BY108"/>
  <c r="BZ108"/>
  <c r="CB108"/>
  <c r="CC108"/>
  <c r="CD108"/>
  <c r="BX119"/>
  <c r="BY119"/>
  <c r="BZ119"/>
  <c r="CB119"/>
  <c r="CC119"/>
  <c r="CD119"/>
  <c r="BX118"/>
  <c r="BY118"/>
  <c r="BZ118"/>
  <c r="CB118"/>
  <c r="CC118"/>
  <c r="CD118"/>
  <c r="BX283"/>
  <c r="BY283"/>
  <c r="BZ283"/>
  <c r="CB283"/>
  <c r="CC283"/>
  <c r="CD283"/>
  <c r="BX122"/>
  <c r="BY122"/>
  <c r="BZ122"/>
  <c r="CB122"/>
  <c r="CC122"/>
  <c r="CD122"/>
  <c r="BX126"/>
  <c r="BZ126"/>
  <c r="CB126"/>
  <c r="CC126"/>
  <c r="CD126"/>
  <c r="BX125"/>
  <c r="BZ125"/>
  <c r="CB125"/>
  <c r="CC125"/>
  <c r="CD125"/>
  <c r="BX124"/>
  <c r="BZ124"/>
  <c r="CB124"/>
  <c r="CC124"/>
  <c r="CD124"/>
  <c r="BX123"/>
  <c r="BY123"/>
  <c r="BZ123"/>
  <c r="CB123"/>
  <c r="CC123"/>
  <c r="CD123"/>
  <c r="BX130"/>
  <c r="BY130"/>
  <c r="BZ130"/>
  <c r="CB130"/>
  <c r="CC130"/>
  <c r="CD130"/>
  <c r="BX131"/>
  <c r="BY131"/>
  <c r="BZ131"/>
  <c r="CB131"/>
  <c r="CC131"/>
  <c r="CD131"/>
  <c r="BX132"/>
  <c r="BY132"/>
  <c r="BZ132"/>
  <c r="CB132"/>
  <c r="CC132"/>
  <c r="CD132"/>
  <c r="BX133"/>
  <c r="BY133"/>
  <c r="BZ133"/>
  <c r="CB133"/>
  <c r="CC133"/>
  <c r="CD133"/>
  <c r="BX127"/>
  <c r="BY127"/>
  <c r="BZ127"/>
  <c r="CB127"/>
  <c r="CC127"/>
  <c r="CD127"/>
  <c r="BX134"/>
  <c r="BY134"/>
  <c r="BZ134"/>
  <c r="CB134"/>
  <c r="CC134"/>
  <c r="CD134"/>
  <c r="BX136"/>
  <c r="BY136"/>
  <c r="BZ136"/>
  <c r="CB136"/>
  <c r="CC136"/>
  <c r="CD136"/>
  <c r="BX128"/>
  <c r="BY128"/>
  <c r="BZ128"/>
  <c r="CB128"/>
  <c r="CC128"/>
  <c r="CD128"/>
  <c r="BX137"/>
  <c r="BY137"/>
  <c r="BZ137"/>
  <c r="CB137"/>
  <c r="CC137"/>
  <c r="CD137"/>
  <c r="BX138"/>
  <c r="BY138"/>
  <c r="BZ138"/>
  <c r="CB138"/>
  <c r="CC138"/>
  <c r="CD138"/>
  <c r="BX129"/>
  <c r="BZ129"/>
  <c r="CB129"/>
  <c r="CC129"/>
  <c r="CD129"/>
  <c r="BX297"/>
  <c r="BY297"/>
  <c r="BZ297"/>
  <c r="CB297"/>
  <c r="CC297"/>
  <c r="CD297"/>
  <c r="BX142"/>
  <c r="BY142"/>
  <c r="BZ142"/>
  <c r="CB142"/>
  <c r="CC142"/>
  <c r="CD142"/>
  <c r="BX139"/>
  <c r="BY139"/>
  <c r="BZ139"/>
  <c r="CB139"/>
  <c r="CC139"/>
  <c r="CD139"/>
  <c r="BX141"/>
  <c r="BY141"/>
  <c r="BZ141"/>
  <c r="CB141"/>
  <c r="CC141"/>
  <c r="CD141"/>
  <c r="BX144"/>
  <c r="BY144"/>
  <c r="BZ144"/>
  <c r="CB144"/>
  <c r="CC144"/>
  <c r="CD144"/>
  <c r="BX143"/>
  <c r="BY143"/>
  <c r="BZ143"/>
  <c r="CB143"/>
  <c r="CC143"/>
  <c r="CD143"/>
  <c r="BX145"/>
  <c r="BY145"/>
  <c r="BZ145"/>
  <c r="CB145"/>
  <c r="CC145"/>
  <c r="CD145"/>
  <c r="BX146"/>
  <c r="BY146"/>
  <c r="BZ146"/>
  <c r="CB146"/>
  <c r="CC146"/>
  <c r="CD146"/>
  <c r="BX147"/>
  <c r="BY147"/>
  <c r="BZ147"/>
  <c r="CB147"/>
  <c r="CC147"/>
  <c r="CD147"/>
  <c r="BX148"/>
  <c r="BY148"/>
  <c r="BZ148"/>
  <c r="CB148"/>
  <c r="CC148"/>
  <c r="CD148"/>
  <c r="BX140"/>
  <c r="BY140"/>
  <c r="BZ140"/>
  <c r="CB140"/>
  <c r="CC140"/>
  <c r="CD140"/>
  <c r="BX151"/>
  <c r="BY151"/>
  <c r="BZ151"/>
  <c r="CB151"/>
  <c r="CC151"/>
  <c r="CD151"/>
  <c r="BX153"/>
  <c r="BY153"/>
  <c r="BZ153"/>
  <c r="CB153"/>
  <c r="CC153"/>
  <c r="CD153"/>
  <c r="BX154"/>
  <c r="BY154"/>
  <c r="BZ154"/>
  <c r="CB154"/>
  <c r="CC154"/>
  <c r="CD154"/>
  <c r="BX323"/>
  <c r="BY323"/>
  <c r="BZ323"/>
  <c r="CB323"/>
  <c r="CC323"/>
  <c r="CD323"/>
  <c r="BX316"/>
  <c r="BY316"/>
  <c r="BZ316"/>
  <c r="CB316"/>
  <c r="CC316"/>
  <c r="CD316"/>
  <c r="BX324"/>
  <c r="BY324"/>
  <c r="BZ324"/>
  <c r="CB324"/>
  <c r="CC324"/>
  <c r="CD324"/>
  <c r="BX155"/>
  <c r="BY155"/>
  <c r="BZ155"/>
  <c r="CB155"/>
  <c r="CC155"/>
  <c r="CD155"/>
  <c r="BX156"/>
  <c r="BY156"/>
  <c r="BZ156"/>
  <c r="CB156"/>
  <c r="CC156"/>
  <c r="CD156"/>
  <c r="BX157"/>
  <c r="BY157"/>
  <c r="BZ157"/>
  <c r="CB157"/>
  <c r="CC157"/>
  <c r="CD157"/>
  <c r="BX158"/>
  <c r="BY158"/>
  <c r="BZ158"/>
  <c r="CB158"/>
  <c r="CC158"/>
  <c r="CD158"/>
  <c r="BX159"/>
  <c r="BY159"/>
  <c r="BZ159"/>
  <c r="CB159"/>
  <c r="CC159"/>
  <c r="CD159"/>
  <c r="BX160"/>
  <c r="BY160"/>
  <c r="BZ160"/>
  <c r="CB160"/>
  <c r="CC160"/>
  <c r="CD160"/>
  <c r="BX161"/>
  <c r="BY161"/>
  <c r="BZ161"/>
  <c r="CB161"/>
  <c r="CC161"/>
  <c r="CD161"/>
  <c r="BX162"/>
  <c r="BY162"/>
  <c r="BZ162"/>
  <c r="CB162"/>
  <c r="CC162"/>
  <c r="CD162"/>
  <c r="BX163"/>
  <c r="BY163"/>
  <c r="BZ163"/>
  <c r="CB163"/>
  <c r="CC163"/>
  <c r="CD163"/>
  <c r="BX164"/>
  <c r="BY164"/>
  <c r="BZ164"/>
  <c r="CB164"/>
  <c r="CC164"/>
  <c r="CD164"/>
  <c r="BX165"/>
  <c r="BY165"/>
  <c r="BZ165"/>
  <c r="CB165"/>
  <c r="CC165"/>
  <c r="CD165"/>
  <c r="BX167"/>
  <c r="BY167"/>
  <c r="BZ167"/>
  <c r="CB167"/>
  <c r="CC167"/>
  <c r="CD167"/>
  <c r="BX169"/>
  <c r="BY169"/>
  <c r="BZ169"/>
  <c r="CB169"/>
  <c r="CC169"/>
  <c r="CD169"/>
  <c r="BX170"/>
  <c r="BY170"/>
  <c r="BZ170"/>
  <c r="CB170"/>
  <c r="CC170"/>
  <c r="CD170"/>
  <c r="BX326"/>
  <c r="BY326"/>
  <c r="BZ326"/>
  <c r="CB326"/>
  <c r="CC326"/>
  <c r="CD326"/>
  <c r="BX171"/>
  <c r="BZ171"/>
  <c r="CB171"/>
  <c r="CC171"/>
  <c r="CD171"/>
  <c r="BX328"/>
  <c r="BY328"/>
  <c r="BZ328"/>
  <c r="CB328"/>
  <c r="CC328"/>
  <c r="CD328"/>
  <c r="BX172"/>
  <c r="BY172"/>
  <c r="BZ172"/>
  <c r="CB172"/>
  <c r="CC172"/>
  <c r="CD172"/>
  <c r="BX179"/>
  <c r="BY179"/>
  <c r="BZ179"/>
  <c r="CB179"/>
  <c r="CC179"/>
  <c r="CD179"/>
  <c r="BX174"/>
  <c r="BY174"/>
  <c r="BZ174"/>
  <c r="CB174"/>
  <c r="CC174"/>
  <c r="CD174"/>
  <c r="BX173"/>
  <c r="BY173"/>
  <c r="BZ173"/>
  <c r="CB173"/>
  <c r="CC173"/>
  <c r="CD173"/>
  <c r="BX175"/>
  <c r="BY175"/>
  <c r="BZ175"/>
  <c r="CB175"/>
  <c r="CC175"/>
  <c r="CD175"/>
  <c r="BX176"/>
  <c r="BY176"/>
  <c r="BZ176"/>
  <c r="CB176"/>
  <c r="CC176"/>
  <c r="CD176"/>
  <c r="BX177"/>
  <c r="BY177"/>
  <c r="BZ177"/>
  <c r="CB177"/>
  <c r="CC177"/>
  <c r="CD177"/>
  <c r="BX180"/>
  <c r="BY180"/>
  <c r="BZ180"/>
  <c r="CB180"/>
  <c r="CC180"/>
  <c r="CD180"/>
  <c r="BX183"/>
  <c r="BY183"/>
  <c r="BZ183"/>
  <c r="CB183"/>
  <c r="CC183"/>
  <c r="CD183"/>
  <c r="BX178"/>
  <c r="BY178"/>
  <c r="BZ178"/>
  <c r="CB178"/>
  <c r="CC178"/>
  <c r="CD178"/>
  <c r="BX184"/>
  <c r="BY184"/>
  <c r="BZ184"/>
  <c r="CB184"/>
  <c r="CC184"/>
  <c r="CD184"/>
  <c r="BX185"/>
  <c r="BY185"/>
  <c r="BZ185"/>
  <c r="CB185"/>
  <c r="CC185"/>
  <c r="CD185"/>
  <c r="BX187"/>
  <c r="BY187"/>
  <c r="BZ187"/>
  <c r="CB187"/>
  <c r="CC187"/>
  <c r="CD187"/>
  <c r="BX71"/>
  <c r="BY71"/>
  <c r="BZ71"/>
  <c r="CB71"/>
  <c r="CC71"/>
  <c r="CD71"/>
  <c r="BX189"/>
  <c r="BY189"/>
  <c r="BZ189"/>
  <c r="CB189"/>
  <c r="CC189"/>
  <c r="CD189"/>
  <c r="BX188"/>
  <c r="BY188"/>
  <c r="BZ188"/>
  <c r="CB188"/>
  <c r="CC188"/>
  <c r="CD188"/>
  <c r="BX190"/>
  <c r="BY190"/>
  <c r="BZ190"/>
  <c r="CB190"/>
  <c r="CC190"/>
  <c r="CD190"/>
  <c r="BX191"/>
  <c r="BY191"/>
  <c r="BZ191"/>
  <c r="CB191"/>
  <c r="CC191"/>
  <c r="CD191"/>
  <c r="BX192"/>
  <c r="BY192"/>
  <c r="BZ192"/>
  <c r="CB192"/>
  <c r="CC192"/>
  <c r="CD192"/>
  <c r="BX193"/>
  <c r="BY193"/>
  <c r="BZ193"/>
  <c r="CB193"/>
  <c r="CC193"/>
  <c r="CD193"/>
  <c r="BX196"/>
  <c r="BY196"/>
  <c r="BZ196"/>
  <c r="CB196"/>
  <c r="CC196"/>
  <c r="CD196"/>
  <c r="BX194"/>
  <c r="BY194"/>
  <c r="BZ194"/>
  <c r="CB194"/>
  <c r="CC194"/>
  <c r="CD194"/>
  <c r="BX345"/>
  <c r="BY345"/>
  <c r="BZ345"/>
  <c r="CB345"/>
  <c r="CC345"/>
  <c r="CD345"/>
  <c r="BX195"/>
  <c r="BY195"/>
  <c r="BZ195"/>
  <c r="CB195"/>
  <c r="CC195"/>
  <c r="CD195"/>
  <c r="BX628"/>
  <c r="BY628"/>
  <c r="BZ628"/>
  <c r="CB628"/>
  <c r="CC628"/>
  <c r="CD628"/>
  <c r="BX199"/>
  <c r="BY199"/>
  <c r="BZ199"/>
  <c r="CB199"/>
  <c r="CC199"/>
  <c r="CD199"/>
  <c r="BX200"/>
  <c r="BY200"/>
  <c r="BZ200"/>
  <c r="CB200"/>
  <c r="CC200"/>
  <c r="CD200"/>
  <c r="BX634"/>
  <c r="BY634"/>
  <c r="BZ634"/>
  <c r="CB634"/>
  <c r="CC634"/>
  <c r="CD634"/>
  <c r="BX66"/>
  <c r="BY66"/>
  <c r="BZ66"/>
  <c r="CB66"/>
  <c r="CC66"/>
  <c r="CD66"/>
  <c r="BX73"/>
  <c r="BY73"/>
  <c r="BZ73"/>
  <c r="CB73"/>
  <c r="CC73"/>
  <c r="CD73"/>
  <c r="BX203"/>
  <c r="BY203"/>
  <c r="BZ203"/>
  <c r="CB203"/>
  <c r="CC203"/>
  <c r="CD203"/>
  <c r="BX205"/>
  <c r="BY205"/>
  <c r="BZ205"/>
  <c r="CB205"/>
  <c r="CC205"/>
  <c r="CD205"/>
  <c r="BX206"/>
  <c r="BY206"/>
  <c r="BZ206"/>
  <c r="CB206"/>
  <c r="CC206"/>
  <c r="CD206"/>
  <c r="BX207"/>
  <c r="BY207"/>
  <c r="BZ207"/>
  <c r="CB207"/>
  <c r="CC207"/>
  <c r="CD207"/>
  <c r="BX208"/>
  <c r="BY208"/>
  <c r="BZ208"/>
  <c r="CB208"/>
  <c r="CC208"/>
  <c r="CD208"/>
  <c r="BX209"/>
  <c r="BY209"/>
  <c r="BZ209"/>
  <c r="CB209"/>
  <c r="CC209"/>
  <c r="CD209"/>
  <c r="BX210"/>
  <c r="BY210"/>
  <c r="BZ210"/>
  <c r="CB210"/>
  <c r="CC210"/>
  <c r="CD210"/>
  <c r="BX213"/>
  <c r="BY213"/>
  <c r="BZ213"/>
  <c r="CB213"/>
  <c r="CC213"/>
  <c r="CD213"/>
  <c r="BX214"/>
  <c r="BY214"/>
  <c r="BZ214"/>
  <c r="CB214"/>
  <c r="CC214"/>
  <c r="CD214"/>
  <c r="BX215"/>
  <c r="BY215"/>
  <c r="BZ215"/>
  <c r="CB215"/>
  <c r="CC215"/>
  <c r="CD215"/>
  <c r="BX216"/>
  <c r="BY216"/>
  <c r="BZ216"/>
  <c r="CB216"/>
  <c r="CC216"/>
  <c r="CD216"/>
  <c r="BX217"/>
  <c r="BY217"/>
  <c r="BZ217"/>
  <c r="CB217"/>
  <c r="CC217"/>
  <c r="CD217"/>
  <c r="BX218"/>
  <c r="BY218"/>
  <c r="BZ218"/>
  <c r="CB218"/>
  <c r="CC218"/>
  <c r="CD218"/>
  <c r="BX361"/>
  <c r="BY361"/>
  <c r="BZ361"/>
  <c r="CB361"/>
  <c r="CC361"/>
  <c r="CD361"/>
  <c r="BX220"/>
  <c r="BZ220"/>
  <c r="CB220"/>
  <c r="CC220"/>
  <c r="CD220"/>
  <c r="BX72"/>
  <c r="BZ72"/>
  <c r="CB72"/>
  <c r="CC72"/>
  <c r="CD72"/>
  <c r="BX233"/>
  <c r="BY233"/>
  <c r="BZ233"/>
  <c r="CB233"/>
  <c r="CC233"/>
  <c r="CD233"/>
  <c r="BX654"/>
  <c r="BY654"/>
  <c r="BZ654"/>
  <c r="CB654"/>
  <c r="CC654"/>
  <c r="CD654"/>
  <c r="BX395"/>
  <c r="BY395"/>
  <c r="BZ395"/>
  <c r="CB395"/>
  <c r="CC395"/>
  <c r="CD395"/>
  <c r="BX377"/>
  <c r="BY377"/>
  <c r="BZ377"/>
  <c r="CB377"/>
  <c r="CC377"/>
  <c r="CD377"/>
  <c r="BX387"/>
  <c r="BY387"/>
  <c r="BZ387"/>
  <c r="CB387"/>
  <c r="CC387"/>
  <c r="CD387"/>
  <c r="BX397"/>
  <c r="BY397"/>
  <c r="BZ397"/>
  <c r="CB397"/>
  <c r="CC397"/>
  <c r="CD397"/>
  <c r="BX396"/>
  <c r="BY396"/>
  <c r="BZ396"/>
  <c r="CB396"/>
  <c r="CC396"/>
  <c r="CD396"/>
  <c r="BX230"/>
  <c r="BY230"/>
  <c r="BZ230"/>
  <c r="CB230"/>
  <c r="CC230"/>
  <c r="CD230"/>
  <c r="BZ221"/>
  <c r="G221" s="1"/>
  <c r="CB221"/>
  <c r="CC221"/>
  <c r="CD221"/>
  <c r="BX228"/>
  <c r="BY228"/>
  <c r="BZ228"/>
  <c r="CB228"/>
  <c r="CC228"/>
  <c r="CD228"/>
  <c r="BX231"/>
  <c r="BY231"/>
  <c r="BZ231"/>
  <c r="CB231"/>
  <c r="CC231"/>
  <c r="CD231"/>
  <c r="BX232"/>
  <c r="BZ232"/>
  <c r="CB232"/>
  <c r="CC232"/>
  <c r="CD232"/>
  <c r="BX234"/>
  <c r="BY234"/>
  <c r="BZ234"/>
  <c r="CB234"/>
  <c r="CC234"/>
  <c r="CD234"/>
  <c r="BX385"/>
  <c r="BZ385"/>
  <c r="CB385"/>
  <c r="CC385"/>
  <c r="CD385"/>
  <c r="BX235"/>
  <c r="BY235"/>
  <c r="BZ235"/>
  <c r="CB235"/>
  <c r="CC235"/>
  <c r="CD235"/>
  <c r="BX236"/>
  <c r="BY236"/>
  <c r="BZ236"/>
  <c r="CB236"/>
  <c r="CC236"/>
  <c r="CD236"/>
  <c r="BX405"/>
  <c r="BY405"/>
  <c r="BZ405"/>
  <c r="CB405"/>
  <c r="CC405"/>
  <c r="CD405"/>
  <c r="BX409"/>
  <c r="BY409"/>
  <c r="BZ409"/>
  <c r="CB409"/>
  <c r="CC409"/>
  <c r="CD409"/>
  <c r="BX237"/>
  <c r="BY237"/>
  <c r="BZ237"/>
  <c r="CB237"/>
  <c r="CC237"/>
  <c r="CD237"/>
  <c r="BX238"/>
  <c r="BY238"/>
  <c r="BZ238"/>
  <c r="CB238"/>
  <c r="CC238"/>
  <c r="CD238"/>
  <c r="BX241"/>
  <c r="BY241"/>
  <c r="BZ241"/>
  <c r="CB241"/>
  <c r="CC241"/>
  <c r="CD241"/>
  <c r="BX242"/>
  <c r="BY242"/>
  <c r="BZ242"/>
  <c r="CB242"/>
  <c r="CC242"/>
  <c r="CD242"/>
  <c r="BX243"/>
  <c r="BY243"/>
  <c r="BZ243"/>
  <c r="CB243"/>
  <c r="CC243"/>
  <c r="CD243"/>
  <c r="BX244"/>
  <c r="BY244"/>
  <c r="BZ244"/>
  <c r="CB244"/>
  <c r="CC244"/>
  <c r="CD244"/>
  <c r="BX245"/>
  <c r="BY245"/>
  <c r="BZ245"/>
  <c r="CB245"/>
  <c r="CC245"/>
  <c r="CD245"/>
  <c r="BX246"/>
  <c r="BY246"/>
  <c r="BZ246"/>
  <c r="CB246"/>
  <c r="CC246"/>
  <c r="CD246"/>
  <c r="BX247"/>
  <c r="BY247"/>
  <c r="BZ247"/>
  <c r="CB247"/>
  <c r="CC247"/>
  <c r="CD247"/>
  <c r="BX248"/>
  <c r="BY248"/>
  <c r="BZ248"/>
  <c r="CB248"/>
  <c r="CC248"/>
  <c r="CD248"/>
  <c r="BX249"/>
  <c r="BY249"/>
  <c r="BZ249"/>
  <c r="CB249"/>
  <c r="CC249"/>
  <c r="CD249"/>
  <c r="BX403"/>
  <c r="BY403"/>
  <c r="BZ403"/>
  <c r="CB403"/>
  <c r="CC403"/>
  <c r="CD403"/>
  <c r="BX251"/>
  <c r="BY251"/>
  <c r="BZ251"/>
  <c r="CB251"/>
  <c r="CC251"/>
  <c r="CD251"/>
  <c r="BX252"/>
  <c r="BY252"/>
  <c r="BZ252"/>
  <c r="CB252"/>
  <c r="CC252"/>
  <c r="CD252"/>
  <c r="BX253"/>
  <c r="BY253"/>
  <c r="BZ253"/>
  <c r="CB253"/>
  <c r="CC253"/>
  <c r="CD253"/>
  <c r="BX258"/>
  <c r="BY258"/>
  <c r="BZ258"/>
  <c r="CB258"/>
  <c r="CC258"/>
  <c r="CD258"/>
  <c r="BX254"/>
  <c r="BY254"/>
  <c r="BZ254"/>
  <c r="CB254"/>
  <c r="CC254"/>
  <c r="CD254"/>
  <c r="BX256"/>
  <c r="BY256"/>
  <c r="BZ256"/>
  <c r="CB256"/>
  <c r="CC256"/>
  <c r="CD256"/>
  <c r="BX257"/>
  <c r="BY257"/>
  <c r="BZ257"/>
  <c r="CB257"/>
  <c r="CC257"/>
  <c r="CD257"/>
  <c r="BX260"/>
  <c r="BY260"/>
  <c r="BZ260"/>
  <c r="CB260"/>
  <c r="CC260"/>
  <c r="CD260"/>
  <c r="BX261"/>
  <c r="BY261"/>
  <c r="BZ261"/>
  <c r="CB261"/>
  <c r="CC261"/>
  <c r="CD261"/>
  <c r="BX262"/>
  <c r="BY262"/>
  <c r="BZ262"/>
  <c r="CB262"/>
  <c r="CC262"/>
  <c r="CD262"/>
  <c r="BX263"/>
  <c r="BY263"/>
  <c r="BZ263"/>
  <c r="CB263"/>
  <c r="CC263"/>
  <c r="CD263"/>
  <c r="BX264"/>
  <c r="BY264"/>
  <c r="BZ264"/>
  <c r="CB264"/>
  <c r="CC264"/>
  <c r="CD264"/>
  <c r="BX255"/>
  <c r="BY255"/>
  <c r="BZ255"/>
  <c r="CB255"/>
  <c r="CC255"/>
  <c r="CD255"/>
  <c r="BX259"/>
  <c r="BY259"/>
  <c r="BZ259"/>
  <c r="CB259"/>
  <c r="CC259"/>
  <c r="CD259"/>
  <c r="BX266"/>
  <c r="BY266"/>
  <c r="BZ266"/>
  <c r="CB266"/>
  <c r="CC266"/>
  <c r="CD266"/>
  <c r="BX267"/>
  <c r="BY267"/>
  <c r="BZ267"/>
  <c r="CB267"/>
  <c r="CC267"/>
  <c r="CD267"/>
  <c r="BX270"/>
  <c r="BY270"/>
  <c r="BZ270"/>
  <c r="CB270"/>
  <c r="CC270"/>
  <c r="CD270"/>
  <c r="BX271"/>
  <c r="BY271"/>
  <c r="BZ271"/>
  <c r="CB271"/>
  <c r="CC271"/>
  <c r="CD271"/>
  <c r="BX96"/>
  <c r="BZ96"/>
  <c r="CB96"/>
  <c r="CC96"/>
  <c r="CD96"/>
  <c r="BX104"/>
  <c r="BY104"/>
  <c r="BZ104"/>
  <c r="CB104"/>
  <c r="CC104"/>
  <c r="CD104"/>
  <c r="BX273"/>
  <c r="BY273"/>
  <c r="BZ273"/>
  <c r="CB273"/>
  <c r="CC273"/>
  <c r="CD273"/>
  <c r="BX103"/>
  <c r="BY103"/>
  <c r="BZ103"/>
  <c r="CB103"/>
  <c r="CC103"/>
  <c r="CD103"/>
  <c r="BX275"/>
  <c r="BY275"/>
  <c r="BZ275"/>
  <c r="CB275"/>
  <c r="CC275"/>
  <c r="CD275"/>
  <c r="BX276"/>
  <c r="BY276"/>
  <c r="BZ276"/>
  <c r="CB276"/>
  <c r="CC276"/>
  <c r="CD276"/>
  <c r="BX277"/>
  <c r="BY277"/>
  <c r="BZ277"/>
  <c r="CB277"/>
  <c r="CC277"/>
  <c r="CD277"/>
  <c r="BX278"/>
  <c r="BY278"/>
  <c r="BZ278"/>
  <c r="CB278"/>
  <c r="CC278"/>
  <c r="CD278"/>
  <c r="BX279"/>
  <c r="BY279"/>
  <c r="BZ279"/>
  <c r="CB279"/>
  <c r="CC279"/>
  <c r="CD279"/>
  <c r="BX99"/>
  <c r="BZ99"/>
  <c r="CB99"/>
  <c r="CC99"/>
  <c r="CD99"/>
  <c r="BX280"/>
  <c r="BY280"/>
  <c r="BZ280"/>
  <c r="CB280"/>
  <c r="CC280"/>
  <c r="CD280"/>
  <c r="BX440"/>
  <c r="BY440"/>
  <c r="BZ440"/>
  <c r="CB440"/>
  <c r="CC440"/>
  <c r="CD440"/>
  <c r="BX281"/>
  <c r="BY281"/>
  <c r="BZ281"/>
  <c r="CB281"/>
  <c r="CC281"/>
  <c r="CD281"/>
  <c r="BX284"/>
  <c r="BY284"/>
  <c r="BZ284"/>
  <c r="CB284"/>
  <c r="CC284"/>
  <c r="CD284"/>
  <c r="BX120"/>
  <c r="BY120"/>
  <c r="BZ120"/>
  <c r="CB120"/>
  <c r="CC120"/>
  <c r="CD120"/>
  <c r="BX282"/>
  <c r="BY282"/>
  <c r="BZ282"/>
  <c r="CB282"/>
  <c r="CC282"/>
  <c r="CD282"/>
  <c r="BX285"/>
  <c r="BY285"/>
  <c r="BZ285"/>
  <c r="CB285"/>
  <c r="CC285"/>
  <c r="CD285"/>
  <c r="BX110"/>
  <c r="BY110"/>
  <c r="BZ110"/>
  <c r="CB110"/>
  <c r="CC110"/>
  <c r="CD110"/>
  <c r="BX291"/>
  <c r="BY291"/>
  <c r="BZ291"/>
  <c r="CB291"/>
  <c r="CC291"/>
  <c r="CD291"/>
  <c r="BX292"/>
  <c r="BY292"/>
  <c r="BZ292"/>
  <c r="CB292"/>
  <c r="CC292"/>
  <c r="CD292"/>
  <c r="BX293"/>
  <c r="BY293"/>
  <c r="BZ293"/>
  <c r="CB293"/>
  <c r="CC293"/>
  <c r="CD293"/>
  <c r="BX287"/>
  <c r="BY287"/>
  <c r="BZ287"/>
  <c r="CB287"/>
  <c r="CC287"/>
  <c r="CD287"/>
  <c r="BX288"/>
  <c r="BY288"/>
  <c r="BZ288"/>
  <c r="CB288"/>
  <c r="CC288"/>
  <c r="CD288"/>
  <c r="BX286"/>
  <c r="BY286"/>
  <c r="BZ286"/>
  <c r="CB286"/>
  <c r="CC286"/>
  <c r="CD286"/>
  <c r="BX542"/>
  <c r="BY542"/>
  <c r="BZ542"/>
  <c r="CB542"/>
  <c r="CC542"/>
  <c r="CD542"/>
  <c r="BX295"/>
  <c r="BY295"/>
  <c r="BZ295"/>
  <c r="CB295"/>
  <c r="CC295"/>
  <c r="CD295"/>
  <c r="BX298"/>
  <c r="BY298"/>
  <c r="BZ298"/>
  <c r="CB298"/>
  <c r="CC298"/>
  <c r="CD298"/>
  <c r="BX299"/>
  <c r="BY299"/>
  <c r="BZ299"/>
  <c r="CB299"/>
  <c r="CC299"/>
  <c r="CD299"/>
  <c r="BX300"/>
  <c r="BY300"/>
  <c r="BZ300"/>
  <c r="CB300"/>
  <c r="CC300"/>
  <c r="CD300"/>
  <c r="BX301"/>
  <c r="BY301"/>
  <c r="BZ301"/>
  <c r="CB301"/>
  <c r="CC301"/>
  <c r="CD301"/>
  <c r="BX302"/>
  <c r="BY302"/>
  <c r="BZ302"/>
  <c r="CB302"/>
  <c r="CC302"/>
  <c r="CD302"/>
  <c r="BX304"/>
  <c r="BY304"/>
  <c r="BZ304"/>
  <c r="CB304"/>
  <c r="CC304"/>
  <c r="CD304"/>
  <c r="BX305"/>
  <c r="BY305"/>
  <c r="BZ305"/>
  <c r="CB305"/>
  <c r="CC305"/>
  <c r="CD305"/>
  <c r="BX306"/>
  <c r="BY306"/>
  <c r="BZ306"/>
  <c r="CB306"/>
  <c r="CC306"/>
  <c r="CD306"/>
  <c r="BX135"/>
  <c r="BY135"/>
  <c r="BZ135"/>
  <c r="CB135"/>
  <c r="CC135"/>
  <c r="CD135"/>
  <c r="BX307"/>
  <c r="BY307"/>
  <c r="BZ307"/>
  <c r="CB307"/>
  <c r="CC307"/>
  <c r="CD307"/>
  <c r="BX308"/>
  <c r="BY308"/>
  <c r="BZ308"/>
  <c r="CB308"/>
  <c r="CC308"/>
  <c r="CD308"/>
  <c r="BX309"/>
  <c r="BY309"/>
  <c r="BZ309"/>
  <c r="CB309"/>
  <c r="CC309"/>
  <c r="CD309"/>
  <c r="BX310"/>
  <c r="BY310"/>
  <c r="BZ310"/>
  <c r="CB310"/>
  <c r="CC310"/>
  <c r="CD310"/>
  <c r="BX311"/>
  <c r="BY311"/>
  <c r="BZ311"/>
  <c r="CB311"/>
  <c r="CC311"/>
  <c r="CD311"/>
  <c r="BX312"/>
  <c r="BY312"/>
  <c r="BZ312"/>
  <c r="CB312"/>
  <c r="CC312"/>
  <c r="CD312"/>
  <c r="BX576"/>
  <c r="BY576"/>
  <c r="BZ576"/>
  <c r="CB576"/>
  <c r="CC576"/>
  <c r="CD576"/>
  <c r="BX313"/>
  <c r="BY313"/>
  <c r="BZ313"/>
  <c r="CB313"/>
  <c r="CC313"/>
  <c r="CD313"/>
  <c r="BX314"/>
  <c r="BY314"/>
  <c r="BZ314"/>
  <c r="CB314"/>
  <c r="CC314"/>
  <c r="CD314"/>
  <c r="BX315"/>
  <c r="BY315"/>
  <c r="BZ315"/>
  <c r="CB315"/>
  <c r="CC315"/>
  <c r="CD315"/>
  <c r="BX149"/>
  <c r="BY149"/>
  <c r="BZ149"/>
  <c r="CB149"/>
  <c r="CC149"/>
  <c r="CD149"/>
  <c r="BX322"/>
  <c r="BY322"/>
  <c r="BZ322"/>
  <c r="CB322"/>
  <c r="CC322"/>
  <c r="CD322"/>
  <c r="BX186"/>
  <c r="BY186"/>
  <c r="BZ186"/>
  <c r="CB186"/>
  <c r="CC186"/>
  <c r="CD186"/>
  <c r="BX327"/>
  <c r="BY327"/>
  <c r="BZ327"/>
  <c r="CB327"/>
  <c r="CC327"/>
  <c r="CD327"/>
  <c r="BX329"/>
  <c r="BY329"/>
  <c r="BZ329"/>
  <c r="CB329"/>
  <c r="CC329"/>
  <c r="CD329"/>
  <c r="BX331"/>
  <c r="BY331"/>
  <c r="BZ331"/>
  <c r="CB331"/>
  <c r="CC331"/>
  <c r="CD331"/>
  <c r="BX333"/>
  <c r="BY333"/>
  <c r="BZ333"/>
  <c r="CB333"/>
  <c r="CC333"/>
  <c r="CD333"/>
  <c r="BX334"/>
  <c r="BY334"/>
  <c r="BZ334"/>
  <c r="CB334"/>
  <c r="CC334"/>
  <c r="CD334"/>
  <c r="BX335"/>
  <c r="BY335"/>
  <c r="BZ335"/>
  <c r="CB335"/>
  <c r="CC335"/>
  <c r="CD335"/>
  <c r="BX336"/>
  <c r="BY336"/>
  <c r="BZ336"/>
  <c r="CB336"/>
  <c r="CC336"/>
  <c r="CD336"/>
  <c r="BX337"/>
  <c r="BY337"/>
  <c r="BZ337"/>
  <c r="CB337"/>
  <c r="CC337"/>
  <c r="CD337"/>
  <c r="BX330"/>
  <c r="BY330"/>
  <c r="BZ330"/>
  <c r="CB330"/>
  <c r="CC330"/>
  <c r="CD330"/>
  <c r="BX339"/>
  <c r="BY339"/>
  <c r="BZ339"/>
  <c r="CB339"/>
  <c r="CC339"/>
  <c r="CD339"/>
  <c r="BX341"/>
  <c r="BY341"/>
  <c r="BZ341"/>
  <c r="CB341"/>
  <c r="CC341"/>
  <c r="CD341"/>
  <c r="BX342"/>
  <c r="BY342"/>
  <c r="BZ342"/>
  <c r="CB342"/>
  <c r="CC342"/>
  <c r="CD342"/>
  <c r="BX343"/>
  <c r="BY343"/>
  <c r="BZ343"/>
  <c r="CB343"/>
  <c r="CC343"/>
  <c r="CD343"/>
  <c r="BX344"/>
  <c r="BY344"/>
  <c r="BZ344"/>
  <c r="CB344"/>
  <c r="CC344"/>
  <c r="CD344"/>
  <c r="BX621"/>
  <c r="BY621"/>
  <c r="BZ621"/>
  <c r="CB621"/>
  <c r="CC621"/>
  <c r="CD621"/>
  <c r="BX348"/>
  <c r="BY348"/>
  <c r="BZ348"/>
  <c r="CB348"/>
  <c r="CC348"/>
  <c r="CD348"/>
  <c r="BX355"/>
  <c r="BY355"/>
  <c r="BZ355"/>
  <c r="CB355"/>
  <c r="CC355"/>
  <c r="CD355"/>
  <c r="BX350"/>
  <c r="BY350"/>
  <c r="BZ350"/>
  <c r="CB350"/>
  <c r="CC350"/>
  <c r="CD350"/>
  <c r="BX351"/>
  <c r="BY351"/>
  <c r="BZ351"/>
  <c r="CB351"/>
  <c r="CC351"/>
  <c r="CD351"/>
  <c r="BX622"/>
  <c r="BY622"/>
  <c r="BZ622"/>
  <c r="CB622"/>
  <c r="CC622"/>
  <c r="CD622"/>
  <c r="BX623"/>
  <c r="BY623"/>
  <c r="BZ623"/>
  <c r="CB623"/>
  <c r="CC623"/>
  <c r="CD623"/>
  <c r="BX624"/>
  <c r="BY624"/>
  <c r="BZ624"/>
  <c r="CB624"/>
  <c r="CC624"/>
  <c r="CD624"/>
  <c r="BX626"/>
  <c r="BY626"/>
  <c r="BZ626"/>
  <c r="CB626"/>
  <c r="CC626"/>
  <c r="CD626"/>
  <c r="BX629"/>
  <c r="BY629"/>
  <c r="BZ629"/>
  <c r="CB629"/>
  <c r="CC629"/>
  <c r="CD629"/>
  <c r="BX356"/>
  <c r="BY356"/>
  <c r="BZ356"/>
  <c r="CB356"/>
  <c r="CC356"/>
  <c r="CD356"/>
  <c r="BX358"/>
  <c r="BY358"/>
  <c r="BZ358"/>
  <c r="CB358"/>
  <c r="CC358"/>
  <c r="CD358"/>
  <c r="BX362"/>
  <c r="BY362"/>
  <c r="BZ362"/>
  <c r="CB362"/>
  <c r="CC362"/>
  <c r="CD362"/>
  <c r="BX363"/>
  <c r="BY363"/>
  <c r="BZ363"/>
  <c r="CB363"/>
  <c r="CC363"/>
  <c r="CD363"/>
  <c r="BX365"/>
  <c r="BY365"/>
  <c r="BZ365"/>
  <c r="CB365"/>
  <c r="CC365"/>
  <c r="CD365"/>
  <c r="BX366"/>
  <c r="BY366"/>
  <c r="BZ366"/>
  <c r="CB366"/>
  <c r="CC366"/>
  <c r="CD366"/>
  <c r="BX368"/>
  <c r="BY368"/>
  <c r="BZ368"/>
  <c r="CB368"/>
  <c r="CC368"/>
  <c r="CD368"/>
  <c r="BX369"/>
  <c r="BY369"/>
  <c r="BZ369"/>
  <c r="CB369"/>
  <c r="CC369"/>
  <c r="CD369"/>
  <c r="BX204"/>
  <c r="BY204"/>
  <c r="BZ204"/>
  <c r="CB204"/>
  <c r="CC204"/>
  <c r="CD204"/>
  <c r="BX370"/>
  <c r="BY370"/>
  <c r="BZ370"/>
  <c r="CB370"/>
  <c r="CC370"/>
  <c r="CD370"/>
  <c r="BX371"/>
  <c r="BY371"/>
  <c r="BZ371"/>
  <c r="CB371"/>
  <c r="CC371"/>
  <c r="CD371"/>
  <c r="BX372"/>
  <c r="BY372"/>
  <c r="BZ372"/>
  <c r="CB372"/>
  <c r="CC372"/>
  <c r="CD372"/>
  <c r="BX373"/>
  <c r="BY373"/>
  <c r="BZ373"/>
  <c r="CB373"/>
  <c r="CC373"/>
  <c r="CD373"/>
  <c r="BX211"/>
  <c r="BY211"/>
  <c r="BZ211"/>
  <c r="CB211"/>
  <c r="CC211"/>
  <c r="CD211"/>
  <c r="BX375"/>
  <c r="BY375"/>
  <c r="BZ375"/>
  <c r="CB375"/>
  <c r="CC375"/>
  <c r="CD375"/>
  <c r="BX376"/>
  <c r="BY376"/>
  <c r="BZ376"/>
  <c r="CB376"/>
  <c r="CC376"/>
  <c r="CD376"/>
  <c r="BX378"/>
  <c r="BY378"/>
  <c r="BZ378"/>
  <c r="CB378"/>
  <c r="CC378"/>
  <c r="CD378"/>
  <c r="BX379"/>
  <c r="BY379"/>
  <c r="BZ379"/>
  <c r="CB379"/>
  <c r="CC379"/>
  <c r="CD379"/>
  <c r="BX380"/>
  <c r="BY380"/>
  <c r="BZ380"/>
  <c r="CB380"/>
  <c r="CC380"/>
  <c r="CD380"/>
  <c r="BX390"/>
  <c r="BY390"/>
  <c r="BZ390"/>
  <c r="CB390"/>
  <c r="CC390"/>
  <c r="CD390"/>
  <c r="BX391"/>
  <c r="BY391"/>
  <c r="BZ391"/>
  <c r="CB391"/>
  <c r="CC391"/>
  <c r="CD391"/>
  <c r="BX392"/>
  <c r="BY392"/>
  <c r="BZ392"/>
  <c r="CB392"/>
  <c r="CC392"/>
  <c r="CD392"/>
  <c r="BX393"/>
  <c r="BY393"/>
  <c r="BZ393"/>
  <c r="CB393"/>
  <c r="CC393"/>
  <c r="CD393"/>
  <c r="BX398"/>
  <c r="BY398"/>
  <c r="BZ398"/>
  <c r="CB398"/>
  <c r="CC398"/>
  <c r="CD398"/>
  <c r="BX649"/>
  <c r="BY649"/>
  <c r="BZ649"/>
  <c r="CB649"/>
  <c r="CC649"/>
  <c r="CD649"/>
  <c r="BX650"/>
  <c r="BY650"/>
  <c r="BZ650"/>
  <c r="CB650"/>
  <c r="CC650"/>
  <c r="CD650"/>
  <c r="BX389"/>
  <c r="BY389"/>
  <c r="BZ389"/>
  <c r="CB389"/>
  <c r="CC389"/>
  <c r="CD389"/>
  <c r="BX386"/>
  <c r="BY386"/>
  <c r="BZ386"/>
  <c r="CB386"/>
  <c r="CC386"/>
  <c r="CD386"/>
  <c r="BX400"/>
  <c r="BY400"/>
  <c r="BZ400"/>
  <c r="CB400"/>
  <c r="CC400"/>
  <c r="CD400"/>
  <c r="BX655"/>
  <c r="BY655"/>
  <c r="BZ655"/>
  <c r="CB655"/>
  <c r="CC655"/>
  <c r="CD655"/>
  <c r="BX686"/>
  <c r="BY686"/>
  <c r="BZ686"/>
  <c r="CB686"/>
  <c r="CC686"/>
  <c r="CD686"/>
  <c r="BX652"/>
  <c r="BY652"/>
  <c r="BZ652"/>
  <c r="CB652"/>
  <c r="CC652"/>
  <c r="CD652"/>
  <c r="BX410"/>
  <c r="BY410"/>
  <c r="BZ410"/>
  <c r="CB410"/>
  <c r="CC410"/>
  <c r="CD410"/>
  <c r="BX411"/>
  <c r="BY411"/>
  <c r="BZ411"/>
  <c r="CB411"/>
  <c r="CC411"/>
  <c r="CD411"/>
  <c r="BX412"/>
  <c r="BY412"/>
  <c r="BZ412"/>
  <c r="CB412"/>
  <c r="CC412"/>
  <c r="CD412"/>
  <c r="BX413"/>
  <c r="BY413"/>
  <c r="BZ413"/>
  <c r="CB413"/>
  <c r="CC413"/>
  <c r="CD413"/>
  <c r="BX415"/>
  <c r="BY415"/>
  <c r="BZ415"/>
  <c r="CB415"/>
  <c r="CC415"/>
  <c r="CD415"/>
  <c r="BX88"/>
  <c r="BY88"/>
  <c r="BZ88"/>
  <c r="CB88"/>
  <c r="CC88"/>
  <c r="CD88"/>
  <c r="BX417"/>
  <c r="BY417"/>
  <c r="BZ417"/>
  <c r="CB417"/>
  <c r="CC417"/>
  <c r="CD417"/>
  <c r="BX250"/>
  <c r="BY250"/>
  <c r="BZ250"/>
  <c r="CB250"/>
  <c r="CC250"/>
  <c r="CD250"/>
  <c r="BX419"/>
  <c r="BY419"/>
  <c r="BZ419"/>
  <c r="CB419"/>
  <c r="CC419"/>
  <c r="CD419"/>
  <c r="BX420"/>
  <c r="BY420"/>
  <c r="BZ420"/>
  <c r="CB420"/>
  <c r="CC420"/>
  <c r="CD420"/>
  <c r="BX424"/>
  <c r="BY424"/>
  <c r="BZ424"/>
  <c r="CB424"/>
  <c r="CC424"/>
  <c r="CD424"/>
  <c r="BX426"/>
  <c r="BY426"/>
  <c r="BZ426"/>
  <c r="CB426"/>
  <c r="CC426"/>
  <c r="CD426"/>
  <c r="BX427"/>
  <c r="BY427"/>
  <c r="BZ427"/>
  <c r="CB427"/>
  <c r="CC427"/>
  <c r="CD427"/>
  <c r="BX428"/>
  <c r="BY428"/>
  <c r="BZ428"/>
  <c r="CB428"/>
  <c r="CC428"/>
  <c r="CD428"/>
  <c r="BX401"/>
  <c r="BY401"/>
  <c r="BZ401"/>
  <c r="CB401"/>
  <c r="CC401"/>
  <c r="CD401"/>
  <c r="BX402"/>
  <c r="BY402"/>
  <c r="BZ402"/>
  <c r="CB402"/>
  <c r="CC402"/>
  <c r="CD402"/>
  <c r="BX429"/>
  <c r="BY429"/>
  <c r="BZ429"/>
  <c r="CB429"/>
  <c r="CC429"/>
  <c r="CD429"/>
  <c r="BX430"/>
  <c r="BY430"/>
  <c r="BZ430"/>
  <c r="CB430"/>
  <c r="CC430"/>
  <c r="CD430"/>
  <c r="BX431"/>
  <c r="BY431"/>
  <c r="BZ431"/>
  <c r="CB431"/>
  <c r="CC431"/>
  <c r="CD431"/>
  <c r="BX432"/>
  <c r="BY432"/>
  <c r="BZ432"/>
  <c r="CB432"/>
  <c r="CC432"/>
  <c r="CD432"/>
  <c r="BX433"/>
  <c r="BY433"/>
  <c r="BZ433"/>
  <c r="CB433"/>
  <c r="CC433"/>
  <c r="CD433"/>
  <c r="BX434"/>
  <c r="BY434"/>
  <c r="BZ434"/>
  <c r="CB434"/>
  <c r="CC434"/>
  <c r="CD434"/>
  <c r="BX438"/>
  <c r="BY438"/>
  <c r="BZ438"/>
  <c r="CB438"/>
  <c r="CC438"/>
  <c r="CD438"/>
  <c r="BX442"/>
  <c r="BY442"/>
  <c r="BZ442"/>
  <c r="CB442"/>
  <c r="CC442"/>
  <c r="CD442"/>
  <c r="BX443"/>
  <c r="BY443"/>
  <c r="BZ443"/>
  <c r="CB443"/>
  <c r="CC443"/>
  <c r="CD443"/>
  <c r="BX274"/>
  <c r="BY274"/>
  <c r="BZ274"/>
  <c r="CB274"/>
  <c r="CC274"/>
  <c r="CD274"/>
  <c r="BX105"/>
  <c r="BY105"/>
  <c r="BZ105"/>
  <c r="CB105"/>
  <c r="CC105"/>
  <c r="CD105"/>
  <c r="BX444"/>
  <c r="BY444"/>
  <c r="BZ444"/>
  <c r="CB444"/>
  <c r="CC444"/>
  <c r="CD444"/>
  <c r="BX472"/>
  <c r="BY472"/>
  <c r="BZ472"/>
  <c r="CB472"/>
  <c r="CC472"/>
  <c r="CD472"/>
  <c r="BX446"/>
  <c r="BY446"/>
  <c r="BZ446"/>
  <c r="CB446"/>
  <c r="CC446"/>
  <c r="CD446"/>
  <c r="BX448"/>
  <c r="BY448"/>
  <c r="BZ448"/>
  <c r="CB448"/>
  <c r="CC448"/>
  <c r="CD448"/>
  <c r="BX518"/>
  <c r="BY518"/>
  <c r="BZ518"/>
  <c r="CB518"/>
  <c r="CC518"/>
  <c r="CD518"/>
  <c r="BX452"/>
  <c r="BY452"/>
  <c r="BZ452"/>
  <c r="CB452"/>
  <c r="CC452"/>
  <c r="CD452"/>
  <c r="BX453"/>
  <c r="BY453"/>
  <c r="BZ453"/>
  <c r="CB453"/>
  <c r="CC453"/>
  <c r="CD453"/>
  <c r="BX454"/>
  <c r="BY454"/>
  <c r="BZ454"/>
  <c r="CB454"/>
  <c r="CC454"/>
  <c r="CD454"/>
  <c r="BX483"/>
  <c r="BY483"/>
  <c r="BZ483"/>
  <c r="CB483"/>
  <c r="CC483"/>
  <c r="CD483"/>
  <c r="BX458"/>
  <c r="BY458"/>
  <c r="BZ458"/>
  <c r="CB458"/>
  <c r="CC458"/>
  <c r="CD458"/>
  <c r="BX459"/>
  <c r="BY459"/>
  <c r="BZ459"/>
  <c r="CB459"/>
  <c r="CC459"/>
  <c r="CD459"/>
  <c r="BX460"/>
  <c r="BY460"/>
  <c r="BZ460"/>
  <c r="CB460"/>
  <c r="CC460"/>
  <c r="CD460"/>
  <c r="BX461"/>
  <c r="BY461"/>
  <c r="BZ461"/>
  <c r="CB461"/>
  <c r="CC461"/>
  <c r="CD461"/>
  <c r="BX462"/>
  <c r="BY462"/>
  <c r="BZ462"/>
  <c r="CB462"/>
  <c r="CC462"/>
  <c r="CD462"/>
  <c r="BX439"/>
  <c r="BY439"/>
  <c r="BZ439"/>
  <c r="CB439"/>
  <c r="CC439"/>
  <c r="CD439"/>
  <c r="BX463"/>
  <c r="BY463"/>
  <c r="BZ463"/>
  <c r="CB463"/>
  <c r="CC463"/>
  <c r="CD463"/>
  <c r="BX464"/>
  <c r="BY464"/>
  <c r="BZ464"/>
  <c r="CB464"/>
  <c r="CC464"/>
  <c r="CD464"/>
  <c r="BX465"/>
  <c r="BY465"/>
  <c r="BZ465"/>
  <c r="CB465"/>
  <c r="CC465"/>
  <c r="CD465"/>
  <c r="BX272"/>
  <c r="BY272"/>
  <c r="BZ272"/>
  <c r="CB272"/>
  <c r="CC272"/>
  <c r="CD272"/>
  <c r="BX468"/>
  <c r="BY468"/>
  <c r="BZ468"/>
  <c r="CB468"/>
  <c r="CC468"/>
  <c r="CD468"/>
  <c r="BX490"/>
  <c r="BY490"/>
  <c r="BZ490"/>
  <c r="CB490"/>
  <c r="CC490"/>
  <c r="CD490"/>
  <c r="BX469"/>
  <c r="BY469"/>
  <c r="BZ469"/>
  <c r="CB469"/>
  <c r="CC469"/>
  <c r="CD469"/>
  <c r="BX471"/>
  <c r="BY471"/>
  <c r="BZ471"/>
  <c r="CB471"/>
  <c r="CC471"/>
  <c r="CD471"/>
  <c r="BX445"/>
  <c r="BY445"/>
  <c r="BZ445"/>
  <c r="CB445"/>
  <c r="CC445"/>
  <c r="CD445"/>
  <c r="BX473"/>
  <c r="BY473"/>
  <c r="BZ473"/>
  <c r="CB473"/>
  <c r="CC473"/>
  <c r="CD473"/>
  <c r="BX457"/>
  <c r="BY457"/>
  <c r="BZ457"/>
  <c r="CB457"/>
  <c r="CC457"/>
  <c r="CD457"/>
  <c r="BX474"/>
  <c r="BY474"/>
  <c r="BZ474"/>
  <c r="CB474"/>
  <c r="CC474"/>
  <c r="CD474"/>
  <c r="BX475"/>
  <c r="BY475"/>
  <c r="BZ475"/>
  <c r="CB475"/>
  <c r="CC475"/>
  <c r="CD475"/>
  <c r="BX479"/>
  <c r="BY479"/>
  <c r="BZ479"/>
  <c r="CB479"/>
  <c r="CC479"/>
  <c r="CD479"/>
  <c r="BX504"/>
  <c r="BY504"/>
  <c r="BZ504"/>
  <c r="CB504"/>
  <c r="CC504"/>
  <c r="CD504"/>
  <c r="BX481"/>
  <c r="BY481"/>
  <c r="BZ481"/>
  <c r="CB481"/>
  <c r="CC481"/>
  <c r="CD481"/>
  <c r="BX482"/>
  <c r="BY482"/>
  <c r="BZ482"/>
  <c r="CB482"/>
  <c r="CC482"/>
  <c r="CD482"/>
  <c r="BX447"/>
  <c r="BY447"/>
  <c r="BZ447"/>
  <c r="CB447"/>
  <c r="CC447"/>
  <c r="CD447"/>
  <c r="BX484"/>
  <c r="BY484"/>
  <c r="BZ484"/>
  <c r="CB484"/>
  <c r="CC484"/>
  <c r="CD484"/>
  <c r="BX485"/>
  <c r="BY485"/>
  <c r="BZ485"/>
  <c r="CB485"/>
  <c r="CC485"/>
  <c r="CD485"/>
  <c r="BX487"/>
  <c r="BY487"/>
  <c r="BZ487"/>
  <c r="CB487"/>
  <c r="CC487"/>
  <c r="CD487"/>
  <c r="BX488"/>
  <c r="BY488"/>
  <c r="BZ488"/>
  <c r="CB488"/>
  <c r="CC488"/>
  <c r="CD488"/>
  <c r="BX491"/>
  <c r="BY491"/>
  <c r="BZ491"/>
  <c r="CB491"/>
  <c r="CC491"/>
  <c r="CD491"/>
  <c r="BX492"/>
  <c r="BY492"/>
  <c r="BZ492"/>
  <c r="CB492"/>
  <c r="CC492"/>
  <c r="CD492"/>
  <c r="BX493"/>
  <c r="BY493"/>
  <c r="BZ493"/>
  <c r="CB493"/>
  <c r="CC493"/>
  <c r="CD493"/>
  <c r="BX494"/>
  <c r="BY494"/>
  <c r="BZ494"/>
  <c r="CB494"/>
  <c r="CC494"/>
  <c r="CD494"/>
  <c r="BX495"/>
  <c r="BY495"/>
  <c r="BZ495"/>
  <c r="CB495"/>
  <c r="CC495"/>
  <c r="CD495"/>
  <c r="BX496"/>
  <c r="BY496"/>
  <c r="BZ496"/>
  <c r="CB496"/>
  <c r="CC496"/>
  <c r="CD496"/>
  <c r="BX497"/>
  <c r="BY497"/>
  <c r="BZ497"/>
  <c r="CB497"/>
  <c r="CC497"/>
  <c r="CD497"/>
  <c r="BX498"/>
  <c r="BY498"/>
  <c r="BZ498"/>
  <c r="CB498"/>
  <c r="CC498"/>
  <c r="CD498"/>
  <c r="BX499"/>
  <c r="BY499"/>
  <c r="BZ499"/>
  <c r="CB499"/>
  <c r="CC499"/>
  <c r="CD499"/>
  <c r="BX500"/>
  <c r="BY500"/>
  <c r="BZ500"/>
  <c r="CB500"/>
  <c r="CC500"/>
  <c r="CD500"/>
  <c r="BX502"/>
  <c r="BY502"/>
  <c r="BZ502"/>
  <c r="CB502"/>
  <c r="CC502"/>
  <c r="CD502"/>
  <c r="BX503"/>
  <c r="BY503"/>
  <c r="BZ503"/>
  <c r="CB503"/>
  <c r="CC503"/>
  <c r="CD503"/>
  <c r="BX470"/>
  <c r="BY470"/>
  <c r="BZ470"/>
  <c r="CB470"/>
  <c r="CC470"/>
  <c r="CD470"/>
  <c r="BX505"/>
  <c r="BY505"/>
  <c r="BZ505"/>
  <c r="CB505"/>
  <c r="CC505"/>
  <c r="CD505"/>
  <c r="BX506"/>
  <c r="BY506"/>
  <c r="BZ506"/>
  <c r="CB506"/>
  <c r="CC506"/>
  <c r="CD506"/>
  <c r="BX507"/>
  <c r="BY507"/>
  <c r="BZ507"/>
  <c r="CB507"/>
  <c r="CC507"/>
  <c r="CD507"/>
  <c r="BX510"/>
  <c r="BY510"/>
  <c r="BZ510"/>
  <c r="CB510"/>
  <c r="CC510"/>
  <c r="CD510"/>
  <c r="BX511"/>
  <c r="BY511"/>
  <c r="BZ511"/>
  <c r="CB511"/>
  <c r="CC511"/>
  <c r="CD511"/>
  <c r="BX512"/>
  <c r="BY512"/>
  <c r="BZ512"/>
  <c r="CB512"/>
  <c r="CC512"/>
  <c r="CD512"/>
  <c r="BX513"/>
  <c r="BY513"/>
  <c r="BZ513"/>
  <c r="CB513"/>
  <c r="CC513"/>
  <c r="CD513"/>
  <c r="BX514"/>
  <c r="BY514"/>
  <c r="BZ514"/>
  <c r="CB514"/>
  <c r="CC514"/>
  <c r="CD514"/>
  <c r="BX486"/>
  <c r="BY486"/>
  <c r="BZ486"/>
  <c r="CB486"/>
  <c r="CC486"/>
  <c r="CD486"/>
  <c r="BX509"/>
  <c r="BY509"/>
  <c r="BZ509"/>
  <c r="CB509"/>
  <c r="CC509"/>
  <c r="CD509"/>
  <c r="BX515"/>
  <c r="BY515"/>
  <c r="BZ515"/>
  <c r="CB515"/>
  <c r="CC515"/>
  <c r="CD515"/>
  <c r="BX516"/>
  <c r="BY516"/>
  <c r="BZ516"/>
  <c r="CB516"/>
  <c r="CC516"/>
  <c r="CD516"/>
  <c r="BX517"/>
  <c r="BY517"/>
  <c r="BZ517"/>
  <c r="CB517"/>
  <c r="CC517"/>
  <c r="CD517"/>
  <c r="BX519"/>
  <c r="BY519"/>
  <c r="BZ519"/>
  <c r="CB519"/>
  <c r="CC519"/>
  <c r="CD519"/>
  <c r="BX520"/>
  <c r="BY520"/>
  <c r="BZ520"/>
  <c r="CB520"/>
  <c r="CC520"/>
  <c r="CD520"/>
  <c r="BX523"/>
  <c r="BY523"/>
  <c r="BZ523"/>
  <c r="CB523"/>
  <c r="CC523"/>
  <c r="CD523"/>
  <c r="BX526"/>
  <c r="BY526"/>
  <c r="BZ526"/>
  <c r="CB526"/>
  <c r="CC526"/>
  <c r="CD526"/>
  <c r="BX527"/>
  <c r="BY527"/>
  <c r="BZ527"/>
  <c r="CB527"/>
  <c r="CC527"/>
  <c r="CD527"/>
  <c r="BX529"/>
  <c r="BY529"/>
  <c r="BZ529"/>
  <c r="CB529"/>
  <c r="CC529"/>
  <c r="CD529"/>
  <c r="BX530"/>
  <c r="BY530"/>
  <c r="BZ530"/>
  <c r="CB530"/>
  <c r="CC530"/>
  <c r="CD530"/>
  <c r="BX533"/>
  <c r="BY533"/>
  <c r="BZ533"/>
  <c r="CB533"/>
  <c r="CC533"/>
  <c r="CD533"/>
  <c r="BX539"/>
  <c r="BY539"/>
  <c r="BZ539"/>
  <c r="CB539"/>
  <c r="CC539"/>
  <c r="CD539"/>
  <c r="BX541"/>
  <c r="BY541"/>
  <c r="BZ541"/>
  <c r="CB541"/>
  <c r="CC541"/>
  <c r="CD541"/>
  <c r="BX544"/>
  <c r="BY544"/>
  <c r="BZ544"/>
  <c r="CB544"/>
  <c r="CC544"/>
  <c r="CD544"/>
  <c r="BX545"/>
  <c r="BY545"/>
  <c r="BZ545"/>
  <c r="CB545"/>
  <c r="CC545"/>
  <c r="CD545"/>
  <c r="BX547"/>
  <c r="BY547"/>
  <c r="BZ547"/>
  <c r="CB547"/>
  <c r="CC547"/>
  <c r="CD547"/>
  <c r="BX548"/>
  <c r="BY548"/>
  <c r="BZ548"/>
  <c r="CB548"/>
  <c r="CC548"/>
  <c r="CD548"/>
  <c r="BX549"/>
  <c r="BY549"/>
  <c r="BZ549"/>
  <c r="CB549"/>
  <c r="CC549"/>
  <c r="CD549"/>
  <c r="BX290"/>
  <c r="BY290"/>
  <c r="BZ290"/>
  <c r="CB290"/>
  <c r="CC290"/>
  <c r="CD290"/>
  <c r="BX294"/>
  <c r="BY294"/>
  <c r="BZ294"/>
  <c r="CB294"/>
  <c r="CC294"/>
  <c r="CD294"/>
  <c r="BX550"/>
  <c r="BY550"/>
  <c r="BZ550"/>
  <c r="CB550"/>
  <c r="CC550"/>
  <c r="CD550"/>
  <c r="BX551"/>
  <c r="BY551"/>
  <c r="BZ551"/>
  <c r="CB551"/>
  <c r="CC551"/>
  <c r="CD551"/>
  <c r="BX552"/>
  <c r="BY552"/>
  <c r="BZ552"/>
  <c r="CB552"/>
  <c r="CC552"/>
  <c r="CD552"/>
  <c r="BX553"/>
  <c r="BY553"/>
  <c r="BZ553"/>
  <c r="CB553"/>
  <c r="CC553"/>
  <c r="CD553"/>
  <c r="BX554"/>
  <c r="BY554"/>
  <c r="BZ554"/>
  <c r="CB554"/>
  <c r="CC554"/>
  <c r="CD554"/>
  <c r="BX555"/>
  <c r="BY555"/>
  <c r="BZ555"/>
  <c r="CB555"/>
  <c r="CC555"/>
  <c r="CD555"/>
  <c r="BX556"/>
  <c r="BY556"/>
  <c r="BZ556"/>
  <c r="CB556"/>
  <c r="CC556"/>
  <c r="CD556"/>
  <c r="BX557"/>
  <c r="BY557"/>
  <c r="BZ557"/>
  <c r="CB557"/>
  <c r="CC557"/>
  <c r="CD557"/>
  <c r="BX558"/>
  <c r="BY558"/>
  <c r="BZ558"/>
  <c r="CB558"/>
  <c r="CC558"/>
  <c r="CD558"/>
  <c r="BX559"/>
  <c r="BY559"/>
  <c r="BZ559"/>
  <c r="CB559"/>
  <c r="CC559"/>
  <c r="CD559"/>
  <c r="BX560"/>
  <c r="BY560"/>
  <c r="BZ560"/>
  <c r="CB560"/>
  <c r="CC560"/>
  <c r="CD560"/>
  <c r="BX561"/>
  <c r="BY561"/>
  <c r="BZ561"/>
  <c r="CB561"/>
  <c r="CC561"/>
  <c r="CD561"/>
  <c r="BX562"/>
  <c r="BY562"/>
  <c r="BZ562"/>
  <c r="CB562"/>
  <c r="CC562"/>
  <c r="CD562"/>
  <c r="BX563"/>
  <c r="BY563"/>
  <c r="BZ563"/>
  <c r="CB563"/>
  <c r="CC563"/>
  <c r="CD563"/>
  <c r="BX564"/>
  <c r="BY564"/>
  <c r="BZ564"/>
  <c r="CB564"/>
  <c r="CC564"/>
  <c r="CD564"/>
  <c r="BX565"/>
  <c r="BY565"/>
  <c r="BZ565"/>
  <c r="CB565"/>
  <c r="CC565"/>
  <c r="CD565"/>
  <c r="BX566"/>
  <c r="BY566"/>
  <c r="BZ566"/>
  <c r="CB566"/>
  <c r="CC566"/>
  <c r="CD566"/>
  <c r="BX567"/>
  <c r="BY567"/>
  <c r="BZ567"/>
  <c r="CB567"/>
  <c r="CC567"/>
  <c r="CD567"/>
  <c r="BX568"/>
  <c r="BY568"/>
  <c r="BZ568"/>
  <c r="CB568"/>
  <c r="CC568"/>
  <c r="CD568"/>
  <c r="BX572"/>
  <c r="BY572"/>
  <c r="BZ572"/>
  <c r="CB572"/>
  <c r="CC572"/>
  <c r="CD572"/>
  <c r="BX573"/>
  <c r="BY573"/>
  <c r="BZ573"/>
  <c r="CB573"/>
  <c r="CC573"/>
  <c r="CD573"/>
  <c r="BX574"/>
  <c r="BY574"/>
  <c r="BZ574"/>
  <c r="CB574"/>
  <c r="CC574"/>
  <c r="CD574"/>
  <c r="BX575"/>
  <c r="BY575"/>
  <c r="BZ575"/>
  <c r="CB575"/>
  <c r="CC575"/>
  <c r="CD575"/>
  <c r="BX578"/>
  <c r="BY578"/>
  <c r="BZ578"/>
  <c r="CB578"/>
  <c r="CC578"/>
  <c r="CD578"/>
  <c r="BX579"/>
  <c r="BY579"/>
  <c r="BZ579"/>
  <c r="CB579"/>
  <c r="CC579"/>
  <c r="CD579"/>
  <c r="BX580"/>
  <c r="BY580"/>
  <c r="BZ580"/>
  <c r="CB580"/>
  <c r="CC580"/>
  <c r="CD580"/>
  <c r="BX581"/>
  <c r="BY581"/>
  <c r="BZ581"/>
  <c r="CB581"/>
  <c r="CC581"/>
  <c r="CD581"/>
  <c r="BX583"/>
  <c r="BY583"/>
  <c r="BZ583"/>
  <c r="CB583"/>
  <c r="CC583"/>
  <c r="CD583"/>
  <c r="BX584"/>
  <c r="BY584"/>
  <c r="BZ584"/>
  <c r="CB584"/>
  <c r="CC584"/>
  <c r="CD584"/>
  <c r="BX585"/>
  <c r="BY585"/>
  <c r="BZ585"/>
  <c r="CB585"/>
  <c r="CC585"/>
  <c r="CD585"/>
  <c r="BX586"/>
  <c r="BY586"/>
  <c r="BZ586"/>
  <c r="CB586"/>
  <c r="CC586"/>
  <c r="CD586"/>
  <c r="BX587"/>
  <c r="BY587"/>
  <c r="BZ587"/>
  <c r="CB587"/>
  <c r="CC587"/>
  <c r="CD587"/>
  <c r="BX588"/>
  <c r="BY588"/>
  <c r="BZ588"/>
  <c r="CB588"/>
  <c r="CC588"/>
  <c r="CD588"/>
  <c r="BX590"/>
  <c r="BY590"/>
  <c r="BZ590"/>
  <c r="CB590"/>
  <c r="CC590"/>
  <c r="CD590"/>
  <c r="BX593"/>
  <c r="BY593"/>
  <c r="BZ593"/>
  <c r="CB593"/>
  <c r="CC593"/>
  <c r="CD593"/>
  <c r="BX594"/>
  <c r="BY594"/>
  <c r="BZ594"/>
  <c r="CB594"/>
  <c r="CC594"/>
  <c r="CD594"/>
  <c r="BX595"/>
  <c r="BY595"/>
  <c r="BZ595"/>
  <c r="CB595"/>
  <c r="CC595"/>
  <c r="CD595"/>
  <c r="BX596"/>
  <c r="BY596"/>
  <c r="BZ596"/>
  <c r="CB596"/>
  <c r="CC596"/>
  <c r="CD596"/>
  <c r="BX597"/>
  <c r="BY597"/>
  <c r="BZ597"/>
  <c r="CB597"/>
  <c r="CC597"/>
  <c r="CD597"/>
  <c r="BX598"/>
  <c r="BY598"/>
  <c r="BZ598"/>
  <c r="CB598"/>
  <c r="CC598"/>
  <c r="CD598"/>
  <c r="BX601"/>
  <c r="BY601"/>
  <c r="BZ601"/>
  <c r="CB601"/>
  <c r="CC601"/>
  <c r="CD601"/>
  <c r="BX602"/>
  <c r="BY602"/>
  <c r="BZ602"/>
  <c r="CB602"/>
  <c r="CC602"/>
  <c r="CD602"/>
  <c r="BX603"/>
  <c r="BY603"/>
  <c r="BZ603"/>
  <c r="CB603"/>
  <c r="CC603"/>
  <c r="CD603"/>
  <c r="BX604"/>
  <c r="BY604"/>
  <c r="BZ604"/>
  <c r="CB604"/>
  <c r="CC604"/>
  <c r="CD604"/>
  <c r="BX605"/>
  <c r="BY605"/>
  <c r="BZ605"/>
  <c r="CB605"/>
  <c r="CC605"/>
  <c r="CD605"/>
  <c r="BX606"/>
  <c r="BY606"/>
  <c r="BZ606"/>
  <c r="CB606"/>
  <c r="CC606"/>
  <c r="CD606"/>
  <c r="BX607"/>
  <c r="BY607"/>
  <c r="BZ607"/>
  <c r="CB607"/>
  <c r="CC607"/>
  <c r="CD607"/>
  <c r="BX608"/>
  <c r="BY608"/>
  <c r="BZ608"/>
  <c r="CB608"/>
  <c r="CC608"/>
  <c r="CD608"/>
  <c r="BX609"/>
  <c r="BY609"/>
  <c r="BZ609"/>
  <c r="CB609"/>
  <c r="CC609"/>
  <c r="CD609"/>
  <c r="BX610"/>
  <c r="BY610"/>
  <c r="BZ610"/>
  <c r="CB610"/>
  <c r="CC610"/>
  <c r="CD610"/>
  <c r="BX614"/>
  <c r="BY614"/>
  <c r="BZ614"/>
  <c r="CB614"/>
  <c r="CC614"/>
  <c r="CD614"/>
  <c r="BX619"/>
  <c r="BY619"/>
  <c r="BZ619"/>
  <c r="CB619"/>
  <c r="CC619"/>
  <c r="CD619"/>
  <c r="BX620"/>
  <c r="BY620"/>
  <c r="BZ620"/>
  <c r="CB620"/>
  <c r="CC620"/>
  <c r="CD620"/>
  <c r="BX630"/>
  <c r="BY630"/>
  <c r="BZ630"/>
  <c r="CB630"/>
  <c r="CC630"/>
  <c r="CD630"/>
  <c r="BX346"/>
  <c r="BY346"/>
  <c r="BZ346"/>
  <c r="CB346"/>
  <c r="CC346"/>
  <c r="CD346"/>
  <c r="BX347"/>
  <c r="BY347"/>
  <c r="BZ347"/>
  <c r="CB347"/>
  <c r="CC347"/>
  <c r="CD347"/>
  <c r="BX631"/>
  <c r="BY631"/>
  <c r="BZ631"/>
  <c r="CB631"/>
  <c r="CC631"/>
  <c r="CD631"/>
  <c r="BX636"/>
  <c r="BY636"/>
  <c r="BZ636"/>
  <c r="CB636"/>
  <c r="CC636"/>
  <c r="CD636"/>
  <c r="BX198"/>
  <c r="BY198"/>
  <c r="BZ198"/>
  <c r="CB198"/>
  <c r="CC198"/>
  <c r="CD198"/>
  <c r="BX637"/>
  <c r="BY637"/>
  <c r="BZ637"/>
  <c r="CB637"/>
  <c r="CC637"/>
  <c r="CD637"/>
  <c r="BX638"/>
  <c r="BY638"/>
  <c r="BZ638"/>
  <c r="CB638"/>
  <c r="CC638"/>
  <c r="CD638"/>
  <c r="BX641"/>
  <c r="BY641"/>
  <c r="BZ641"/>
  <c r="CB641"/>
  <c r="CC641"/>
  <c r="CD641"/>
  <c r="BX642"/>
  <c r="BY642"/>
  <c r="BZ642"/>
  <c r="CB642"/>
  <c r="CC642"/>
  <c r="CD642"/>
  <c r="BX643"/>
  <c r="BY643"/>
  <c r="BZ643"/>
  <c r="CB643"/>
  <c r="CC643"/>
  <c r="CD643"/>
  <c r="BX644"/>
  <c r="BY644"/>
  <c r="BZ644"/>
  <c r="CB644"/>
  <c r="CC644"/>
  <c r="CD644"/>
  <c r="BX646"/>
  <c r="BY646"/>
  <c r="BZ646"/>
  <c r="CB646"/>
  <c r="CC646"/>
  <c r="CD646"/>
  <c r="BX647"/>
  <c r="BY647"/>
  <c r="BZ647"/>
  <c r="CB647"/>
  <c r="CC647"/>
  <c r="CD647"/>
  <c r="BX657"/>
  <c r="BY657"/>
  <c r="BZ657"/>
  <c r="CB657"/>
  <c r="CC657"/>
  <c r="CD657"/>
  <c r="BX665"/>
  <c r="BY665"/>
  <c r="BZ665"/>
  <c r="CB665"/>
  <c r="CC665"/>
  <c r="CD665"/>
  <c r="BX223"/>
  <c r="BY223"/>
  <c r="BZ223"/>
  <c r="CB223"/>
  <c r="CC223"/>
  <c r="CD223"/>
  <c r="BX658"/>
  <c r="BY658"/>
  <c r="BZ658"/>
  <c r="CB658"/>
  <c r="CC658"/>
  <c r="CD658"/>
  <c r="BX662"/>
  <c r="BY662"/>
  <c r="BZ662"/>
  <c r="CB662"/>
  <c r="CC662"/>
  <c r="CD662"/>
  <c r="BX663"/>
  <c r="BY663"/>
  <c r="BZ663"/>
  <c r="CB663"/>
  <c r="CC663"/>
  <c r="CD663"/>
  <c r="BX666"/>
  <c r="BY666"/>
  <c r="BZ666"/>
  <c r="CB666"/>
  <c r="CC666"/>
  <c r="CD666"/>
  <c r="BX667"/>
  <c r="BY667"/>
  <c r="BZ667"/>
  <c r="CB667"/>
  <c r="CC667"/>
  <c r="CD667"/>
  <c r="BX668"/>
  <c r="BY668"/>
  <c r="BZ668"/>
  <c r="CB668"/>
  <c r="CC668"/>
  <c r="CD668"/>
  <c r="BX669"/>
  <c r="BY669"/>
  <c r="BZ669"/>
  <c r="CB669"/>
  <c r="CC669"/>
  <c r="CD669"/>
  <c r="BX670"/>
  <c r="BY670"/>
  <c r="BZ670"/>
  <c r="CB670"/>
  <c r="CC670"/>
  <c r="CD670"/>
  <c r="BX653"/>
  <c r="BY653"/>
  <c r="BZ653"/>
  <c r="CB653"/>
  <c r="CC653"/>
  <c r="CD653"/>
  <c r="BX671"/>
  <c r="BY671"/>
  <c r="BZ671"/>
  <c r="CB671"/>
  <c r="CC671"/>
  <c r="CD671"/>
  <c r="BX672"/>
  <c r="BY672"/>
  <c r="BZ672"/>
  <c r="CB672"/>
  <c r="CC672"/>
  <c r="CD672"/>
  <c r="BX673"/>
  <c r="BY673"/>
  <c r="BZ673"/>
  <c r="CB673"/>
  <c r="CC673"/>
  <c r="CD673"/>
  <c r="BX676"/>
  <c r="BY676"/>
  <c r="BZ676"/>
  <c r="CB676"/>
  <c r="CC676"/>
  <c r="CD676"/>
  <c r="BX677"/>
  <c r="BY677"/>
  <c r="BZ677"/>
  <c r="CB677"/>
  <c r="CC677"/>
  <c r="CD677"/>
  <c r="BX678"/>
  <c r="BY678"/>
  <c r="BZ678"/>
  <c r="CB678"/>
  <c r="CC678"/>
  <c r="CD678"/>
  <c r="BX679"/>
  <c r="BY679"/>
  <c r="BZ679"/>
  <c r="CB679"/>
  <c r="CC679"/>
  <c r="CD679"/>
  <c r="BX680"/>
  <c r="BY680"/>
  <c r="BZ680"/>
  <c r="CB680"/>
  <c r="CC680"/>
  <c r="CD680"/>
  <c r="BX681"/>
  <c r="BY681"/>
  <c r="BZ681"/>
  <c r="CB681"/>
  <c r="CC681"/>
  <c r="CD681"/>
  <c r="BX682"/>
  <c r="BY682"/>
  <c r="BZ682"/>
  <c r="CB682"/>
  <c r="CC682"/>
  <c r="CD682"/>
  <c r="BX683"/>
  <c r="BY683"/>
  <c r="BZ683"/>
  <c r="CB683"/>
  <c r="CC683"/>
  <c r="CD683"/>
  <c r="BX684"/>
  <c r="BY684"/>
  <c r="BZ684"/>
  <c r="CB684"/>
  <c r="CC684"/>
  <c r="CD684"/>
  <c r="BX685"/>
  <c r="BY685"/>
  <c r="BZ685"/>
  <c r="CB685"/>
  <c r="CC685"/>
  <c r="CD685"/>
  <c r="BX687"/>
  <c r="BY687"/>
  <c r="BZ687"/>
  <c r="CB687"/>
  <c r="CC687"/>
  <c r="CD687"/>
  <c r="BX661"/>
  <c r="BY661"/>
  <c r="BZ661"/>
  <c r="CB661"/>
  <c r="CC661"/>
  <c r="CD661"/>
  <c r="BX226"/>
  <c r="BY226"/>
  <c r="BZ226"/>
  <c r="CB226"/>
  <c r="CC226"/>
  <c r="CD226"/>
  <c r="BX399"/>
  <c r="BY399"/>
  <c r="BZ399"/>
  <c r="CB399"/>
  <c r="CC399"/>
  <c r="CD399"/>
  <c r="BX648"/>
  <c r="BY648"/>
  <c r="BZ648"/>
  <c r="CB648"/>
  <c r="CC648"/>
  <c r="CD648"/>
  <c r="BX691"/>
  <c r="BY691"/>
  <c r="BZ691"/>
  <c r="CB691"/>
  <c r="CC691"/>
  <c r="CD691"/>
  <c r="BX692"/>
  <c r="BY692"/>
  <c r="BZ692"/>
  <c r="CB692"/>
  <c r="CC692"/>
  <c r="CD692"/>
  <c r="BX693"/>
  <c r="BY693"/>
  <c r="BZ693"/>
  <c r="CB693"/>
  <c r="CC693"/>
  <c r="CD693"/>
  <c r="BX694"/>
  <c r="BY694"/>
  <c r="BZ694"/>
  <c r="CB694"/>
  <c r="CC694"/>
  <c r="CD694"/>
  <c r="BX695"/>
  <c r="BY695"/>
  <c r="BZ695"/>
  <c r="CB695"/>
  <c r="CC695"/>
  <c r="CD695"/>
  <c r="BX696"/>
  <c r="BY696"/>
  <c r="BZ696"/>
  <c r="CB696"/>
  <c r="CC696"/>
  <c r="CD696"/>
  <c r="BX697"/>
  <c r="BY697"/>
  <c r="BZ697"/>
  <c r="CB697"/>
  <c r="CC697"/>
  <c r="CD697"/>
  <c r="BX698"/>
  <c r="BY698"/>
  <c r="BZ698"/>
  <c r="CB698"/>
  <c r="CC698"/>
  <c r="CD698"/>
  <c r="BX699"/>
  <c r="BY699"/>
  <c r="BZ699"/>
  <c r="CB699"/>
  <c r="CC699"/>
  <c r="CD699"/>
  <c r="BX664"/>
  <c r="BY664"/>
  <c r="BZ664"/>
  <c r="CB664"/>
  <c r="CC664"/>
  <c r="CD664"/>
  <c r="BX701"/>
  <c r="BY701"/>
  <c r="BZ701"/>
  <c r="CB701"/>
  <c r="CC701"/>
  <c r="CD701"/>
  <c r="BX704"/>
  <c r="BY704"/>
  <c r="BZ704"/>
  <c r="CB704"/>
  <c r="CC704"/>
  <c r="CD704"/>
  <c r="BX705"/>
  <c r="BY705"/>
  <c r="BZ705"/>
  <c r="CB705"/>
  <c r="CC705"/>
  <c r="CD705"/>
  <c r="BX706"/>
  <c r="BY706"/>
  <c r="BZ706"/>
  <c r="CB706"/>
  <c r="CC706"/>
  <c r="CD706"/>
  <c r="BX707"/>
  <c r="BY707"/>
  <c r="BZ707"/>
  <c r="CB707"/>
  <c r="CC707"/>
  <c r="CD707"/>
  <c r="BX659"/>
  <c r="BY659"/>
  <c r="BZ659"/>
  <c r="CB659"/>
  <c r="CC659"/>
  <c r="CD659"/>
  <c r="BX449"/>
  <c r="BY449"/>
  <c r="BZ449"/>
  <c r="CB449"/>
  <c r="CC449"/>
  <c r="CD449"/>
  <c r="BX450"/>
  <c r="BY450"/>
  <c r="BZ450"/>
  <c r="CB450"/>
  <c r="CC450"/>
  <c r="CD450"/>
  <c r="BX456"/>
  <c r="BY456"/>
  <c r="BZ456"/>
  <c r="CB456"/>
  <c r="CC456"/>
  <c r="CD456"/>
  <c r="BX451"/>
  <c r="BY451"/>
  <c r="BZ451"/>
  <c r="CB451"/>
  <c r="CC451"/>
  <c r="CD451"/>
  <c r="BX269"/>
  <c r="BY269"/>
  <c r="BZ269"/>
  <c r="CB269"/>
  <c r="CC269"/>
  <c r="CD269"/>
  <c r="BX476"/>
  <c r="BY476"/>
  <c r="BZ476"/>
  <c r="CB476"/>
  <c r="CC476"/>
  <c r="CD476"/>
  <c r="BX303"/>
  <c r="BY303"/>
  <c r="BZ303"/>
  <c r="CB303"/>
  <c r="CC303"/>
  <c r="CD303"/>
  <c r="BX477"/>
  <c r="BY477"/>
  <c r="BZ477"/>
  <c r="CB477"/>
  <c r="CC477"/>
  <c r="CD477"/>
  <c r="BX478"/>
  <c r="BY478"/>
  <c r="BZ478"/>
  <c r="CB478"/>
  <c r="CC478"/>
  <c r="CD478"/>
  <c r="BX525"/>
  <c r="BY525"/>
  <c r="BZ525"/>
  <c r="CB525"/>
  <c r="CC525"/>
  <c r="CD525"/>
  <c r="BX467"/>
  <c r="BY467"/>
  <c r="BZ467"/>
  <c r="CB467"/>
  <c r="CC467"/>
  <c r="CD467"/>
  <c r="BX615"/>
  <c r="BY615"/>
  <c r="BZ615"/>
  <c r="CB615"/>
  <c r="CC615"/>
  <c r="CD615"/>
  <c r="BX388"/>
  <c r="BY388"/>
  <c r="BZ388"/>
  <c r="CB388"/>
  <c r="CC388"/>
  <c r="CD388"/>
  <c r="BX394"/>
  <c r="BY394"/>
  <c r="BZ394"/>
  <c r="CB394"/>
  <c r="CC394"/>
  <c r="CD394"/>
  <c r="BX651"/>
  <c r="BY651"/>
  <c r="BZ651"/>
  <c r="CB651"/>
  <c r="CC651"/>
  <c r="CD651"/>
  <c r="BX212"/>
  <c r="BY212"/>
  <c r="BZ212"/>
  <c r="CB212"/>
  <c r="CC212"/>
  <c r="CD212"/>
  <c r="BX616"/>
  <c r="BY616"/>
  <c r="BZ616"/>
  <c r="CB616"/>
  <c r="CC616"/>
  <c r="CD616"/>
  <c r="BX617"/>
  <c r="BY617"/>
  <c r="BZ617"/>
  <c r="CB617"/>
  <c r="CC617"/>
  <c r="CD617"/>
  <c r="BX296"/>
  <c r="BY296"/>
  <c r="BZ296"/>
  <c r="CB296"/>
  <c r="CC296"/>
  <c r="CD296"/>
  <c r="BX546"/>
  <c r="BY546"/>
  <c r="BZ546"/>
  <c r="CB546"/>
  <c r="CC546"/>
  <c r="CD546"/>
  <c r="BX569"/>
  <c r="BY569"/>
  <c r="BZ569"/>
  <c r="CB569"/>
  <c r="CC569"/>
  <c r="CD569"/>
  <c r="BX571"/>
  <c r="BY571"/>
  <c r="BZ571"/>
  <c r="CB571"/>
  <c r="CC571"/>
  <c r="CD571"/>
  <c r="BX690"/>
  <c r="BY690"/>
  <c r="BZ690"/>
  <c r="CB690"/>
  <c r="CC690"/>
  <c r="CD690"/>
  <c r="BX418"/>
  <c r="BY418"/>
  <c r="BZ418"/>
  <c r="CB418"/>
  <c r="CC418"/>
  <c r="CD418"/>
  <c r="BX425"/>
  <c r="BY425"/>
  <c r="BZ425"/>
  <c r="CB425"/>
  <c r="CC425"/>
  <c r="CD425"/>
  <c r="BX618"/>
  <c r="BY618"/>
  <c r="BZ618"/>
  <c r="CB618"/>
  <c r="CC618"/>
  <c r="CD618"/>
  <c r="BX239"/>
  <c r="BY239"/>
  <c r="BZ239"/>
  <c r="CB239"/>
  <c r="CC239"/>
  <c r="CD239"/>
  <c r="BX441"/>
  <c r="BY441"/>
  <c r="BZ441"/>
  <c r="CB441"/>
  <c r="CC441"/>
  <c r="CD441"/>
  <c r="BX404"/>
  <c r="BY404"/>
  <c r="BZ404"/>
  <c r="CB404"/>
  <c r="CC404"/>
  <c r="CD404"/>
  <c r="BX197"/>
  <c r="BY197"/>
  <c r="BZ197"/>
  <c r="CB197"/>
  <c r="CC197"/>
  <c r="CD197"/>
  <c r="BX625"/>
  <c r="BY625"/>
  <c r="BZ625"/>
  <c r="CB625"/>
  <c r="CC625"/>
  <c r="CD625"/>
  <c r="BX150"/>
  <c r="BY150"/>
  <c r="BZ150"/>
  <c r="CB150"/>
  <c r="CC150"/>
  <c r="CD150"/>
  <c r="BX152"/>
  <c r="BY152"/>
  <c r="BZ152"/>
  <c r="CB152"/>
  <c r="CC152"/>
  <c r="CD152"/>
  <c r="BX521"/>
  <c r="BY521"/>
  <c r="BZ521"/>
  <c r="CB521"/>
  <c r="CC521"/>
  <c r="CD521"/>
  <c r="BX489"/>
  <c r="BY489"/>
  <c r="BZ489"/>
  <c r="CB489"/>
  <c r="CC489"/>
  <c r="CD489"/>
  <c r="BX508"/>
  <c r="BY508"/>
  <c r="BZ508"/>
  <c r="CB508"/>
  <c r="CC508"/>
  <c r="CD508"/>
  <c r="BX524"/>
  <c r="BY524"/>
  <c r="BZ524"/>
  <c r="CB524"/>
  <c r="CC524"/>
  <c r="CD524"/>
  <c r="BX528"/>
  <c r="BY528"/>
  <c r="BZ528"/>
  <c r="CB528"/>
  <c r="CC528"/>
  <c r="CD528"/>
  <c r="BX531"/>
  <c r="BY531"/>
  <c r="BZ531"/>
  <c r="CB531"/>
  <c r="CC531"/>
  <c r="CD531"/>
  <c r="BX532"/>
  <c r="BY532"/>
  <c r="BZ532"/>
  <c r="CB532"/>
  <c r="CC532"/>
  <c r="CD532"/>
  <c r="BX537"/>
  <c r="BY537"/>
  <c r="BZ537"/>
  <c r="CB537"/>
  <c r="CC537"/>
  <c r="CD537"/>
  <c r="BX538"/>
  <c r="BY538"/>
  <c r="BZ538"/>
  <c r="CB538"/>
  <c r="CC538"/>
  <c r="CD538"/>
  <c r="BX540"/>
  <c r="BY540"/>
  <c r="BZ540"/>
  <c r="CB540"/>
  <c r="CC540"/>
  <c r="CD540"/>
  <c r="BX570"/>
  <c r="BY570"/>
  <c r="BZ570"/>
  <c r="CB570"/>
  <c r="CC570"/>
  <c r="CD570"/>
  <c r="BX582"/>
  <c r="BY582"/>
  <c r="BZ582"/>
  <c r="CB582"/>
  <c r="CC582"/>
  <c r="CD582"/>
  <c r="BX589"/>
  <c r="BY589"/>
  <c r="BZ589"/>
  <c r="CB589"/>
  <c r="CC589"/>
  <c r="CD589"/>
  <c r="BX591"/>
  <c r="BY591"/>
  <c r="BZ591"/>
  <c r="CB591"/>
  <c r="CC591"/>
  <c r="CD591"/>
  <c r="BX592"/>
  <c r="BY592"/>
  <c r="BZ592"/>
  <c r="CB592"/>
  <c r="CC592"/>
  <c r="CD592"/>
  <c r="BX599"/>
  <c r="BY599"/>
  <c r="BZ599"/>
  <c r="CB599"/>
  <c r="CC599"/>
  <c r="CD599"/>
  <c r="BX600"/>
  <c r="BY600"/>
  <c r="BZ600"/>
  <c r="CB600"/>
  <c r="CC600"/>
  <c r="CD600"/>
  <c r="BX611"/>
  <c r="BY611"/>
  <c r="BZ611"/>
  <c r="CB611"/>
  <c r="CC611"/>
  <c r="CD611"/>
  <c r="BX612"/>
  <c r="BY612"/>
  <c r="BZ612"/>
  <c r="CB612"/>
  <c r="CC612"/>
  <c r="CD612"/>
  <c r="BX613"/>
  <c r="BY613"/>
  <c r="BZ613"/>
  <c r="CB613"/>
  <c r="CC613"/>
  <c r="CD613"/>
  <c r="BX166"/>
  <c r="BY166"/>
  <c r="BZ166"/>
  <c r="CB166"/>
  <c r="CC166"/>
  <c r="CD166"/>
  <c r="BX168"/>
  <c r="BY168"/>
  <c r="BZ168"/>
  <c r="CB168"/>
  <c r="CC168"/>
  <c r="CD168"/>
  <c r="BX627"/>
  <c r="BY627"/>
  <c r="BZ627"/>
  <c r="CB627"/>
  <c r="CC627"/>
  <c r="CD627"/>
  <c r="BX357"/>
  <c r="BY357"/>
  <c r="BZ357"/>
  <c r="CB357"/>
  <c r="CC357"/>
  <c r="CD357"/>
  <c r="BX359"/>
  <c r="BY359"/>
  <c r="BZ359"/>
  <c r="CB359"/>
  <c r="CC359"/>
  <c r="CD359"/>
  <c r="BX360"/>
  <c r="BY360"/>
  <c r="BZ360"/>
  <c r="CB360"/>
  <c r="CC360"/>
  <c r="CD360"/>
  <c r="BX688"/>
  <c r="BY688"/>
  <c r="BZ688"/>
  <c r="CB688"/>
  <c r="CC688"/>
  <c r="CD688"/>
  <c r="BX700"/>
  <c r="BY700"/>
  <c r="BZ700"/>
  <c r="CB700"/>
  <c r="CC700"/>
  <c r="CD700"/>
  <c r="BX702"/>
  <c r="BY702"/>
  <c r="BZ702"/>
  <c r="CB702"/>
  <c r="CC702"/>
  <c r="CD702"/>
  <c r="BX703"/>
  <c r="BY703"/>
  <c r="BZ703"/>
  <c r="CB703"/>
  <c r="CC703"/>
  <c r="CD703"/>
  <c r="BX381"/>
  <c r="BY381"/>
  <c r="BZ381"/>
  <c r="CB381"/>
  <c r="CC381"/>
  <c r="CD381"/>
  <c r="BX382"/>
  <c r="BY382"/>
  <c r="BZ382"/>
  <c r="CB382"/>
  <c r="CC382"/>
  <c r="CD382"/>
  <c r="BX383"/>
  <c r="BY383"/>
  <c r="BZ383"/>
  <c r="CB383"/>
  <c r="CC383"/>
  <c r="CD383"/>
  <c r="BX384"/>
  <c r="BY384"/>
  <c r="BZ384"/>
  <c r="CB384"/>
  <c r="CC384"/>
  <c r="CD384"/>
  <c r="BX318"/>
  <c r="BY318"/>
  <c r="BZ318"/>
  <c r="CB318"/>
  <c r="CC318"/>
  <c r="CD318"/>
  <c r="BX319"/>
  <c r="BY319"/>
  <c r="BZ319"/>
  <c r="CB319"/>
  <c r="CC319"/>
  <c r="CD319"/>
  <c r="BX320"/>
  <c r="BY320"/>
  <c r="BZ320"/>
  <c r="CB320"/>
  <c r="CC320"/>
  <c r="CD320"/>
  <c r="BX321"/>
  <c r="BY321"/>
  <c r="BZ321"/>
  <c r="CB321"/>
  <c r="CC321"/>
  <c r="CD321"/>
  <c r="BX501"/>
  <c r="BY501"/>
  <c r="BZ501"/>
  <c r="CB501"/>
  <c r="CC501"/>
  <c r="CD501"/>
  <c r="BX325"/>
  <c r="BY325"/>
  <c r="BZ325"/>
  <c r="CB325"/>
  <c r="CC325"/>
  <c r="CD325"/>
  <c r="BX522"/>
  <c r="BY522"/>
  <c r="BZ522"/>
  <c r="CB522"/>
  <c r="CC522"/>
  <c r="CD522"/>
  <c r="BX317"/>
  <c r="BY317"/>
  <c r="BZ317"/>
  <c r="CB317"/>
  <c r="CC317"/>
  <c r="CD317"/>
  <c r="BX534"/>
  <c r="BY534"/>
  <c r="BZ534"/>
  <c r="CB534"/>
  <c r="CC534"/>
  <c r="CD534"/>
  <c r="BX535"/>
  <c r="BY535"/>
  <c r="BZ535"/>
  <c r="CB535"/>
  <c r="CC535"/>
  <c r="CD535"/>
  <c r="BX656"/>
  <c r="BY656"/>
  <c r="BZ656"/>
  <c r="CB656"/>
  <c r="CC656"/>
  <c r="CD656"/>
  <c r="BX480"/>
  <c r="BY480"/>
  <c r="BZ480"/>
  <c r="CB480"/>
  <c r="CC480"/>
  <c r="CD480"/>
  <c r="BX421"/>
  <c r="BY421"/>
  <c r="BZ421"/>
  <c r="CB421"/>
  <c r="CC421"/>
  <c r="CD421"/>
  <c r="BX536"/>
  <c r="BY536"/>
  <c r="BZ536"/>
  <c r="CB536"/>
  <c r="CC536"/>
  <c r="CD536"/>
  <c r="BX414"/>
  <c r="BY414"/>
  <c r="BZ414"/>
  <c r="CB414"/>
  <c r="CC414"/>
  <c r="CD414"/>
  <c r="BX422"/>
  <c r="BY422"/>
  <c r="BZ422"/>
  <c r="CB422"/>
  <c r="CC422"/>
  <c r="CD422"/>
  <c r="BX423"/>
  <c r="BY423"/>
  <c r="BZ423"/>
  <c r="CB423"/>
  <c r="CC423"/>
  <c r="CD423"/>
  <c r="BX349"/>
  <c r="BY349"/>
  <c r="BZ349"/>
  <c r="CB349"/>
  <c r="CC349"/>
  <c r="CD349"/>
  <c r="BX332"/>
  <c r="BY332"/>
  <c r="BZ332"/>
  <c r="CB332"/>
  <c r="CC332"/>
  <c r="CD332"/>
  <c r="BX374"/>
  <c r="BY374"/>
  <c r="BZ374"/>
  <c r="CB374"/>
  <c r="CC374"/>
  <c r="CD374"/>
  <c r="BX632"/>
  <c r="BY632"/>
  <c r="BZ632"/>
  <c r="CB632"/>
  <c r="CC632"/>
  <c r="CD632"/>
  <c r="BX645"/>
  <c r="BY645"/>
  <c r="BZ645"/>
  <c r="CB645"/>
  <c r="CC645"/>
  <c r="CD645"/>
  <c r="BX633"/>
  <c r="BY633"/>
  <c r="BZ633"/>
  <c r="CB633"/>
  <c r="CC633"/>
  <c r="CD633"/>
  <c r="BX181"/>
  <c r="BY181"/>
  <c r="BZ181"/>
  <c r="CB181"/>
  <c r="CC181"/>
  <c r="CD181"/>
  <c r="BX635"/>
  <c r="BY635"/>
  <c r="BZ635"/>
  <c r="CB635"/>
  <c r="CC635"/>
  <c r="CD635"/>
  <c r="BX543"/>
  <c r="BY543"/>
  <c r="BZ543"/>
  <c r="CB543"/>
  <c r="CC543"/>
  <c r="CD543"/>
  <c r="BX364"/>
  <c r="BY364"/>
  <c r="BZ364"/>
  <c r="CB364"/>
  <c r="CC364"/>
  <c r="CD364"/>
  <c r="BX202"/>
  <c r="BY202"/>
  <c r="BZ202"/>
  <c r="CB202"/>
  <c r="CC202"/>
  <c r="CD202"/>
  <c r="BX466"/>
  <c r="BY466"/>
  <c r="BZ466"/>
  <c r="CB466"/>
  <c r="CC466"/>
  <c r="CD466"/>
  <c r="BX340"/>
  <c r="BY340"/>
  <c r="BZ340"/>
  <c r="CB340"/>
  <c r="CC340"/>
  <c r="CD340"/>
  <c r="BX455"/>
  <c r="BY455"/>
  <c r="BZ455"/>
  <c r="CB455"/>
  <c r="CC455"/>
  <c r="CD455"/>
  <c r="BX201"/>
  <c r="BY201"/>
  <c r="BZ201"/>
  <c r="CB201"/>
  <c r="CC201"/>
  <c r="CD201"/>
  <c r="BX352"/>
  <c r="BY352"/>
  <c r="BZ352"/>
  <c r="CB352"/>
  <c r="CC352"/>
  <c r="CD352"/>
  <c r="BX353"/>
  <c r="BY353"/>
  <c r="BZ353"/>
  <c r="CB353"/>
  <c r="CC353"/>
  <c r="CD353"/>
  <c r="BX354"/>
  <c r="BY354"/>
  <c r="BZ354"/>
  <c r="CB354"/>
  <c r="CC354"/>
  <c r="CD354"/>
  <c r="BX639"/>
  <c r="BY639"/>
  <c r="BZ639"/>
  <c r="CB639"/>
  <c r="CC639"/>
  <c r="CD639"/>
  <c r="BX640"/>
  <c r="BY640"/>
  <c r="BZ640"/>
  <c r="CB640"/>
  <c r="CC640"/>
  <c r="CD640"/>
  <c r="BX367"/>
  <c r="BY367"/>
  <c r="BZ367"/>
  <c r="CB367"/>
  <c r="CC367"/>
  <c r="CD367"/>
  <c r="BX674"/>
  <c r="BY674"/>
  <c r="BZ674"/>
  <c r="CB674"/>
  <c r="CC674"/>
  <c r="CD674"/>
  <c r="BX182"/>
  <c r="BY182"/>
  <c r="BZ182"/>
  <c r="CB182"/>
  <c r="CC182"/>
  <c r="CD182"/>
  <c r="BX338"/>
  <c r="BY338"/>
  <c r="BZ338"/>
  <c r="CB338"/>
  <c r="CC338"/>
  <c r="CD338"/>
  <c r="BX240"/>
  <c r="BY240"/>
  <c r="BZ240"/>
  <c r="CB240"/>
  <c r="CC240"/>
  <c r="CD240"/>
  <c r="BX435"/>
  <c r="BY435"/>
  <c r="BZ435"/>
  <c r="CB435"/>
  <c r="CC435"/>
  <c r="CD435"/>
  <c r="BX436"/>
  <c r="BY436"/>
  <c r="BZ436"/>
  <c r="CB436"/>
  <c r="CC436"/>
  <c r="CD436"/>
  <c r="BX577"/>
  <c r="BY577"/>
  <c r="BZ577"/>
  <c r="CB577"/>
  <c r="CC577"/>
  <c r="CD577"/>
  <c r="BX437"/>
  <c r="BY437"/>
  <c r="BZ437"/>
  <c r="CB437"/>
  <c r="CC437"/>
  <c r="CD437"/>
  <c r="BX675"/>
  <c r="BY675"/>
  <c r="BZ675"/>
  <c r="CB675"/>
  <c r="CC675"/>
  <c r="CD675"/>
  <c r="BX689"/>
  <c r="BY689"/>
  <c r="BZ689"/>
  <c r="CB689"/>
  <c r="CC689"/>
  <c r="CD689"/>
  <c r="BX406"/>
  <c r="BY406"/>
  <c r="BZ406"/>
  <c r="CB406"/>
  <c r="CC406"/>
  <c r="CD406"/>
  <c r="BX407"/>
  <c r="BY407"/>
  <c r="BZ407"/>
  <c r="CB407"/>
  <c r="CC407"/>
  <c r="CD407"/>
  <c r="BX416"/>
  <c r="BY416"/>
  <c r="BZ416"/>
  <c r="CB416"/>
  <c r="CC416"/>
  <c r="CD416"/>
  <c r="BX708"/>
  <c r="BY708"/>
  <c r="BZ708"/>
  <c r="CB708"/>
  <c r="CC708"/>
  <c r="CD708"/>
  <c r="BX709"/>
  <c r="BY709"/>
  <c r="BZ709"/>
  <c r="CB709"/>
  <c r="CC709"/>
  <c r="CD709"/>
  <c r="BX710"/>
  <c r="BY710"/>
  <c r="BZ710"/>
  <c r="CB710"/>
  <c r="CC710"/>
  <c r="CD710"/>
  <c r="BX11"/>
  <c r="BY11"/>
  <c r="BZ11"/>
  <c r="G11" s="1"/>
  <c r="CB11"/>
  <c r="CC11"/>
  <c r="CD11"/>
  <c r="AG385" i="16"/>
  <c r="G11"/>
  <c r="BP124"/>
  <c r="BP139"/>
  <c r="BO43"/>
  <c r="BP43"/>
  <c r="BP57"/>
  <c r="BP64"/>
  <c r="BP37"/>
  <c r="BP34"/>
  <c r="BP19"/>
  <c r="BP28"/>
  <c r="G211"/>
  <c r="G16"/>
  <c r="G60"/>
  <c r="G29"/>
  <c r="G35"/>
  <c r="G25"/>
  <c r="G33"/>
  <c r="G41"/>
  <c r="G38"/>
  <c r="G59"/>
  <c r="G39"/>
  <c r="G18"/>
  <c r="G62"/>
  <c r="G31"/>
  <c r="G61"/>
  <c r="G36"/>
  <c r="G40"/>
  <c r="G45"/>
  <c r="G49"/>
  <c r="G94"/>
  <c r="G54"/>
  <c r="G53"/>
  <c r="G46"/>
  <c r="G50"/>
  <c r="G15"/>
  <c r="G111"/>
  <c r="G48"/>
  <c r="G76"/>
  <c r="G198"/>
  <c r="G201"/>
  <c r="G170"/>
  <c r="G65"/>
  <c r="G199"/>
  <c r="G158"/>
  <c r="G63"/>
  <c r="G67"/>
  <c r="G155"/>
  <c r="G160"/>
  <c r="G74"/>
  <c r="G204"/>
  <c r="G77"/>
  <c r="G58"/>
  <c r="G75"/>
  <c r="G78"/>
  <c r="G79"/>
  <c r="G90"/>
  <c r="G88"/>
  <c r="G80"/>
  <c r="G81"/>
  <c r="G217"/>
  <c r="G85"/>
  <c r="G225"/>
  <c r="G87"/>
  <c r="G56"/>
  <c r="G47"/>
  <c r="G91"/>
  <c r="G92"/>
  <c r="G93"/>
  <c r="G95"/>
  <c r="G97"/>
  <c r="G55"/>
  <c r="G100"/>
  <c r="G101"/>
  <c r="G103"/>
  <c r="G104"/>
  <c r="G106"/>
  <c r="G230"/>
  <c r="G231"/>
  <c r="G110"/>
  <c r="G109"/>
  <c r="G114"/>
  <c r="G115"/>
  <c r="G116"/>
  <c r="G107"/>
  <c r="G117"/>
  <c r="G112"/>
  <c r="G246"/>
  <c r="G108"/>
  <c r="G119"/>
  <c r="G120"/>
  <c r="G122"/>
  <c r="G261"/>
  <c r="G247"/>
  <c r="G113"/>
  <c r="G123"/>
  <c r="G125"/>
  <c r="G126"/>
  <c r="G127"/>
  <c r="G129"/>
  <c r="G130"/>
  <c r="G128"/>
  <c r="G131"/>
  <c r="G132"/>
  <c r="G133"/>
  <c r="G135"/>
  <c r="G134"/>
  <c r="G136"/>
  <c r="G137"/>
  <c r="G138"/>
  <c r="G52"/>
  <c r="G140"/>
  <c r="G141"/>
  <c r="G142"/>
  <c r="G145"/>
  <c r="G146"/>
  <c r="G147"/>
  <c r="G71"/>
  <c r="G148"/>
  <c r="G149"/>
  <c r="G150"/>
  <c r="G151"/>
  <c r="G152"/>
  <c r="G154"/>
  <c r="G156"/>
  <c r="G157"/>
  <c r="G159"/>
  <c r="G161"/>
  <c r="G163"/>
  <c r="G164"/>
  <c r="G171"/>
  <c r="G179"/>
  <c r="G279"/>
  <c r="G166"/>
  <c r="G174"/>
  <c r="G178"/>
  <c r="G173"/>
  <c r="G181"/>
  <c r="G280"/>
  <c r="G281"/>
  <c r="G282"/>
  <c r="G283"/>
  <c r="G172"/>
  <c r="G182"/>
  <c r="G193"/>
  <c r="G184"/>
  <c r="G185"/>
  <c r="G186"/>
  <c r="G187"/>
  <c r="G188"/>
  <c r="G189"/>
  <c r="G190"/>
  <c r="G191"/>
  <c r="G192"/>
  <c r="G194"/>
  <c r="G195"/>
  <c r="G68"/>
  <c r="G197"/>
  <c r="G290"/>
  <c r="G72"/>
  <c r="G210"/>
  <c r="G200"/>
  <c r="G316"/>
  <c r="G305"/>
  <c r="G69"/>
  <c r="G203"/>
  <c r="G205"/>
  <c r="G206"/>
  <c r="G70"/>
  <c r="G89"/>
  <c r="G214"/>
  <c r="G84"/>
  <c r="G218"/>
  <c r="G221"/>
  <c r="G223"/>
  <c r="G228"/>
  <c r="G229"/>
  <c r="G320"/>
  <c r="G321"/>
  <c r="G357"/>
  <c r="G233"/>
  <c r="G236"/>
  <c r="G237"/>
  <c r="G238"/>
  <c r="G239"/>
  <c r="G240"/>
  <c r="G241"/>
  <c r="G242"/>
  <c r="G243"/>
  <c r="G244"/>
  <c r="G245"/>
  <c r="G364"/>
  <c r="G325"/>
  <c r="G326"/>
  <c r="G102"/>
  <c r="G248"/>
  <c r="G249"/>
  <c r="G250"/>
  <c r="G252"/>
  <c r="G253"/>
  <c r="G254"/>
  <c r="G255"/>
  <c r="G259"/>
  <c r="G121"/>
  <c r="G257"/>
  <c r="G118"/>
  <c r="G258"/>
  <c r="G262"/>
  <c r="G264"/>
  <c r="G265"/>
  <c r="G267"/>
  <c r="G268"/>
  <c r="G271"/>
  <c r="G272"/>
  <c r="G273"/>
  <c r="G274"/>
  <c r="G276"/>
  <c r="G278"/>
  <c r="G284"/>
  <c r="G285"/>
  <c r="G286"/>
  <c r="G288"/>
  <c r="G289"/>
  <c r="G291"/>
  <c r="G183"/>
  <c r="G292"/>
  <c r="G293"/>
  <c r="G294"/>
  <c r="G295"/>
  <c r="G296"/>
  <c r="G209"/>
  <c r="G297"/>
  <c r="G208"/>
  <c r="G66"/>
  <c r="G212"/>
  <c r="G213"/>
  <c r="G304"/>
  <c r="G309"/>
  <c r="G202"/>
  <c r="G310"/>
  <c r="G311"/>
  <c r="G313"/>
  <c r="G329"/>
  <c r="G330"/>
  <c r="G331"/>
  <c r="G332"/>
  <c r="G333"/>
  <c r="G335"/>
  <c r="G51"/>
  <c r="G336"/>
  <c r="G235"/>
  <c r="G234"/>
  <c r="G338"/>
  <c r="G339"/>
  <c r="G340"/>
  <c r="G342"/>
  <c r="G343"/>
  <c r="G346"/>
  <c r="G347"/>
  <c r="G350"/>
  <c r="G328"/>
  <c r="G351"/>
  <c r="G352"/>
  <c r="G353"/>
  <c r="G327"/>
  <c r="G358"/>
  <c r="G360"/>
  <c r="G365"/>
  <c r="G367"/>
  <c r="G368"/>
  <c r="G314"/>
  <c r="G207"/>
  <c r="G315"/>
  <c r="G318"/>
  <c r="G319"/>
  <c r="G372"/>
  <c r="G308"/>
  <c r="G373"/>
  <c r="G374"/>
  <c r="G375"/>
  <c r="G376"/>
  <c r="G377"/>
  <c r="G378"/>
  <c r="G105"/>
  <c r="G334"/>
  <c r="G196"/>
  <c r="G180"/>
  <c r="G162"/>
  <c r="G251"/>
  <c r="G337"/>
  <c r="G98"/>
  <c r="G167"/>
  <c r="G168"/>
  <c r="G169"/>
  <c r="G96"/>
  <c r="G232"/>
  <c r="G175"/>
  <c r="G176"/>
  <c r="G177"/>
  <c r="G215"/>
  <c r="G219"/>
  <c r="G224"/>
  <c r="G144"/>
  <c r="G99"/>
  <c r="G83"/>
  <c r="G256"/>
  <c r="G260"/>
  <c r="G263"/>
  <c r="G266"/>
  <c r="G269"/>
  <c r="G270"/>
  <c r="G317"/>
  <c r="G381"/>
  <c r="G298"/>
  <c r="G299"/>
  <c r="G300"/>
  <c r="G301"/>
  <c r="G302"/>
  <c r="G303"/>
  <c r="G220"/>
  <c r="G354"/>
  <c r="G275"/>
  <c r="G359"/>
  <c r="G366"/>
  <c r="G277"/>
  <c r="G369"/>
  <c r="G143"/>
  <c r="G348"/>
  <c r="G349"/>
  <c r="G355"/>
  <c r="G341"/>
  <c r="G356"/>
  <c r="G361"/>
  <c r="G362"/>
  <c r="G363"/>
  <c r="G153"/>
  <c r="G370"/>
  <c r="G371"/>
  <c r="G344"/>
  <c r="G345"/>
  <c r="G82"/>
  <c r="G73"/>
  <c r="G165"/>
  <c r="G287"/>
  <c r="G86"/>
  <c r="G216"/>
  <c r="G222"/>
  <c r="G227"/>
  <c r="G226"/>
  <c r="G306"/>
  <c r="G307"/>
  <c r="G312"/>
  <c r="G322"/>
  <c r="G323"/>
  <c r="G324"/>
  <c r="G379"/>
  <c r="G380"/>
  <c r="G382"/>
  <c r="BO12"/>
  <c r="BP12"/>
  <c r="BQ12"/>
  <c r="BS12"/>
  <c r="BT12"/>
  <c r="BU12"/>
  <c r="BO14"/>
  <c r="BP14"/>
  <c r="BQ14"/>
  <c r="BS14"/>
  <c r="BT14"/>
  <c r="BU14"/>
  <c r="BO13"/>
  <c r="BP13"/>
  <c r="BQ13"/>
  <c r="BS13"/>
  <c r="BT13"/>
  <c r="BU13"/>
  <c r="BO16"/>
  <c r="BP16"/>
  <c r="BQ16"/>
  <c r="BS16"/>
  <c r="BT16"/>
  <c r="BU16"/>
  <c r="BO17"/>
  <c r="BP17"/>
  <c r="BQ17"/>
  <c r="BS17"/>
  <c r="BT17"/>
  <c r="BU17"/>
  <c r="BO60"/>
  <c r="BP60"/>
  <c r="BQ60"/>
  <c r="BS60"/>
  <c r="BT60"/>
  <c r="BU60"/>
  <c r="BO23"/>
  <c r="BP23"/>
  <c r="BQ23"/>
  <c r="BS23"/>
  <c r="BT23"/>
  <c r="BU23"/>
  <c r="BO20"/>
  <c r="BP20"/>
  <c r="BQ20"/>
  <c r="BS20"/>
  <c r="BT20"/>
  <c r="BU20"/>
  <c r="BO29"/>
  <c r="BP29"/>
  <c r="BQ29"/>
  <c r="BS29"/>
  <c r="BT29"/>
  <c r="BU29"/>
  <c r="BO21"/>
  <c r="BP21"/>
  <c r="BQ21"/>
  <c r="BS21"/>
  <c r="BT21"/>
  <c r="BU21"/>
  <c r="BO35"/>
  <c r="BP35"/>
  <c r="BQ35"/>
  <c r="BS35"/>
  <c r="BT35"/>
  <c r="BU35"/>
  <c r="BO22"/>
  <c r="BP22"/>
  <c r="BQ22"/>
  <c r="BS22"/>
  <c r="BT22"/>
  <c r="BU22"/>
  <c r="BO25"/>
  <c r="BP25"/>
  <c r="BQ25"/>
  <c r="BS25"/>
  <c r="BT25"/>
  <c r="BU25"/>
  <c r="BO19"/>
  <c r="BQ19"/>
  <c r="BS19"/>
  <c r="BT19"/>
  <c r="BU19"/>
  <c r="BO26"/>
  <c r="BP26"/>
  <c r="BQ26"/>
  <c r="BS26"/>
  <c r="BT26"/>
  <c r="BU26"/>
  <c r="BO27"/>
  <c r="BP27"/>
  <c r="BQ27"/>
  <c r="BS27"/>
  <c r="BT27"/>
  <c r="BU27"/>
  <c r="BO33"/>
  <c r="BP33"/>
  <c r="BQ33"/>
  <c r="BS33"/>
  <c r="BT33"/>
  <c r="BU33"/>
  <c r="BO41"/>
  <c r="BP41"/>
  <c r="BQ41"/>
  <c r="BS41"/>
  <c r="BT41"/>
  <c r="BU41"/>
  <c r="BO38"/>
  <c r="BP38"/>
  <c r="BQ38"/>
  <c r="BS38"/>
  <c r="BT38"/>
  <c r="BU38"/>
  <c r="BO59"/>
  <c r="BP59"/>
  <c r="BQ59"/>
  <c r="BS59"/>
  <c r="BT59"/>
  <c r="BU59"/>
  <c r="BO39"/>
  <c r="BP39"/>
  <c r="BQ39"/>
  <c r="BS39"/>
  <c r="BT39"/>
  <c r="BU39"/>
  <c r="BO24"/>
  <c r="BP24"/>
  <c r="BQ24"/>
  <c r="BS24"/>
  <c r="BT24"/>
  <c r="BU24"/>
  <c r="BO18"/>
  <c r="BP18"/>
  <c r="BQ18"/>
  <c r="BS18"/>
  <c r="BT18"/>
  <c r="BU18"/>
  <c r="BO62"/>
  <c r="BP62"/>
  <c r="BQ62"/>
  <c r="BS62"/>
  <c r="BT62"/>
  <c r="BU62"/>
  <c r="BO31"/>
  <c r="BP31"/>
  <c r="BQ31"/>
  <c r="BS31"/>
  <c r="BT31"/>
  <c r="BU31"/>
  <c r="BO32"/>
  <c r="BP32"/>
  <c r="BQ32"/>
  <c r="BS32"/>
  <c r="BT32"/>
  <c r="BU32"/>
  <c r="BO61"/>
  <c r="BP61"/>
  <c r="BQ61"/>
  <c r="BS61"/>
  <c r="BT61"/>
  <c r="BU61"/>
  <c r="BO36"/>
  <c r="BP36"/>
  <c r="BQ36"/>
  <c r="BS36"/>
  <c r="BT36"/>
  <c r="BU36"/>
  <c r="BO34"/>
  <c r="BQ34"/>
  <c r="BS34"/>
  <c r="BT34"/>
  <c r="BU34"/>
  <c r="BO40"/>
  <c r="BP40"/>
  <c r="BQ40"/>
  <c r="BS40"/>
  <c r="BT40"/>
  <c r="BU40"/>
  <c r="BO28"/>
  <c r="BQ28"/>
  <c r="BS28"/>
  <c r="BT28"/>
  <c r="BU28"/>
  <c r="BO45"/>
  <c r="BP45"/>
  <c r="BQ45"/>
  <c r="BS45"/>
  <c r="BT45"/>
  <c r="BU45"/>
  <c r="BO42"/>
  <c r="BP42"/>
  <c r="BQ42"/>
  <c r="BS42"/>
  <c r="BT42"/>
  <c r="BU42"/>
  <c r="BO49"/>
  <c r="BP49"/>
  <c r="BQ49"/>
  <c r="BS49"/>
  <c r="BT49"/>
  <c r="BU49"/>
  <c r="BO94"/>
  <c r="BP94"/>
  <c r="BQ94"/>
  <c r="BS94"/>
  <c r="BT94"/>
  <c r="BU94"/>
  <c r="BO54"/>
  <c r="BP54"/>
  <c r="BQ54"/>
  <c r="BS54"/>
  <c r="BT54"/>
  <c r="BU54"/>
  <c r="BO30"/>
  <c r="BP30"/>
  <c r="BQ30"/>
  <c r="BS30"/>
  <c r="BT30"/>
  <c r="BU30"/>
  <c r="BO53"/>
  <c r="BP53"/>
  <c r="BQ53"/>
  <c r="BS53"/>
  <c r="BT53"/>
  <c r="BU53"/>
  <c r="BO37"/>
  <c r="BQ37"/>
  <c r="BS37"/>
  <c r="BT37"/>
  <c r="BU37"/>
  <c r="BO46"/>
  <c r="BP46"/>
  <c r="BQ46"/>
  <c r="BS46"/>
  <c r="BT46"/>
  <c r="BU46"/>
  <c r="BO50"/>
  <c r="BP50"/>
  <c r="BQ50"/>
  <c r="BS50"/>
  <c r="BT50"/>
  <c r="BU50"/>
  <c r="BO15"/>
  <c r="BP15"/>
  <c r="BQ15"/>
  <c r="BS15"/>
  <c r="BT15"/>
  <c r="BU15"/>
  <c r="BO44"/>
  <c r="BP44"/>
  <c r="BQ44"/>
  <c r="BS44"/>
  <c r="BT44"/>
  <c r="BU44"/>
  <c r="BO111"/>
  <c r="BP111"/>
  <c r="BQ111"/>
  <c r="BS111"/>
  <c r="BT111"/>
  <c r="BU111"/>
  <c r="BQ43"/>
  <c r="G43" s="1"/>
  <c r="BS43"/>
  <c r="BT43"/>
  <c r="BU43"/>
  <c r="BO48"/>
  <c r="BP48"/>
  <c r="BQ48"/>
  <c r="BS48"/>
  <c r="BT48"/>
  <c r="BU48"/>
  <c r="BO76"/>
  <c r="BP76"/>
  <c r="BQ76"/>
  <c r="BS76"/>
  <c r="BT76"/>
  <c r="BU76"/>
  <c r="BO198"/>
  <c r="BP198"/>
  <c r="BQ198"/>
  <c r="BS198"/>
  <c r="BT198"/>
  <c r="BU198"/>
  <c r="BO201"/>
  <c r="BP201"/>
  <c r="BQ201"/>
  <c r="BS201"/>
  <c r="BT201"/>
  <c r="BU201"/>
  <c r="BO170"/>
  <c r="BP170"/>
  <c r="BQ170"/>
  <c r="BS170"/>
  <c r="BT170"/>
  <c r="BU170"/>
  <c r="BO64"/>
  <c r="BQ64"/>
  <c r="BS64"/>
  <c r="BT64"/>
  <c r="BU64"/>
  <c r="BO65"/>
  <c r="BP65"/>
  <c r="BQ65"/>
  <c r="BS65"/>
  <c r="BT65"/>
  <c r="BU65"/>
  <c r="BO199"/>
  <c r="BP199"/>
  <c r="BQ199"/>
  <c r="BS199"/>
  <c r="BT199"/>
  <c r="BU199"/>
  <c r="BO158"/>
  <c r="BP158"/>
  <c r="BQ158"/>
  <c r="BS158"/>
  <c r="BT158"/>
  <c r="BU158"/>
  <c r="BO63"/>
  <c r="BP63"/>
  <c r="BQ63"/>
  <c r="BS63"/>
  <c r="BT63"/>
  <c r="BU63"/>
  <c r="BO67"/>
  <c r="BP67"/>
  <c r="BQ67"/>
  <c r="BS67"/>
  <c r="BT67"/>
  <c r="BU67"/>
  <c r="BO155"/>
  <c r="BP155"/>
  <c r="BQ155"/>
  <c r="BS155"/>
  <c r="BT155"/>
  <c r="BU155"/>
  <c r="BO160"/>
  <c r="BP160"/>
  <c r="BQ160"/>
  <c r="BS160"/>
  <c r="BT160"/>
  <c r="BU160"/>
  <c r="BO74"/>
  <c r="BP74"/>
  <c r="BQ74"/>
  <c r="BS74"/>
  <c r="BT74"/>
  <c r="BU74"/>
  <c r="BO204"/>
  <c r="BP204"/>
  <c r="BQ204"/>
  <c r="BS204"/>
  <c r="BT204"/>
  <c r="BU204"/>
  <c r="BO77"/>
  <c r="BP77"/>
  <c r="BQ77"/>
  <c r="BS77"/>
  <c r="BT77"/>
  <c r="BU77"/>
  <c r="BO58"/>
  <c r="BP58"/>
  <c r="BQ58"/>
  <c r="BS58"/>
  <c r="BT58"/>
  <c r="BU58"/>
  <c r="BO75"/>
  <c r="BP75"/>
  <c r="BQ75"/>
  <c r="BS75"/>
  <c r="BT75"/>
  <c r="BU75"/>
  <c r="BO78"/>
  <c r="BP78"/>
  <c r="BQ78"/>
  <c r="BS78"/>
  <c r="BT78"/>
  <c r="BU78"/>
  <c r="BO79"/>
  <c r="BP79"/>
  <c r="BQ79"/>
  <c r="BS79"/>
  <c r="BT79"/>
  <c r="BU79"/>
  <c r="BO90"/>
  <c r="BP90"/>
  <c r="BQ90"/>
  <c r="BS90"/>
  <c r="BT90"/>
  <c r="BU90"/>
  <c r="BO88"/>
  <c r="BP88"/>
  <c r="BQ88"/>
  <c r="BS88"/>
  <c r="BT88"/>
  <c r="BU88"/>
  <c r="BO80"/>
  <c r="BP80"/>
  <c r="BQ80"/>
  <c r="BS80"/>
  <c r="BT80"/>
  <c r="BU80"/>
  <c r="BO81"/>
  <c r="BP81"/>
  <c r="BQ81"/>
  <c r="BS81"/>
  <c r="BT81"/>
  <c r="BU81"/>
  <c r="BO217"/>
  <c r="BP217"/>
  <c r="BQ217"/>
  <c r="BS217"/>
  <c r="BT217"/>
  <c r="BU217"/>
  <c r="BO85"/>
  <c r="BP85"/>
  <c r="BQ85"/>
  <c r="BS85"/>
  <c r="BT85"/>
  <c r="BU85"/>
  <c r="BO225"/>
  <c r="BP225"/>
  <c r="BQ225"/>
  <c r="BS225"/>
  <c r="BT225"/>
  <c r="BU225"/>
  <c r="BO87"/>
  <c r="BP87"/>
  <c r="BQ87"/>
  <c r="BS87"/>
  <c r="BT87"/>
  <c r="BU87"/>
  <c r="BO56"/>
  <c r="BP56"/>
  <c r="BQ56"/>
  <c r="BS56"/>
  <c r="BT56"/>
  <c r="BU56"/>
  <c r="BO47"/>
  <c r="BP47"/>
  <c r="BQ47"/>
  <c r="BS47"/>
  <c r="BT47"/>
  <c r="BU47"/>
  <c r="BO91"/>
  <c r="BP91"/>
  <c r="BQ91"/>
  <c r="BS91"/>
  <c r="BT91"/>
  <c r="BU91"/>
  <c r="BO92"/>
  <c r="BP92"/>
  <c r="BQ92"/>
  <c r="BS92"/>
  <c r="BT92"/>
  <c r="BU92"/>
  <c r="BO93"/>
  <c r="BP93"/>
  <c r="BQ93"/>
  <c r="BS93"/>
  <c r="BT93"/>
  <c r="BU93"/>
  <c r="BO95"/>
  <c r="BP95"/>
  <c r="BQ95"/>
  <c r="BS95"/>
  <c r="BT95"/>
  <c r="BU95"/>
  <c r="BO57"/>
  <c r="BQ57"/>
  <c r="BS57"/>
  <c r="BT57"/>
  <c r="BU57"/>
  <c r="BO97"/>
  <c r="BP97"/>
  <c r="BQ97"/>
  <c r="BS97"/>
  <c r="BT97"/>
  <c r="BU97"/>
  <c r="BO55"/>
  <c r="BP55"/>
  <c r="BQ55"/>
  <c r="BS55"/>
  <c r="BT55"/>
  <c r="BU55"/>
  <c r="BO100"/>
  <c r="BP100"/>
  <c r="BQ100"/>
  <c r="BS100"/>
  <c r="BT100"/>
  <c r="BU100"/>
  <c r="BO101"/>
  <c r="BP101"/>
  <c r="BQ101"/>
  <c r="BS101"/>
  <c r="BT101"/>
  <c r="BU101"/>
  <c r="BO103"/>
  <c r="BP103"/>
  <c r="BQ103"/>
  <c r="BS103"/>
  <c r="BT103"/>
  <c r="BU103"/>
  <c r="BO104"/>
  <c r="BP104"/>
  <c r="BQ104"/>
  <c r="BS104"/>
  <c r="BT104"/>
  <c r="BU104"/>
  <c r="BO106"/>
  <c r="BP106"/>
  <c r="BQ106"/>
  <c r="BS106"/>
  <c r="BT106"/>
  <c r="BU106"/>
  <c r="BO230"/>
  <c r="BP230"/>
  <c r="BQ230"/>
  <c r="BS230"/>
  <c r="BT230"/>
  <c r="BU230"/>
  <c r="BO231"/>
  <c r="BP231"/>
  <c r="BQ231"/>
  <c r="BS231"/>
  <c r="BT231"/>
  <c r="BU231"/>
  <c r="BO110"/>
  <c r="BP110"/>
  <c r="BQ110"/>
  <c r="BS110"/>
  <c r="BT110"/>
  <c r="BU110"/>
  <c r="BO109"/>
  <c r="BP109"/>
  <c r="BQ109"/>
  <c r="BS109"/>
  <c r="BT109"/>
  <c r="BU109"/>
  <c r="BO114"/>
  <c r="BP114"/>
  <c r="BQ114"/>
  <c r="BS114"/>
  <c r="BT114"/>
  <c r="BU114"/>
  <c r="BO115"/>
  <c r="BP115"/>
  <c r="BQ115"/>
  <c r="BS115"/>
  <c r="BT115"/>
  <c r="BU115"/>
  <c r="BO116"/>
  <c r="BP116"/>
  <c r="BQ116"/>
  <c r="BS116"/>
  <c r="BT116"/>
  <c r="BU116"/>
  <c r="BO107"/>
  <c r="BP107"/>
  <c r="BQ107"/>
  <c r="BS107"/>
  <c r="BT107"/>
  <c r="BU107"/>
  <c r="BO117"/>
  <c r="BP117"/>
  <c r="BQ117"/>
  <c r="BS117"/>
  <c r="BT117"/>
  <c r="BU117"/>
  <c r="BO112"/>
  <c r="BP112"/>
  <c r="BQ112"/>
  <c r="BS112"/>
  <c r="BT112"/>
  <c r="BU112"/>
  <c r="BO246"/>
  <c r="BP246"/>
  <c r="BQ246"/>
  <c r="BS246"/>
  <c r="BT246"/>
  <c r="BU246"/>
  <c r="BO108"/>
  <c r="BP108"/>
  <c r="BQ108"/>
  <c r="BS108"/>
  <c r="BT108"/>
  <c r="BU108"/>
  <c r="BO119"/>
  <c r="BP119"/>
  <c r="BQ119"/>
  <c r="BS119"/>
  <c r="BT119"/>
  <c r="BU119"/>
  <c r="BO120"/>
  <c r="BP120"/>
  <c r="BQ120"/>
  <c r="BS120"/>
  <c r="BT120"/>
  <c r="BU120"/>
  <c r="BO122"/>
  <c r="BP122"/>
  <c r="BQ122"/>
  <c r="BS122"/>
  <c r="BT122"/>
  <c r="BU122"/>
  <c r="BO261"/>
  <c r="BP261"/>
  <c r="BQ261"/>
  <c r="BS261"/>
  <c r="BT261"/>
  <c r="BU261"/>
  <c r="BO247"/>
  <c r="BP247"/>
  <c r="BQ247"/>
  <c r="BS247"/>
  <c r="BT247"/>
  <c r="BU247"/>
  <c r="BO113"/>
  <c r="BP113"/>
  <c r="BQ113"/>
  <c r="BS113"/>
  <c r="BT113"/>
  <c r="BU113"/>
  <c r="BO123"/>
  <c r="BP123"/>
  <c r="BQ123"/>
  <c r="BS123"/>
  <c r="BT123"/>
  <c r="BU123"/>
  <c r="BO124"/>
  <c r="BQ124"/>
  <c r="BS124"/>
  <c r="BT124"/>
  <c r="BU124"/>
  <c r="BO125"/>
  <c r="BP125"/>
  <c r="BQ125"/>
  <c r="BS125"/>
  <c r="BT125"/>
  <c r="BU125"/>
  <c r="BO126"/>
  <c r="BP126"/>
  <c r="BQ126"/>
  <c r="BS126"/>
  <c r="BT126"/>
  <c r="BU126"/>
  <c r="BO127"/>
  <c r="BP127"/>
  <c r="BQ127"/>
  <c r="BS127"/>
  <c r="BT127"/>
  <c r="BU127"/>
  <c r="BO129"/>
  <c r="BP129"/>
  <c r="BQ129"/>
  <c r="BS129"/>
  <c r="BT129"/>
  <c r="BU129"/>
  <c r="BO130"/>
  <c r="BP130"/>
  <c r="BQ130"/>
  <c r="BS130"/>
  <c r="BT130"/>
  <c r="BU130"/>
  <c r="BO128"/>
  <c r="BP128"/>
  <c r="BQ128"/>
  <c r="BS128"/>
  <c r="BT128"/>
  <c r="BU128"/>
  <c r="BO131"/>
  <c r="BP131"/>
  <c r="BQ131"/>
  <c r="BS131"/>
  <c r="BT131"/>
  <c r="BU131"/>
  <c r="BO132"/>
  <c r="BP132"/>
  <c r="BQ132"/>
  <c r="BS132"/>
  <c r="BT132"/>
  <c r="BU132"/>
  <c r="BO133"/>
  <c r="BP133"/>
  <c r="BQ133"/>
  <c r="BS133"/>
  <c r="BT133"/>
  <c r="BU133"/>
  <c r="BO135"/>
  <c r="BP135"/>
  <c r="BQ135"/>
  <c r="BS135"/>
  <c r="BT135"/>
  <c r="BU135"/>
  <c r="BO134"/>
  <c r="BP134"/>
  <c r="BQ134"/>
  <c r="BS134"/>
  <c r="BT134"/>
  <c r="BU134"/>
  <c r="BO136"/>
  <c r="BP136"/>
  <c r="BQ136"/>
  <c r="BS136"/>
  <c r="BT136"/>
  <c r="BU136"/>
  <c r="BO137"/>
  <c r="BP137"/>
  <c r="BQ137"/>
  <c r="BS137"/>
  <c r="BT137"/>
  <c r="BU137"/>
  <c r="BO138"/>
  <c r="BP138"/>
  <c r="BQ138"/>
  <c r="BS138"/>
  <c r="BT138"/>
  <c r="BU138"/>
  <c r="BO52"/>
  <c r="BP52"/>
  <c r="BQ52"/>
  <c r="BS52"/>
  <c r="BT52"/>
  <c r="BU52"/>
  <c r="BO139"/>
  <c r="BQ139"/>
  <c r="BS139"/>
  <c r="BT139"/>
  <c r="BU139"/>
  <c r="BO140"/>
  <c r="BP140"/>
  <c r="BQ140"/>
  <c r="BS140"/>
  <c r="BT140"/>
  <c r="BU140"/>
  <c r="BO141"/>
  <c r="BP141"/>
  <c r="BQ141"/>
  <c r="BS141"/>
  <c r="BT141"/>
  <c r="BU141"/>
  <c r="BO142"/>
  <c r="BP142"/>
  <c r="BQ142"/>
  <c r="BS142"/>
  <c r="BT142"/>
  <c r="BU142"/>
  <c r="BO145"/>
  <c r="BP145"/>
  <c r="BQ145"/>
  <c r="BS145"/>
  <c r="BT145"/>
  <c r="BU145"/>
  <c r="BO146"/>
  <c r="BP146"/>
  <c r="BQ146"/>
  <c r="BS146"/>
  <c r="BT146"/>
  <c r="BU146"/>
  <c r="BO147"/>
  <c r="BP147"/>
  <c r="BQ147"/>
  <c r="BS147"/>
  <c r="BT147"/>
  <c r="BU147"/>
  <c r="BO71"/>
  <c r="BP71"/>
  <c r="BQ71"/>
  <c r="BS71"/>
  <c r="BT71"/>
  <c r="BU71"/>
  <c r="BO148"/>
  <c r="BP148"/>
  <c r="BQ148"/>
  <c r="BS148"/>
  <c r="BT148"/>
  <c r="BU148"/>
  <c r="BO149"/>
  <c r="BP149"/>
  <c r="BQ149"/>
  <c r="BS149"/>
  <c r="BT149"/>
  <c r="BU149"/>
  <c r="BO150"/>
  <c r="BP150"/>
  <c r="BQ150"/>
  <c r="BS150"/>
  <c r="BT150"/>
  <c r="BU150"/>
  <c r="BO151"/>
  <c r="BP151"/>
  <c r="BQ151"/>
  <c r="BS151"/>
  <c r="BT151"/>
  <c r="BU151"/>
  <c r="BO152"/>
  <c r="BP152"/>
  <c r="BQ152"/>
  <c r="BS152"/>
  <c r="BT152"/>
  <c r="BU152"/>
  <c r="BO154"/>
  <c r="BP154"/>
  <c r="BQ154"/>
  <c r="BS154"/>
  <c r="BT154"/>
  <c r="BU154"/>
  <c r="BO156"/>
  <c r="BP156"/>
  <c r="BQ156"/>
  <c r="BS156"/>
  <c r="BT156"/>
  <c r="BU156"/>
  <c r="BO157"/>
  <c r="BP157"/>
  <c r="BQ157"/>
  <c r="BS157"/>
  <c r="BT157"/>
  <c r="BU157"/>
  <c r="BO159"/>
  <c r="BP159"/>
  <c r="BQ159"/>
  <c r="BS159"/>
  <c r="BT159"/>
  <c r="BU159"/>
  <c r="BO161"/>
  <c r="BP161"/>
  <c r="BQ161"/>
  <c r="BS161"/>
  <c r="BT161"/>
  <c r="BU161"/>
  <c r="BO163"/>
  <c r="BP163"/>
  <c r="BQ163"/>
  <c r="BS163"/>
  <c r="BT163"/>
  <c r="BU163"/>
  <c r="BO164"/>
  <c r="BP164"/>
  <c r="BQ164"/>
  <c r="BS164"/>
  <c r="BT164"/>
  <c r="BU164"/>
  <c r="BO171"/>
  <c r="BP171"/>
  <c r="BQ171"/>
  <c r="BS171"/>
  <c r="BT171"/>
  <c r="BU171"/>
  <c r="BO179"/>
  <c r="BP179"/>
  <c r="BQ179"/>
  <c r="BS179"/>
  <c r="BT179"/>
  <c r="BU179"/>
  <c r="BO279"/>
  <c r="BP279"/>
  <c r="BQ279"/>
  <c r="BS279"/>
  <c r="BT279"/>
  <c r="BU279"/>
  <c r="BO166"/>
  <c r="BP166"/>
  <c r="BQ166"/>
  <c r="BS166"/>
  <c r="BT166"/>
  <c r="BU166"/>
  <c r="BO174"/>
  <c r="BP174"/>
  <c r="BQ174"/>
  <c r="BS174"/>
  <c r="BT174"/>
  <c r="BU174"/>
  <c r="BO178"/>
  <c r="BP178"/>
  <c r="BQ178"/>
  <c r="BS178"/>
  <c r="BT178"/>
  <c r="BU178"/>
  <c r="BO173"/>
  <c r="BP173"/>
  <c r="BQ173"/>
  <c r="BS173"/>
  <c r="BT173"/>
  <c r="BU173"/>
  <c r="BO181"/>
  <c r="BP181"/>
  <c r="BQ181"/>
  <c r="BS181"/>
  <c r="BT181"/>
  <c r="BU181"/>
  <c r="BO280"/>
  <c r="BP280"/>
  <c r="BQ280"/>
  <c r="BS280"/>
  <c r="BT280"/>
  <c r="BU280"/>
  <c r="BO281"/>
  <c r="BP281"/>
  <c r="BQ281"/>
  <c r="BS281"/>
  <c r="BT281"/>
  <c r="BU281"/>
  <c r="BO282"/>
  <c r="BP282"/>
  <c r="BQ282"/>
  <c r="BS282"/>
  <c r="BT282"/>
  <c r="BU282"/>
  <c r="BO283"/>
  <c r="BP283"/>
  <c r="BQ283"/>
  <c r="BS283"/>
  <c r="BT283"/>
  <c r="BU283"/>
  <c r="BO172"/>
  <c r="BP172"/>
  <c r="BQ172"/>
  <c r="BS172"/>
  <c r="BT172"/>
  <c r="BU172"/>
  <c r="BO182"/>
  <c r="BP182"/>
  <c r="BQ182"/>
  <c r="BS182"/>
  <c r="BT182"/>
  <c r="BU182"/>
  <c r="BO193"/>
  <c r="BP193"/>
  <c r="BQ193"/>
  <c r="BS193"/>
  <c r="BT193"/>
  <c r="BU193"/>
  <c r="BO184"/>
  <c r="BP184"/>
  <c r="BQ184"/>
  <c r="BS184"/>
  <c r="BT184"/>
  <c r="BU184"/>
  <c r="BO185"/>
  <c r="BP185"/>
  <c r="BQ185"/>
  <c r="BS185"/>
  <c r="BT185"/>
  <c r="BU185"/>
  <c r="BO186"/>
  <c r="BP186"/>
  <c r="BQ186"/>
  <c r="BS186"/>
  <c r="BT186"/>
  <c r="BU186"/>
  <c r="BO187"/>
  <c r="BP187"/>
  <c r="BQ187"/>
  <c r="BS187"/>
  <c r="BT187"/>
  <c r="BU187"/>
  <c r="BO188"/>
  <c r="BP188"/>
  <c r="BQ188"/>
  <c r="BS188"/>
  <c r="BT188"/>
  <c r="BU188"/>
  <c r="BO189"/>
  <c r="BP189"/>
  <c r="BQ189"/>
  <c r="BS189"/>
  <c r="BT189"/>
  <c r="BU189"/>
  <c r="BO190"/>
  <c r="BP190"/>
  <c r="BQ190"/>
  <c r="BS190"/>
  <c r="BT190"/>
  <c r="BU190"/>
  <c r="BO191"/>
  <c r="BP191"/>
  <c r="BQ191"/>
  <c r="BS191"/>
  <c r="BT191"/>
  <c r="BU191"/>
  <c r="BO192"/>
  <c r="BP192"/>
  <c r="BQ192"/>
  <c r="BS192"/>
  <c r="BT192"/>
  <c r="BU192"/>
  <c r="BO194"/>
  <c r="BP194"/>
  <c r="BQ194"/>
  <c r="BS194"/>
  <c r="BT194"/>
  <c r="BU194"/>
  <c r="BO195"/>
  <c r="BP195"/>
  <c r="BQ195"/>
  <c r="BS195"/>
  <c r="BT195"/>
  <c r="BU195"/>
  <c r="BO68"/>
  <c r="BP68"/>
  <c r="BQ68"/>
  <c r="BS68"/>
  <c r="BT68"/>
  <c r="BU68"/>
  <c r="BO197"/>
  <c r="BP197"/>
  <c r="BQ197"/>
  <c r="BS197"/>
  <c r="BT197"/>
  <c r="BU197"/>
  <c r="BO290"/>
  <c r="BP290"/>
  <c r="BQ290"/>
  <c r="BS290"/>
  <c r="BT290"/>
  <c r="BU290"/>
  <c r="BO72"/>
  <c r="BP72"/>
  <c r="BQ72"/>
  <c r="BS72"/>
  <c r="BT72"/>
  <c r="BU72"/>
  <c r="BO210"/>
  <c r="BP210"/>
  <c r="BQ210"/>
  <c r="BS210"/>
  <c r="BT210"/>
  <c r="BU210"/>
  <c r="BO200"/>
  <c r="BP200"/>
  <c r="BQ200"/>
  <c r="BS200"/>
  <c r="BT200"/>
  <c r="BU200"/>
  <c r="BO316"/>
  <c r="BP316"/>
  <c r="BQ316"/>
  <c r="BS316"/>
  <c r="BT316"/>
  <c r="BU316"/>
  <c r="BO305"/>
  <c r="BP305"/>
  <c r="BQ305"/>
  <c r="BS305"/>
  <c r="BT305"/>
  <c r="BU305"/>
  <c r="BO69"/>
  <c r="BP69"/>
  <c r="BQ69"/>
  <c r="BS69"/>
  <c r="BT69"/>
  <c r="BU69"/>
  <c r="BO203"/>
  <c r="BP203"/>
  <c r="BQ203"/>
  <c r="BS203"/>
  <c r="BT203"/>
  <c r="BU203"/>
  <c r="BO205"/>
  <c r="BP205"/>
  <c r="BQ205"/>
  <c r="BS205"/>
  <c r="BT205"/>
  <c r="BU205"/>
  <c r="BO206"/>
  <c r="BP206"/>
  <c r="BQ206"/>
  <c r="BS206"/>
  <c r="BT206"/>
  <c r="BU206"/>
  <c r="BO70"/>
  <c r="BP70"/>
  <c r="BQ70"/>
  <c r="BS70"/>
  <c r="BT70"/>
  <c r="BU70"/>
  <c r="BO89"/>
  <c r="BP89"/>
  <c r="BQ89"/>
  <c r="BS89"/>
  <c r="BT89"/>
  <c r="BU89"/>
  <c r="BO214"/>
  <c r="BP214"/>
  <c r="BQ214"/>
  <c r="BS214"/>
  <c r="BT214"/>
  <c r="BU214"/>
  <c r="BO84"/>
  <c r="BP84"/>
  <c r="BQ84"/>
  <c r="BS84"/>
  <c r="BT84"/>
  <c r="BU84"/>
  <c r="BO218"/>
  <c r="BP218"/>
  <c r="BQ218"/>
  <c r="BS218"/>
  <c r="BT218"/>
  <c r="BU218"/>
  <c r="BO221"/>
  <c r="BP221"/>
  <c r="BQ221"/>
  <c r="BS221"/>
  <c r="BT221"/>
  <c r="BU221"/>
  <c r="BO223"/>
  <c r="BP223"/>
  <c r="BQ223"/>
  <c r="BS223"/>
  <c r="BT223"/>
  <c r="BU223"/>
  <c r="BO228"/>
  <c r="BP228"/>
  <c r="BQ228"/>
  <c r="BS228"/>
  <c r="BT228"/>
  <c r="BU228"/>
  <c r="BO229"/>
  <c r="BP229"/>
  <c r="BQ229"/>
  <c r="BS229"/>
  <c r="BT229"/>
  <c r="BU229"/>
  <c r="BO320"/>
  <c r="BP320"/>
  <c r="BQ320"/>
  <c r="BS320"/>
  <c r="BT320"/>
  <c r="BU320"/>
  <c r="BO321"/>
  <c r="BP321"/>
  <c r="BQ321"/>
  <c r="BS321"/>
  <c r="BT321"/>
  <c r="BU321"/>
  <c r="BO357"/>
  <c r="BP357"/>
  <c r="BQ357"/>
  <c r="BS357"/>
  <c r="BT357"/>
  <c r="BU357"/>
  <c r="BO233"/>
  <c r="BP233"/>
  <c r="BQ233"/>
  <c r="BS233"/>
  <c r="BT233"/>
  <c r="BU233"/>
  <c r="BO236"/>
  <c r="BP236"/>
  <c r="BQ236"/>
  <c r="BS236"/>
  <c r="BT236"/>
  <c r="BU236"/>
  <c r="BO237"/>
  <c r="BP237"/>
  <c r="BQ237"/>
  <c r="BS237"/>
  <c r="BT237"/>
  <c r="BU237"/>
  <c r="BO238"/>
  <c r="BP238"/>
  <c r="BQ238"/>
  <c r="BS238"/>
  <c r="BT238"/>
  <c r="BU238"/>
  <c r="BO239"/>
  <c r="BP239"/>
  <c r="BQ239"/>
  <c r="BS239"/>
  <c r="BT239"/>
  <c r="BU239"/>
  <c r="BO240"/>
  <c r="BP240"/>
  <c r="BQ240"/>
  <c r="BS240"/>
  <c r="BT240"/>
  <c r="BU240"/>
  <c r="BO241"/>
  <c r="BP241"/>
  <c r="BQ241"/>
  <c r="BS241"/>
  <c r="BT241"/>
  <c r="BU241"/>
  <c r="BO242"/>
  <c r="BP242"/>
  <c r="BQ242"/>
  <c r="BS242"/>
  <c r="BT242"/>
  <c r="BU242"/>
  <c r="BO243"/>
  <c r="BP243"/>
  <c r="BQ243"/>
  <c r="BS243"/>
  <c r="BT243"/>
  <c r="BU243"/>
  <c r="BO244"/>
  <c r="BP244"/>
  <c r="BQ244"/>
  <c r="BS244"/>
  <c r="BT244"/>
  <c r="BU244"/>
  <c r="BO245"/>
  <c r="BP245"/>
  <c r="BQ245"/>
  <c r="BS245"/>
  <c r="BT245"/>
  <c r="BU245"/>
  <c r="BO364"/>
  <c r="BP364"/>
  <c r="BQ364"/>
  <c r="BS364"/>
  <c r="BT364"/>
  <c r="BU364"/>
  <c r="BO325"/>
  <c r="BP325"/>
  <c r="BQ325"/>
  <c r="BS325"/>
  <c r="BT325"/>
  <c r="BU325"/>
  <c r="BO326"/>
  <c r="BP326"/>
  <c r="BQ326"/>
  <c r="BS326"/>
  <c r="BT326"/>
  <c r="BU326"/>
  <c r="BO102"/>
  <c r="BP102"/>
  <c r="BQ102"/>
  <c r="BS102"/>
  <c r="BT102"/>
  <c r="BU102"/>
  <c r="BO248"/>
  <c r="BP248"/>
  <c r="BQ248"/>
  <c r="BS248"/>
  <c r="BT248"/>
  <c r="BU248"/>
  <c r="BO249"/>
  <c r="BP249"/>
  <c r="BQ249"/>
  <c r="BS249"/>
  <c r="BT249"/>
  <c r="BU249"/>
  <c r="BO250"/>
  <c r="BP250"/>
  <c r="BQ250"/>
  <c r="BS250"/>
  <c r="BT250"/>
  <c r="BU250"/>
  <c r="BO252"/>
  <c r="BP252"/>
  <c r="BQ252"/>
  <c r="BS252"/>
  <c r="BT252"/>
  <c r="BU252"/>
  <c r="BO253"/>
  <c r="BP253"/>
  <c r="BQ253"/>
  <c r="BS253"/>
  <c r="BT253"/>
  <c r="BU253"/>
  <c r="BO254"/>
  <c r="BP254"/>
  <c r="BQ254"/>
  <c r="BS254"/>
  <c r="BT254"/>
  <c r="BU254"/>
  <c r="BO255"/>
  <c r="BP255"/>
  <c r="BQ255"/>
  <c r="BS255"/>
  <c r="BT255"/>
  <c r="BU255"/>
  <c r="BO259"/>
  <c r="BP259"/>
  <c r="BQ259"/>
  <c r="BS259"/>
  <c r="BT259"/>
  <c r="BU259"/>
  <c r="BO121"/>
  <c r="BP121"/>
  <c r="BQ121"/>
  <c r="BS121"/>
  <c r="BT121"/>
  <c r="BU121"/>
  <c r="BO257"/>
  <c r="BP257"/>
  <c r="BQ257"/>
  <c r="BS257"/>
  <c r="BT257"/>
  <c r="BU257"/>
  <c r="BO118"/>
  <c r="BP118"/>
  <c r="BQ118"/>
  <c r="BS118"/>
  <c r="BT118"/>
  <c r="BU118"/>
  <c r="BO258"/>
  <c r="BP258"/>
  <c r="BQ258"/>
  <c r="BS258"/>
  <c r="BT258"/>
  <c r="BU258"/>
  <c r="BO262"/>
  <c r="BP262"/>
  <c r="BQ262"/>
  <c r="BS262"/>
  <c r="BT262"/>
  <c r="BU262"/>
  <c r="BO264"/>
  <c r="BP264"/>
  <c r="BQ264"/>
  <c r="BS264"/>
  <c r="BT264"/>
  <c r="BU264"/>
  <c r="BO265"/>
  <c r="BP265"/>
  <c r="BQ265"/>
  <c r="BS265"/>
  <c r="BT265"/>
  <c r="BU265"/>
  <c r="BO267"/>
  <c r="BP267"/>
  <c r="BQ267"/>
  <c r="BS267"/>
  <c r="BT267"/>
  <c r="BU267"/>
  <c r="BO268"/>
  <c r="BP268"/>
  <c r="BQ268"/>
  <c r="BS268"/>
  <c r="BT268"/>
  <c r="BU268"/>
  <c r="BO271"/>
  <c r="BP271"/>
  <c r="BQ271"/>
  <c r="BS271"/>
  <c r="BT271"/>
  <c r="BU271"/>
  <c r="BO272"/>
  <c r="BP272"/>
  <c r="BQ272"/>
  <c r="BS272"/>
  <c r="BT272"/>
  <c r="BU272"/>
  <c r="BO273"/>
  <c r="BP273"/>
  <c r="BQ273"/>
  <c r="BS273"/>
  <c r="BT273"/>
  <c r="BU273"/>
  <c r="BO274"/>
  <c r="BP274"/>
  <c r="BQ274"/>
  <c r="BS274"/>
  <c r="BT274"/>
  <c r="BU274"/>
  <c r="BO276"/>
  <c r="BP276"/>
  <c r="BQ276"/>
  <c r="BS276"/>
  <c r="BT276"/>
  <c r="BU276"/>
  <c r="BO278"/>
  <c r="BP278"/>
  <c r="BQ278"/>
  <c r="BS278"/>
  <c r="BT278"/>
  <c r="BU278"/>
  <c r="BO284"/>
  <c r="BP284"/>
  <c r="BQ284"/>
  <c r="BS284"/>
  <c r="BT284"/>
  <c r="BU284"/>
  <c r="BO285"/>
  <c r="BP285"/>
  <c r="BQ285"/>
  <c r="BS285"/>
  <c r="BT285"/>
  <c r="BU285"/>
  <c r="BO286"/>
  <c r="BP286"/>
  <c r="BQ286"/>
  <c r="BS286"/>
  <c r="BT286"/>
  <c r="BU286"/>
  <c r="BO288"/>
  <c r="BP288"/>
  <c r="BQ288"/>
  <c r="BS288"/>
  <c r="BT288"/>
  <c r="BU288"/>
  <c r="BO289"/>
  <c r="BP289"/>
  <c r="BQ289"/>
  <c r="BS289"/>
  <c r="BT289"/>
  <c r="BU289"/>
  <c r="BO291"/>
  <c r="BP291"/>
  <c r="BQ291"/>
  <c r="BS291"/>
  <c r="BT291"/>
  <c r="BU291"/>
  <c r="BO183"/>
  <c r="BP183"/>
  <c r="BQ183"/>
  <c r="BS183"/>
  <c r="BT183"/>
  <c r="BU183"/>
  <c r="BO292"/>
  <c r="BP292"/>
  <c r="BQ292"/>
  <c r="BS292"/>
  <c r="BT292"/>
  <c r="BU292"/>
  <c r="BO293"/>
  <c r="BP293"/>
  <c r="BQ293"/>
  <c r="BS293"/>
  <c r="BT293"/>
  <c r="BU293"/>
  <c r="BO294"/>
  <c r="BP294"/>
  <c r="BQ294"/>
  <c r="BS294"/>
  <c r="BT294"/>
  <c r="BU294"/>
  <c r="BO295"/>
  <c r="BP295"/>
  <c r="BQ295"/>
  <c r="BS295"/>
  <c r="BT295"/>
  <c r="BU295"/>
  <c r="BO296"/>
  <c r="BP296"/>
  <c r="BQ296"/>
  <c r="BS296"/>
  <c r="BT296"/>
  <c r="BU296"/>
  <c r="BO209"/>
  <c r="BP209"/>
  <c r="BQ209"/>
  <c r="BS209"/>
  <c r="BT209"/>
  <c r="BU209"/>
  <c r="BO297"/>
  <c r="BP297"/>
  <c r="BQ297"/>
  <c r="BS297"/>
  <c r="BT297"/>
  <c r="BU297"/>
  <c r="BO208"/>
  <c r="BP208"/>
  <c r="BQ208"/>
  <c r="BS208"/>
  <c r="BT208"/>
  <c r="BU208"/>
  <c r="BO66"/>
  <c r="BP66"/>
  <c r="BQ66"/>
  <c r="BS66"/>
  <c r="BT66"/>
  <c r="BU66"/>
  <c r="BO211"/>
  <c r="BP211"/>
  <c r="BQ211"/>
  <c r="BS211"/>
  <c r="BT211"/>
  <c r="BU211"/>
  <c r="BO212"/>
  <c r="BP212"/>
  <c r="BQ212"/>
  <c r="BS212"/>
  <c r="BT212"/>
  <c r="BU212"/>
  <c r="BO213"/>
  <c r="BP213"/>
  <c r="BQ213"/>
  <c r="BS213"/>
  <c r="BT213"/>
  <c r="BU213"/>
  <c r="BO304"/>
  <c r="BP304"/>
  <c r="BQ304"/>
  <c r="BS304"/>
  <c r="BT304"/>
  <c r="BU304"/>
  <c r="BO309"/>
  <c r="BP309"/>
  <c r="BQ309"/>
  <c r="BS309"/>
  <c r="BT309"/>
  <c r="BU309"/>
  <c r="BO202"/>
  <c r="BP202"/>
  <c r="BQ202"/>
  <c r="BS202"/>
  <c r="BT202"/>
  <c r="BU202"/>
  <c r="BO310"/>
  <c r="BP310"/>
  <c r="BQ310"/>
  <c r="BS310"/>
  <c r="BT310"/>
  <c r="BU310"/>
  <c r="BO311"/>
  <c r="BP311"/>
  <c r="BQ311"/>
  <c r="BS311"/>
  <c r="BT311"/>
  <c r="BU311"/>
  <c r="BO313"/>
  <c r="BP313"/>
  <c r="BQ313"/>
  <c r="BS313"/>
  <c r="BT313"/>
  <c r="BU313"/>
  <c r="BO329"/>
  <c r="BP329"/>
  <c r="BQ329"/>
  <c r="BS329"/>
  <c r="BT329"/>
  <c r="BU329"/>
  <c r="BO330"/>
  <c r="BP330"/>
  <c r="BQ330"/>
  <c r="BS330"/>
  <c r="BT330"/>
  <c r="BU330"/>
  <c r="BO331"/>
  <c r="BP331"/>
  <c r="BQ331"/>
  <c r="BS331"/>
  <c r="BT331"/>
  <c r="BU331"/>
  <c r="BO332"/>
  <c r="BP332"/>
  <c r="BQ332"/>
  <c r="BS332"/>
  <c r="BT332"/>
  <c r="BU332"/>
  <c r="BO333"/>
  <c r="BP333"/>
  <c r="BQ333"/>
  <c r="BS333"/>
  <c r="BT333"/>
  <c r="BU333"/>
  <c r="BO335"/>
  <c r="BP335"/>
  <c r="BQ335"/>
  <c r="BS335"/>
  <c r="BT335"/>
  <c r="BU335"/>
  <c r="BO51"/>
  <c r="BP51"/>
  <c r="BQ51"/>
  <c r="BS51"/>
  <c r="BT51"/>
  <c r="BU51"/>
  <c r="BO336"/>
  <c r="BP336"/>
  <c r="BQ336"/>
  <c r="BS336"/>
  <c r="BT336"/>
  <c r="BU336"/>
  <c r="BO235"/>
  <c r="BP235"/>
  <c r="BQ235"/>
  <c r="BS235"/>
  <c r="BT235"/>
  <c r="BU235"/>
  <c r="BO234"/>
  <c r="BP234"/>
  <c r="BQ234"/>
  <c r="BS234"/>
  <c r="BT234"/>
  <c r="BU234"/>
  <c r="BO338"/>
  <c r="BP338"/>
  <c r="BQ338"/>
  <c r="BS338"/>
  <c r="BT338"/>
  <c r="BU338"/>
  <c r="BO339"/>
  <c r="BP339"/>
  <c r="BQ339"/>
  <c r="BS339"/>
  <c r="BT339"/>
  <c r="BU339"/>
  <c r="BO340"/>
  <c r="BP340"/>
  <c r="BQ340"/>
  <c r="BS340"/>
  <c r="BT340"/>
  <c r="BU340"/>
  <c r="BO342"/>
  <c r="BP342"/>
  <c r="BQ342"/>
  <c r="BS342"/>
  <c r="BT342"/>
  <c r="BU342"/>
  <c r="BO343"/>
  <c r="BP343"/>
  <c r="BQ343"/>
  <c r="BS343"/>
  <c r="BT343"/>
  <c r="BU343"/>
  <c r="BO346"/>
  <c r="BP346"/>
  <c r="BQ346"/>
  <c r="BS346"/>
  <c r="BT346"/>
  <c r="BU346"/>
  <c r="BO347"/>
  <c r="BP347"/>
  <c r="BQ347"/>
  <c r="BS347"/>
  <c r="BT347"/>
  <c r="BU347"/>
  <c r="BO350"/>
  <c r="BP350"/>
  <c r="BQ350"/>
  <c r="BS350"/>
  <c r="BT350"/>
  <c r="BU350"/>
  <c r="BO328"/>
  <c r="BP328"/>
  <c r="BQ328"/>
  <c r="BS328"/>
  <c r="BT328"/>
  <c r="BU328"/>
  <c r="BO351"/>
  <c r="BP351"/>
  <c r="BQ351"/>
  <c r="BS351"/>
  <c r="BT351"/>
  <c r="BU351"/>
  <c r="BO352"/>
  <c r="BP352"/>
  <c r="BQ352"/>
  <c r="BS352"/>
  <c r="BT352"/>
  <c r="BU352"/>
  <c r="BO353"/>
  <c r="BP353"/>
  <c r="BQ353"/>
  <c r="BS353"/>
  <c r="BT353"/>
  <c r="BU353"/>
  <c r="BO327"/>
  <c r="BP327"/>
  <c r="BQ327"/>
  <c r="BS327"/>
  <c r="BT327"/>
  <c r="BU327"/>
  <c r="BO358"/>
  <c r="BP358"/>
  <c r="BQ358"/>
  <c r="BS358"/>
  <c r="BT358"/>
  <c r="BU358"/>
  <c r="BO360"/>
  <c r="BP360"/>
  <c r="BQ360"/>
  <c r="BS360"/>
  <c r="BT360"/>
  <c r="BU360"/>
  <c r="BO365"/>
  <c r="BP365"/>
  <c r="BQ365"/>
  <c r="BS365"/>
  <c r="BT365"/>
  <c r="BU365"/>
  <c r="BO367"/>
  <c r="BP367"/>
  <c r="BQ367"/>
  <c r="BS367"/>
  <c r="BT367"/>
  <c r="BU367"/>
  <c r="BO368"/>
  <c r="BP368"/>
  <c r="BQ368"/>
  <c r="BS368"/>
  <c r="BT368"/>
  <c r="BU368"/>
  <c r="BO314"/>
  <c r="BP314"/>
  <c r="BQ314"/>
  <c r="BS314"/>
  <c r="BT314"/>
  <c r="BU314"/>
  <c r="BO207"/>
  <c r="BP207"/>
  <c r="BQ207"/>
  <c r="BS207"/>
  <c r="BT207"/>
  <c r="BU207"/>
  <c r="BO315"/>
  <c r="BP315"/>
  <c r="BQ315"/>
  <c r="BS315"/>
  <c r="BT315"/>
  <c r="BU315"/>
  <c r="BO318"/>
  <c r="BP318"/>
  <c r="BQ318"/>
  <c r="BS318"/>
  <c r="BT318"/>
  <c r="BU318"/>
  <c r="BO319"/>
  <c r="BP319"/>
  <c r="BQ319"/>
  <c r="BS319"/>
  <c r="BT319"/>
  <c r="BU319"/>
  <c r="BO372"/>
  <c r="BP372"/>
  <c r="BQ372"/>
  <c r="BS372"/>
  <c r="BT372"/>
  <c r="BU372"/>
  <c r="BO308"/>
  <c r="BP308"/>
  <c r="BQ308"/>
  <c r="BS308"/>
  <c r="BT308"/>
  <c r="BU308"/>
  <c r="BO373"/>
  <c r="BP373"/>
  <c r="BQ373"/>
  <c r="BS373"/>
  <c r="BT373"/>
  <c r="BU373"/>
  <c r="BO374"/>
  <c r="BP374"/>
  <c r="BQ374"/>
  <c r="BS374"/>
  <c r="BT374"/>
  <c r="BU374"/>
  <c r="BO375"/>
  <c r="BP375"/>
  <c r="BQ375"/>
  <c r="BS375"/>
  <c r="BT375"/>
  <c r="BU375"/>
  <c r="BO376"/>
  <c r="BP376"/>
  <c r="BQ376"/>
  <c r="BS376"/>
  <c r="BT376"/>
  <c r="BU376"/>
  <c r="BO377"/>
  <c r="BP377"/>
  <c r="BQ377"/>
  <c r="BS377"/>
  <c r="BT377"/>
  <c r="BU377"/>
  <c r="BO378"/>
  <c r="BP378"/>
  <c r="BQ378"/>
  <c r="BS378"/>
  <c r="BT378"/>
  <c r="BU378"/>
  <c r="BO105"/>
  <c r="BP105"/>
  <c r="BQ105"/>
  <c r="BS105"/>
  <c r="BT105"/>
  <c r="BU105"/>
  <c r="BO334"/>
  <c r="BP334"/>
  <c r="BQ334"/>
  <c r="BS334"/>
  <c r="BT334"/>
  <c r="BU334"/>
  <c r="BO196"/>
  <c r="BP196"/>
  <c r="BQ196"/>
  <c r="BS196"/>
  <c r="BT196"/>
  <c r="BU196"/>
  <c r="BO180"/>
  <c r="BP180"/>
  <c r="BQ180"/>
  <c r="BS180"/>
  <c r="BT180"/>
  <c r="BU180"/>
  <c r="BO162"/>
  <c r="BP162"/>
  <c r="BQ162"/>
  <c r="BS162"/>
  <c r="BT162"/>
  <c r="BU162"/>
  <c r="BO251"/>
  <c r="BP251"/>
  <c r="BQ251"/>
  <c r="BS251"/>
  <c r="BT251"/>
  <c r="BU251"/>
  <c r="BO337"/>
  <c r="BP337"/>
  <c r="BQ337"/>
  <c r="BS337"/>
  <c r="BT337"/>
  <c r="BU337"/>
  <c r="BO98"/>
  <c r="BP98"/>
  <c r="BQ98"/>
  <c r="BS98"/>
  <c r="BT98"/>
  <c r="BU98"/>
  <c r="BO167"/>
  <c r="BP167"/>
  <c r="BQ167"/>
  <c r="BS167"/>
  <c r="BT167"/>
  <c r="BU167"/>
  <c r="BO168"/>
  <c r="BP168"/>
  <c r="BQ168"/>
  <c r="BS168"/>
  <c r="BT168"/>
  <c r="BU168"/>
  <c r="BO169"/>
  <c r="BP169"/>
  <c r="BQ169"/>
  <c r="BS169"/>
  <c r="BT169"/>
  <c r="BU169"/>
  <c r="BO96"/>
  <c r="BP96"/>
  <c r="BQ96"/>
  <c r="BS96"/>
  <c r="BT96"/>
  <c r="BU96"/>
  <c r="BO232"/>
  <c r="BP232"/>
  <c r="BQ232"/>
  <c r="BS232"/>
  <c r="BT232"/>
  <c r="BU232"/>
  <c r="BO175"/>
  <c r="BP175"/>
  <c r="BQ175"/>
  <c r="BS175"/>
  <c r="BT175"/>
  <c r="BU175"/>
  <c r="BO176"/>
  <c r="BP176"/>
  <c r="BQ176"/>
  <c r="BS176"/>
  <c r="BT176"/>
  <c r="BU176"/>
  <c r="BO177"/>
  <c r="BP177"/>
  <c r="BQ177"/>
  <c r="BS177"/>
  <c r="BT177"/>
  <c r="BU177"/>
  <c r="BO215"/>
  <c r="BP215"/>
  <c r="BQ215"/>
  <c r="BS215"/>
  <c r="BT215"/>
  <c r="BU215"/>
  <c r="BO219"/>
  <c r="BP219"/>
  <c r="BQ219"/>
  <c r="BS219"/>
  <c r="BT219"/>
  <c r="BU219"/>
  <c r="BO224"/>
  <c r="BP224"/>
  <c r="BQ224"/>
  <c r="BS224"/>
  <c r="BT224"/>
  <c r="BU224"/>
  <c r="BO144"/>
  <c r="BP144"/>
  <c r="BQ144"/>
  <c r="BS144"/>
  <c r="BT144"/>
  <c r="BU144"/>
  <c r="BO99"/>
  <c r="BP99"/>
  <c r="BQ99"/>
  <c r="BS99"/>
  <c r="BT99"/>
  <c r="BU99"/>
  <c r="BO83"/>
  <c r="BP83"/>
  <c r="BQ83"/>
  <c r="BS83"/>
  <c r="BT83"/>
  <c r="BU83"/>
  <c r="BO256"/>
  <c r="BP256"/>
  <c r="BQ256"/>
  <c r="BS256"/>
  <c r="BT256"/>
  <c r="BU256"/>
  <c r="BO260"/>
  <c r="BP260"/>
  <c r="BQ260"/>
  <c r="BS260"/>
  <c r="BT260"/>
  <c r="BU260"/>
  <c r="BO263"/>
  <c r="BP263"/>
  <c r="BQ263"/>
  <c r="BS263"/>
  <c r="BT263"/>
  <c r="BU263"/>
  <c r="BO266"/>
  <c r="BP266"/>
  <c r="BQ266"/>
  <c r="BS266"/>
  <c r="BT266"/>
  <c r="BU266"/>
  <c r="BO269"/>
  <c r="BP269"/>
  <c r="BQ269"/>
  <c r="BS269"/>
  <c r="BT269"/>
  <c r="BU269"/>
  <c r="BO270"/>
  <c r="BP270"/>
  <c r="BQ270"/>
  <c r="BS270"/>
  <c r="BT270"/>
  <c r="BU270"/>
  <c r="BO317"/>
  <c r="BP317"/>
  <c r="BQ317"/>
  <c r="BS317"/>
  <c r="BT317"/>
  <c r="BU317"/>
  <c r="BO381"/>
  <c r="BP381"/>
  <c r="BQ381"/>
  <c r="BS381"/>
  <c r="BT381"/>
  <c r="BU381"/>
  <c r="BO298"/>
  <c r="BP298"/>
  <c r="BQ298"/>
  <c r="BS298"/>
  <c r="BT298"/>
  <c r="BU298"/>
  <c r="BO299"/>
  <c r="BP299"/>
  <c r="BQ299"/>
  <c r="BS299"/>
  <c r="BT299"/>
  <c r="BU299"/>
  <c r="BO300"/>
  <c r="BP300"/>
  <c r="BQ300"/>
  <c r="BS300"/>
  <c r="BT300"/>
  <c r="BU300"/>
  <c r="BO301"/>
  <c r="BP301"/>
  <c r="BQ301"/>
  <c r="BS301"/>
  <c r="BT301"/>
  <c r="BU301"/>
  <c r="BO302"/>
  <c r="BP302"/>
  <c r="BQ302"/>
  <c r="BS302"/>
  <c r="BT302"/>
  <c r="BU302"/>
  <c r="BO303"/>
  <c r="BP303"/>
  <c r="BQ303"/>
  <c r="BS303"/>
  <c r="BT303"/>
  <c r="BU303"/>
  <c r="BO220"/>
  <c r="BP220"/>
  <c r="BQ220"/>
  <c r="BS220"/>
  <c r="BT220"/>
  <c r="BU220"/>
  <c r="BO354"/>
  <c r="BP354"/>
  <c r="BQ354"/>
  <c r="BS354"/>
  <c r="BT354"/>
  <c r="BU354"/>
  <c r="BO275"/>
  <c r="BP275"/>
  <c r="BQ275"/>
  <c r="BS275"/>
  <c r="BT275"/>
  <c r="BU275"/>
  <c r="BO359"/>
  <c r="BP359"/>
  <c r="BQ359"/>
  <c r="BS359"/>
  <c r="BT359"/>
  <c r="BU359"/>
  <c r="BO366"/>
  <c r="BP366"/>
  <c r="BQ366"/>
  <c r="BS366"/>
  <c r="BT366"/>
  <c r="BU366"/>
  <c r="BO277"/>
  <c r="BP277"/>
  <c r="BQ277"/>
  <c r="BS277"/>
  <c r="BT277"/>
  <c r="BU277"/>
  <c r="BO369"/>
  <c r="BP369"/>
  <c r="BQ369"/>
  <c r="BS369"/>
  <c r="BT369"/>
  <c r="BU369"/>
  <c r="BO143"/>
  <c r="BP143"/>
  <c r="BQ143"/>
  <c r="BS143"/>
  <c r="BT143"/>
  <c r="BU143"/>
  <c r="BO348"/>
  <c r="BP348"/>
  <c r="BQ348"/>
  <c r="BS348"/>
  <c r="BT348"/>
  <c r="BU348"/>
  <c r="BO349"/>
  <c r="BP349"/>
  <c r="BQ349"/>
  <c r="BS349"/>
  <c r="BT349"/>
  <c r="BU349"/>
  <c r="BO355"/>
  <c r="BP355"/>
  <c r="BQ355"/>
  <c r="BS355"/>
  <c r="BT355"/>
  <c r="BU355"/>
  <c r="BO341"/>
  <c r="BP341"/>
  <c r="BQ341"/>
  <c r="BS341"/>
  <c r="BT341"/>
  <c r="BU341"/>
  <c r="BO356"/>
  <c r="BP356"/>
  <c r="BQ356"/>
  <c r="BS356"/>
  <c r="BT356"/>
  <c r="BU356"/>
  <c r="BO361"/>
  <c r="BP361"/>
  <c r="BQ361"/>
  <c r="BS361"/>
  <c r="BT361"/>
  <c r="BU361"/>
  <c r="BO362"/>
  <c r="BP362"/>
  <c r="BQ362"/>
  <c r="BS362"/>
  <c r="BT362"/>
  <c r="BU362"/>
  <c r="BO363"/>
  <c r="BP363"/>
  <c r="BQ363"/>
  <c r="BS363"/>
  <c r="BT363"/>
  <c r="BU363"/>
  <c r="BO153"/>
  <c r="BP153"/>
  <c r="BQ153"/>
  <c r="BS153"/>
  <c r="BT153"/>
  <c r="BU153"/>
  <c r="BO370"/>
  <c r="BP370"/>
  <c r="BQ370"/>
  <c r="BS370"/>
  <c r="BT370"/>
  <c r="BU370"/>
  <c r="BO371"/>
  <c r="BP371"/>
  <c r="BQ371"/>
  <c r="BS371"/>
  <c r="BT371"/>
  <c r="BU371"/>
  <c r="BO344"/>
  <c r="BP344"/>
  <c r="BQ344"/>
  <c r="BS344"/>
  <c r="BT344"/>
  <c r="BU344"/>
  <c r="BO345"/>
  <c r="BP345"/>
  <c r="BQ345"/>
  <c r="BS345"/>
  <c r="BT345"/>
  <c r="BU345"/>
  <c r="BO82"/>
  <c r="BP82"/>
  <c r="BQ82"/>
  <c r="BS82"/>
  <c r="BT82"/>
  <c r="BU82"/>
  <c r="BO73"/>
  <c r="BP73"/>
  <c r="BQ73"/>
  <c r="BS73"/>
  <c r="BT73"/>
  <c r="BU73"/>
  <c r="BO165"/>
  <c r="BP165"/>
  <c r="BQ165"/>
  <c r="BS165"/>
  <c r="BT165"/>
  <c r="BU165"/>
  <c r="BO287"/>
  <c r="BP287"/>
  <c r="BQ287"/>
  <c r="BS287"/>
  <c r="BT287"/>
  <c r="BU287"/>
  <c r="BO86"/>
  <c r="BP86"/>
  <c r="BQ86"/>
  <c r="BS86"/>
  <c r="BT86"/>
  <c r="BU86"/>
  <c r="BO216"/>
  <c r="BP216"/>
  <c r="BQ216"/>
  <c r="BS216"/>
  <c r="BT216"/>
  <c r="BU216"/>
  <c r="BO222"/>
  <c r="BP222"/>
  <c r="BQ222"/>
  <c r="BS222"/>
  <c r="BT222"/>
  <c r="BU222"/>
  <c r="BO227"/>
  <c r="BP227"/>
  <c r="BQ227"/>
  <c r="BS227"/>
  <c r="BT227"/>
  <c r="BU227"/>
  <c r="BO226"/>
  <c r="BP226"/>
  <c r="BQ226"/>
  <c r="BS226"/>
  <c r="BT226"/>
  <c r="BU226"/>
  <c r="BO306"/>
  <c r="BP306"/>
  <c r="BQ306"/>
  <c r="BS306"/>
  <c r="BT306"/>
  <c r="BU306"/>
  <c r="BO307"/>
  <c r="BP307"/>
  <c r="BQ307"/>
  <c r="BS307"/>
  <c r="BT307"/>
  <c r="BU307"/>
  <c r="BO312"/>
  <c r="BP312"/>
  <c r="BQ312"/>
  <c r="BS312"/>
  <c r="BT312"/>
  <c r="BU312"/>
  <c r="BO322"/>
  <c r="BP322"/>
  <c r="BQ322"/>
  <c r="BS322"/>
  <c r="BT322"/>
  <c r="BU322"/>
  <c r="BO323"/>
  <c r="BP323"/>
  <c r="BQ323"/>
  <c r="BS323"/>
  <c r="BT323"/>
  <c r="BU323"/>
  <c r="BO324"/>
  <c r="BP324"/>
  <c r="BQ324"/>
  <c r="BS324"/>
  <c r="BT324"/>
  <c r="BU324"/>
  <c r="BO379"/>
  <c r="BP379"/>
  <c r="BQ379"/>
  <c r="BS379"/>
  <c r="BT379"/>
  <c r="BU379"/>
  <c r="BO380"/>
  <c r="BP380"/>
  <c r="BQ380"/>
  <c r="BS380"/>
  <c r="BT380"/>
  <c r="BU380"/>
  <c r="BO382"/>
  <c r="BP382"/>
  <c r="BQ382"/>
  <c r="BS382"/>
  <c r="BT382"/>
  <c r="BU382"/>
  <c r="BO383"/>
  <c r="BP383"/>
  <c r="BQ383"/>
  <c r="BS383"/>
  <c r="BT383"/>
  <c r="BU383"/>
  <c r="G71" i="15"/>
  <c r="G38"/>
  <c r="G11"/>
  <c r="G12"/>
  <c r="BY92"/>
  <c r="BX92"/>
  <c r="BY74"/>
  <c r="BX74"/>
  <c r="BX60"/>
  <c r="BY44"/>
  <c r="BY63"/>
  <c r="BY70"/>
  <c r="BY99"/>
  <c r="BY47"/>
  <c r="BY61"/>
  <c r="BY219"/>
  <c r="BY125"/>
  <c r="BY83"/>
  <c r="BY101"/>
  <c r="BY73"/>
  <c r="G488"/>
  <c r="BX12"/>
  <c r="BY12"/>
  <c r="BZ12"/>
  <c r="CB12"/>
  <c r="CC12"/>
  <c r="CD12"/>
  <c r="BX14"/>
  <c r="BY14"/>
  <c r="BZ14"/>
  <c r="CB14"/>
  <c r="CC14"/>
  <c r="CD14"/>
  <c r="BX15"/>
  <c r="BY15"/>
  <c r="BZ15"/>
  <c r="CB15"/>
  <c r="CC15"/>
  <c r="CD15"/>
  <c r="BX66"/>
  <c r="BY66"/>
  <c r="BZ66"/>
  <c r="CB66"/>
  <c r="CC66"/>
  <c r="CD66"/>
  <c r="BX27"/>
  <c r="BY27"/>
  <c r="BZ27"/>
  <c r="CB27"/>
  <c r="CC27"/>
  <c r="CD27"/>
  <c r="BX17"/>
  <c r="BY17"/>
  <c r="BZ17"/>
  <c r="CB17"/>
  <c r="CC17"/>
  <c r="CD17"/>
  <c r="BX13"/>
  <c r="BY13"/>
  <c r="BZ13"/>
  <c r="CB13"/>
  <c r="CC13"/>
  <c r="CD13"/>
  <c r="BX18"/>
  <c r="BY18"/>
  <c r="BZ18"/>
  <c r="CB18"/>
  <c r="CC18"/>
  <c r="CD18"/>
  <c r="BX20"/>
  <c r="BY20"/>
  <c r="BZ20"/>
  <c r="CB20"/>
  <c r="CC20"/>
  <c r="CD20"/>
  <c r="BX38"/>
  <c r="BY38"/>
  <c r="BZ38"/>
  <c r="CB38"/>
  <c r="CC38"/>
  <c r="CD38"/>
  <c r="BX25"/>
  <c r="BY25"/>
  <c r="BZ25"/>
  <c r="CB25"/>
  <c r="CC25"/>
  <c r="CD25"/>
  <c r="BX29"/>
  <c r="BY29"/>
  <c r="BZ29"/>
  <c r="CB29"/>
  <c r="CC29"/>
  <c r="CD29"/>
  <c r="BX229"/>
  <c r="BY229"/>
  <c r="BZ229"/>
  <c r="CB229"/>
  <c r="CC229"/>
  <c r="CD229"/>
  <c r="BX22"/>
  <c r="BY22"/>
  <c r="BZ22"/>
  <c r="CB22"/>
  <c r="CC22"/>
  <c r="CD22"/>
  <c r="BX23"/>
  <c r="BY23"/>
  <c r="BZ23"/>
  <c r="CB23"/>
  <c r="CC23"/>
  <c r="CD23"/>
  <c r="BX59"/>
  <c r="BY59"/>
  <c r="BZ59"/>
  <c r="CB59"/>
  <c r="CC59"/>
  <c r="CD59"/>
  <c r="BX21"/>
  <c r="BY21"/>
  <c r="BZ21"/>
  <c r="CB21"/>
  <c r="CC21"/>
  <c r="CD21"/>
  <c r="BX28"/>
  <c r="BY28"/>
  <c r="BZ28"/>
  <c r="CB28"/>
  <c r="CC28"/>
  <c r="CD28"/>
  <c r="BX36"/>
  <c r="BY36"/>
  <c r="BZ36"/>
  <c r="CB36"/>
  <c r="CC36"/>
  <c r="CD36"/>
  <c r="BX32"/>
  <c r="BY32"/>
  <c r="BZ32"/>
  <c r="CB32"/>
  <c r="CC32"/>
  <c r="CD32"/>
  <c r="BX19"/>
  <c r="BY19"/>
  <c r="BZ19"/>
  <c r="CB19"/>
  <c r="CC19"/>
  <c r="CD19"/>
  <c r="BX34"/>
  <c r="BY34"/>
  <c r="BZ34"/>
  <c r="CB34"/>
  <c r="CC34"/>
  <c r="CD34"/>
  <c r="BX41"/>
  <c r="BY41"/>
  <c r="BZ41"/>
  <c r="CB41"/>
  <c r="CC41"/>
  <c r="CD41"/>
  <c r="BX33"/>
  <c r="BY33"/>
  <c r="BZ33"/>
  <c r="CB33"/>
  <c r="CC33"/>
  <c r="CD33"/>
  <c r="BX16"/>
  <c r="BY16"/>
  <c r="BZ16"/>
  <c r="CB16"/>
  <c r="CC16"/>
  <c r="CD16"/>
  <c r="BX43"/>
  <c r="BY43"/>
  <c r="BZ43"/>
  <c r="CB43"/>
  <c r="CC43"/>
  <c r="CD43"/>
  <c r="BX35"/>
  <c r="BY35"/>
  <c r="BZ35"/>
  <c r="CB35"/>
  <c r="CC35"/>
  <c r="CD35"/>
  <c r="BX31"/>
  <c r="BY31"/>
  <c r="BZ31"/>
  <c r="CB31"/>
  <c r="CC31"/>
  <c r="CD31"/>
  <c r="BX77"/>
  <c r="BY77"/>
  <c r="BZ77"/>
  <c r="CB77"/>
  <c r="CC77"/>
  <c r="CD77"/>
  <c r="BX65"/>
  <c r="BY65"/>
  <c r="BZ65"/>
  <c r="CB65"/>
  <c r="CC65"/>
  <c r="CD65"/>
  <c r="BX61"/>
  <c r="BZ61"/>
  <c r="CB61"/>
  <c r="CC61"/>
  <c r="CD61"/>
  <c r="BX37"/>
  <c r="BY37"/>
  <c r="BZ37"/>
  <c r="CB37"/>
  <c r="CC37"/>
  <c r="CD37"/>
  <c r="BX47"/>
  <c r="BZ47"/>
  <c r="CB47"/>
  <c r="CC47"/>
  <c r="CD47"/>
  <c r="BX44"/>
  <c r="BZ44"/>
  <c r="CB44"/>
  <c r="CC44"/>
  <c r="CD44"/>
  <c r="BX48"/>
  <c r="BY48"/>
  <c r="BZ48"/>
  <c r="CB48"/>
  <c r="CC48"/>
  <c r="CD48"/>
  <c r="BX57"/>
  <c r="BY57"/>
  <c r="BZ57"/>
  <c r="CB57"/>
  <c r="CC57"/>
  <c r="CD57"/>
  <c r="BX45"/>
  <c r="BY45"/>
  <c r="BZ45"/>
  <c r="CB45"/>
  <c r="CC45"/>
  <c r="CD45"/>
  <c r="BX49"/>
  <c r="BY49"/>
  <c r="BZ49"/>
  <c r="CB49"/>
  <c r="CC49"/>
  <c r="CD49"/>
  <c r="BX78"/>
  <c r="BY78"/>
  <c r="BZ78"/>
  <c r="CB78"/>
  <c r="CC78"/>
  <c r="CD78"/>
  <c r="BX50"/>
  <c r="BY50"/>
  <c r="BZ50"/>
  <c r="CB50"/>
  <c r="CC50"/>
  <c r="CD50"/>
  <c r="BX40"/>
  <c r="BY40"/>
  <c r="BZ40"/>
  <c r="CB40"/>
  <c r="CC40"/>
  <c r="CD40"/>
  <c r="BX107"/>
  <c r="BY107"/>
  <c r="BZ107"/>
  <c r="CB107"/>
  <c r="CC107"/>
  <c r="CD107"/>
  <c r="BX52"/>
  <c r="BY52"/>
  <c r="BZ52"/>
  <c r="CB52"/>
  <c r="CC52"/>
  <c r="CD52"/>
  <c r="BX108"/>
  <c r="BY108"/>
  <c r="BZ108"/>
  <c r="CB108"/>
  <c r="CC108"/>
  <c r="CD108"/>
  <c r="BX51"/>
  <c r="BY51"/>
  <c r="BZ51"/>
  <c r="CB51"/>
  <c r="CC51"/>
  <c r="CD51"/>
  <c r="BX58"/>
  <c r="BY58"/>
  <c r="BZ58"/>
  <c r="CB58"/>
  <c r="CC58"/>
  <c r="CD58"/>
  <c r="BX84"/>
  <c r="BY84"/>
  <c r="BZ84"/>
  <c r="CB84"/>
  <c r="CC84"/>
  <c r="CD84"/>
  <c r="BX30"/>
  <c r="BY30"/>
  <c r="BZ30"/>
  <c r="CB30"/>
  <c r="CC30"/>
  <c r="CD30"/>
  <c r="BX69"/>
  <c r="BY69"/>
  <c r="BZ69"/>
  <c r="CB69"/>
  <c r="CC69"/>
  <c r="CD69"/>
  <c r="BX64"/>
  <c r="BY64"/>
  <c r="BZ64"/>
  <c r="CB64"/>
  <c r="CC64"/>
  <c r="CD64"/>
  <c r="BX24"/>
  <c r="BY24"/>
  <c r="BZ24"/>
  <c r="CB24"/>
  <c r="CC24"/>
  <c r="CD24"/>
  <c r="BX42"/>
  <c r="BY42"/>
  <c r="BZ42"/>
  <c r="CB42"/>
  <c r="CC42"/>
  <c r="CD42"/>
  <c r="BY60"/>
  <c r="BZ60"/>
  <c r="CB60"/>
  <c r="CC60"/>
  <c r="CD60"/>
  <c r="BX72"/>
  <c r="BY72"/>
  <c r="BZ72"/>
  <c r="CB72"/>
  <c r="CC72"/>
  <c r="CD72"/>
  <c r="BX63"/>
  <c r="BZ63"/>
  <c r="CB63"/>
  <c r="CC63"/>
  <c r="CD63"/>
  <c r="BX62"/>
  <c r="BY62"/>
  <c r="BZ62"/>
  <c r="CB62"/>
  <c r="CC62"/>
  <c r="CD62"/>
  <c r="BX70"/>
  <c r="BZ70"/>
  <c r="CB70"/>
  <c r="CC70"/>
  <c r="CD70"/>
  <c r="BX221"/>
  <c r="BY221"/>
  <c r="BZ221"/>
  <c r="CB221"/>
  <c r="CC221"/>
  <c r="CD221"/>
  <c r="BX224"/>
  <c r="BY224"/>
  <c r="BZ224"/>
  <c r="CB224"/>
  <c r="CC224"/>
  <c r="CD224"/>
  <c r="BX68"/>
  <c r="BY68"/>
  <c r="BZ68"/>
  <c r="CB68"/>
  <c r="CC68"/>
  <c r="CD68"/>
  <c r="BX178"/>
  <c r="BY178"/>
  <c r="BZ178"/>
  <c r="CB178"/>
  <c r="CC178"/>
  <c r="CD178"/>
  <c r="BX71"/>
  <c r="BY71"/>
  <c r="BZ71"/>
  <c r="CB71"/>
  <c r="CC71"/>
  <c r="CD71"/>
  <c r="BX219"/>
  <c r="BZ219"/>
  <c r="CB219"/>
  <c r="CC219"/>
  <c r="CD219"/>
  <c r="BX46"/>
  <c r="BY46"/>
  <c r="BZ46"/>
  <c r="CB46"/>
  <c r="CC46"/>
  <c r="CD46"/>
  <c r="BX75"/>
  <c r="BY75"/>
  <c r="BZ75"/>
  <c r="CB75"/>
  <c r="CC75"/>
  <c r="CD75"/>
  <c r="BX53"/>
  <c r="BY53"/>
  <c r="BZ53"/>
  <c r="CB53"/>
  <c r="CC53"/>
  <c r="CD53"/>
  <c r="BX76"/>
  <c r="BY76"/>
  <c r="BZ76"/>
  <c r="CB76"/>
  <c r="CC76"/>
  <c r="CD76"/>
  <c r="BX82"/>
  <c r="BY82"/>
  <c r="BZ82"/>
  <c r="CB82"/>
  <c r="CC82"/>
  <c r="CD82"/>
  <c r="BX83"/>
  <c r="BZ83"/>
  <c r="CB83"/>
  <c r="CC83"/>
  <c r="CD83"/>
  <c r="BX80"/>
  <c r="BY80"/>
  <c r="BZ80"/>
  <c r="CB80"/>
  <c r="CC80"/>
  <c r="CD80"/>
  <c r="BX90"/>
  <c r="BY90"/>
  <c r="BZ90"/>
  <c r="CB90"/>
  <c r="CC90"/>
  <c r="CD90"/>
  <c r="BX87"/>
  <c r="BY87"/>
  <c r="BZ87"/>
  <c r="CB87"/>
  <c r="CC87"/>
  <c r="CD87"/>
  <c r="BX240"/>
  <c r="BY240"/>
  <c r="BZ240"/>
  <c r="CB240"/>
  <c r="CC240"/>
  <c r="CD240"/>
  <c r="BX88"/>
  <c r="BY88"/>
  <c r="BZ88"/>
  <c r="CB88"/>
  <c r="CC88"/>
  <c r="CD88"/>
  <c r="BX235"/>
  <c r="BY235"/>
  <c r="BZ235"/>
  <c r="CB235"/>
  <c r="CC235"/>
  <c r="CD235"/>
  <c r="BX251"/>
  <c r="BY251"/>
  <c r="BZ251"/>
  <c r="CB251"/>
  <c r="CC251"/>
  <c r="CD251"/>
  <c r="BX85"/>
  <c r="BY85"/>
  <c r="BZ85"/>
  <c r="CB85"/>
  <c r="CC85"/>
  <c r="CD85"/>
  <c r="BX257"/>
  <c r="BY257"/>
  <c r="BZ257"/>
  <c r="CB257"/>
  <c r="CC257"/>
  <c r="CD257"/>
  <c r="BX86"/>
  <c r="BY86"/>
  <c r="BZ86"/>
  <c r="CB86"/>
  <c r="CC86"/>
  <c r="CD86"/>
  <c r="BX26"/>
  <c r="BY26"/>
  <c r="BZ26"/>
  <c r="CB26"/>
  <c r="CC26"/>
  <c r="CD26"/>
  <c r="BZ92"/>
  <c r="CB92"/>
  <c r="CC92"/>
  <c r="CD92"/>
  <c r="BX94"/>
  <c r="BY94"/>
  <c r="BZ94"/>
  <c r="CB94"/>
  <c r="CC94"/>
  <c r="CD94"/>
  <c r="BX98"/>
  <c r="BY98"/>
  <c r="BZ98"/>
  <c r="CB98"/>
  <c r="CC98"/>
  <c r="CD98"/>
  <c r="BX101"/>
  <c r="BZ101"/>
  <c r="CB101"/>
  <c r="CC101"/>
  <c r="CD101"/>
  <c r="BX96"/>
  <c r="BY96"/>
  <c r="BZ96"/>
  <c r="CB96"/>
  <c r="CC96"/>
  <c r="CD96"/>
  <c r="BX93"/>
  <c r="BY93"/>
  <c r="BZ93"/>
  <c r="CB93"/>
  <c r="CC93"/>
  <c r="CD93"/>
  <c r="BX99"/>
  <c r="BZ99"/>
  <c r="CB99"/>
  <c r="CC99"/>
  <c r="CD99"/>
  <c r="BX95"/>
  <c r="BY95"/>
  <c r="BZ95"/>
  <c r="CB95"/>
  <c r="CC95"/>
  <c r="CD95"/>
  <c r="BX103"/>
  <c r="BY103"/>
  <c r="BZ103"/>
  <c r="CB103"/>
  <c r="CC103"/>
  <c r="CD103"/>
  <c r="BX104"/>
  <c r="BY104"/>
  <c r="BZ104"/>
  <c r="CB104"/>
  <c r="CC104"/>
  <c r="CD104"/>
  <c r="BX106"/>
  <c r="BY106"/>
  <c r="BZ106"/>
  <c r="CB106"/>
  <c r="CC106"/>
  <c r="CD106"/>
  <c r="BX100"/>
  <c r="BY100"/>
  <c r="BZ100"/>
  <c r="CB100"/>
  <c r="CC100"/>
  <c r="CD100"/>
  <c r="BX269"/>
  <c r="BY269"/>
  <c r="BZ269"/>
  <c r="CB269"/>
  <c r="CC269"/>
  <c r="CD269"/>
  <c r="BX271"/>
  <c r="BY271"/>
  <c r="BZ271"/>
  <c r="CB271"/>
  <c r="CC271"/>
  <c r="CD271"/>
  <c r="BX470"/>
  <c r="BY470"/>
  <c r="BZ470"/>
  <c r="CB470"/>
  <c r="CC470"/>
  <c r="CD470"/>
  <c r="BX55"/>
  <c r="BY55"/>
  <c r="BZ55"/>
  <c r="CB55"/>
  <c r="CC55"/>
  <c r="CD55"/>
  <c r="BX111"/>
  <c r="BY111"/>
  <c r="BZ111"/>
  <c r="CB111"/>
  <c r="CC111"/>
  <c r="CD111"/>
  <c r="BX112"/>
  <c r="BY112"/>
  <c r="BZ112"/>
  <c r="CB112"/>
  <c r="CC112"/>
  <c r="CD112"/>
  <c r="BX110"/>
  <c r="BY110"/>
  <c r="BZ110"/>
  <c r="CB110"/>
  <c r="CC110"/>
  <c r="CD110"/>
  <c r="BX113"/>
  <c r="BY113"/>
  <c r="BZ113"/>
  <c r="CB113"/>
  <c r="CC113"/>
  <c r="CD113"/>
  <c r="BX115"/>
  <c r="BY115"/>
  <c r="BZ115"/>
  <c r="CB115"/>
  <c r="CC115"/>
  <c r="CD115"/>
  <c r="BX114"/>
  <c r="BY114"/>
  <c r="BZ114"/>
  <c r="CB114"/>
  <c r="CC114"/>
  <c r="CD114"/>
  <c r="BX109"/>
  <c r="BY109"/>
  <c r="BZ109"/>
  <c r="CB109"/>
  <c r="CC109"/>
  <c r="CD109"/>
  <c r="BX283"/>
  <c r="BY283"/>
  <c r="BZ283"/>
  <c r="CB283"/>
  <c r="CC283"/>
  <c r="CD283"/>
  <c r="BX122"/>
  <c r="BY122"/>
  <c r="BZ122"/>
  <c r="CB122"/>
  <c r="CC122"/>
  <c r="CD122"/>
  <c r="BX120"/>
  <c r="BY120"/>
  <c r="BZ120"/>
  <c r="CB120"/>
  <c r="CC120"/>
  <c r="CD120"/>
  <c r="BX118"/>
  <c r="BY118"/>
  <c r="BZ118"/>
  <c r="CB118"/>
  <c r="CC118"/>
  <c r="CD118"/>
  <c r="BX117"/>
  <c r="BY117"/>
  <c r="BZ117"/>
  <c r="CB117"/>
  <c r="CC117"/>
  <c r="CD117"/>
  <c r="BX116"/>
  <c r="BY116"/>
  <c r="BZ116"/>
  <c r="CB116"/>
  <c r="CC116"/>
  <c r="CD116"/>
  <c r="BX285"/>
  <c r="BY285"/>
  <c r="BZ285"/>
  <c r="CB285"/>
  <c r="CC285"/>
  <c r="CD285"/>
  <c r="BX125"/>
  <c r="BZ125"/>
  <c r="CB125"/>
  <c r="CC125"/>
  <c r="CD125"/>
  <c r="BX124"/>
  <c r="BY124"/>
  <c r="BZ124"/>
  <c r="CB124"/>
  <c r="CC124"/>
  <c r="CD124"/>
  <c r="BX123"/>
  <c r="BY123"/>
  <c r="BZ123"/>
  <c r="CB123"/>
  <c r="CC123"/>
  <c r="CD123"/>
  <c r="BX130"/>
  <c r="BY130"/>
  <c r="BZ130"/>
  <c r="CB130"/>
  <c r="CC130"/>
  <c r="CD130"/>
  <c r="BX131"/>
  <c r="BY131"/>
  <c r="BZ131"/>
  <c r="CB131"/>
  <c r="CC131"/>
  <c r="CD131"/>
  <c r="BX132"/>
  <c r="BY132"/>
  <c r="BZ132"/>
  <c r="CB132"/>
  <c r="CC132"/>
  <c r="CD132"/>
  <c r="BX133"/>
  <c r="BY133"/>
  <c r="BZ133"/>
  <c r="CB133"/>
  <c r="CC133"/>
  <c r="CD133"/>
  <c r="BX134"/>
  <c r="BY134"/>
  <c r="BZ134"/>
  <c r="CB134"/>
  <c r="CC134"/>
  <c r="CD134"/>
  <c r="BX135"/>
  <c r="BY135"/>
  <c r="BZ135"/>
  <c r="CB135"/>
  <c r="CC135"/>
  <c r="CD135"/>
  <c r="BX126"/>
  <c r="BY126"/>
  <c r="BZ126"/>
  <c r="CB126"/>
  <c r="CC126"/>
  <c r="CD126"/>
  <c r="BX127"/>
  <c r="BY127"/>
  <c r="BZ127"/>
  <c r="CB127"/>
  <c r="CC127"/>
  <c r="CD127"/>
  <c r="BX137"/>
  <c r="BY137"/>
  <c r="BZ137"/>
  <c r="CB137"/>
  <c r="CC137"/>
  <c r="CD137"/>
  <c r="BX129"/>
  <c r="BY129"/>
  <c r="BZ129"/>
  <c r="CB129"/>
  <c r="CC129"/>
  <c r="CD129"/>
  <c r="BX54"/>
  <c r="BY54"/>
  <c r="BZ54"/>
  <c r="CB54"/>
  <c r="CC54"/>
  <c r="CD54"/>
  <c r="BX142"/>
  <c r="BY142"/>
  <c r="BZ142"/>
  <c r="CB142"/>
  <c r="CC142"/>
  <c r="CD142"/>
  <c r="BX139"/>
  <c r="BY139"/>
  <c r="BZ139"/>
  <c r="CB139"/>
  <c r="CC139"/>
  <c r="CD139"/>
  <c r="BX140"/>
  <c r="BY140"/>
  <c r="BZ140"/>
  <c r="CB140"/>
  <c r="CC140"/>
  <c r="CD140"/>
  <c r="BX141"/>
  <c r="BY141"/>
  <c r="BZ141"/>
  <c r="CB141"/>
  <c r="CC141"/>
  <c r="CD141"/>
  <c r="BX145"/>
  <c r="BY145"/>
  <c r="BZ145"/>
  <c r="CB145"/>
  <c r="CC145"/>
  <c r="CD145"/>
  <c r="BX144"/>
  <c r="BY144"/>
  <c r="BZ144"/>
  <c r="CB144"/>
  <c r="CC144"/>
  <c r="CD144"/>
  <c r="BX148"/>
  <c r="BY148"/>
  <c r="BZ148"/>
  <c r="CB148"/>
  <c r="CC148"/>
  <c r="CD148"/>
  <c r="BX150"/>
  <c r="BY150"/>
  <c r="BZ150"/>
  <c r="CB150"/>
  <c r="CC150"/>
  <c r="CD150"/>
  <c r="BX149"/>
  <c r="BY149"/>
  <c r="BZ149"/>
  <c r="CB149"/>
  <c r="CC149"/>
  <c r="CD149"/>
  <c r="BX154"/>
  <c r="BY154"/>
  <c r="BZ154"/>
  <c r="CB154"/>
  <c r="CC154"/>
  <c r="CD154"/>
  <c r="BX317"/>
  <c r="BY317"/>
  <c r="BZ317"/>
  <c r="CB317"/>
  <c r="CC317"/>
  <c r="CD317"/>
  <c r="BX318"/>
  <c r="BY318"/>
  <c r="BZ318"/>
  <c r="CB318"/>
  <c r="CC318"/>
  <c r="CD318"/>
  <c r="BX146"/>
  <c r="BY146"/>
  <c r="BZ146"/>
  <c r="CB146"/>
  <c r="CC146"/>
  <c r="CD146"/>
  <c r="BX155"/>
  <c r="BY155"/>
  <c r="BZ155"/>
  <c r="CB155"/>
  <c r="CC155"/>
  <c r="CD155"/>
  <c r="BX156"/>
  <c r="BY156"/>
  <c r="BZ156"/>
  <c r="CB156"/>
  <c r="CC156"/>
  <c r="CD156"/>
  <c r="BX158"/>
  <c r="BY158"/>
  <c r="BZ158"/>
  <c r="CB158"/>
  <c r="CC158"/>
  <c r="CD158"/>
  <c r="BX165"/>
  <c r="BY165"/>
  <c r="BZ165"/>
  <c r="CB165"/>
  <c r="CC165"/>
  <c r="CD165"/>
  <c r="BX160"/>
  <c r="BY160"/>
  <c r="BZ160"/>
  <c r="CB160"/>
  <c r="CC160"/>
  <c r="CD160"/>
  <c r="BX159"/>
  <c r="BY159"/>
  <c r="BZ159"/>
  <c r="CB159"/>
  <c r="CC159"/>
  <c r="CD159"/>
  <c r="BX157"/>
  <c r="BY157"/>
  <c r="BZ157"/>
  <c r="CB157"/>
  <c r="CC157"/>
  <c r="CD157"/>
  <c r="BX161"/>
  <c r="BY161"/>
  <c r="BZ161"/>
  <c r="CB161"/>
  <c r="CC161"/>
  <c r="CD161"/>
  <c r="BX162"/>
  <c r="BY162"/>
  <c r="BZ162"/>
  <c r="CB162"/>
  <c r="CC162"/>
  <c r="CD162"/>
  <c r="BX163"/>
  <c r="BY163"/>
  <c r="BZ163"/>
  <c r="CB163"/>
  <c r="CC163"/>
  <c r="CD163"/>
  <c r="BX164"/>
  <c r="BY164"/>
  <c r="BZ164"/>
  <c r="CB164"/>
  <c r="CC164"/>
  <c r="CD164"/>
  <c r="BX166"/>
  <c r="BY166"/>
  <c r="BZ166"/>
  <c r="CB166"/>
  <c r="CC166"/>
  <c r="CD166"/>
  <c r="BX167"/>
  <c r="BY167"/>
  <c r="BZ167"/>
  <c r="CB167"/>
  <c r="CC167"/>
  <c r="CD167"/>
  <c r="BX169"/>
  <c r="BY169"/>
  <c r="BZ169"/>
  <c r="CB169"/>
  <c r="CC169"/>
  <c r="CD169"/>
  <c r="BX170"/>
  <c r="BY170"/>
  <c r="BZ170"/>
  <c r="CB170"/>
  <c r="CC170"/>
  <c r="CD170"/>
  <c r="BX326"/>
  <c r="BY326"/>
  <c r="BZ326"/>
  <c r="CB326"/>
  <c r="CC326"/>
  <c r="CD326"/>
  <c r="BX73"/>
  <c r="BZ73"/>
  <c r="CB73"/>
  <c r="CC73"/>
  <c r="CD73"/>
  <c r="BX67"/>
  <c r="BY67"/>
  <c r="BZ67"/>
  <c r="CB67"/>
  <c r="CC67"/>
  <c r="CD67"/>
  <c r="BX172"/>
  <c r="BY172"/>
  <c r="BZ172"/>
  <c r="CB172"/>
  <c r="CC172"/>
  <c r="CD172"/>
  <c r="BX173"/>
  <c r="BY173"/>
  <c r="BZ173"/>
  <c r="CB173"/>
  <c r="CC173"/>
  <c r="CD173"/>
  <c r="BX174"/>
  <c r="BY174"/>
  <c r="BZ174"/>
  <c r="CB174"/>
  <c r="CC174"/>
  <c r="CD174"/>
  <c r="BX171"/>
  <c r="BY171"/>
  <c r="BZ171"/>
  <c r="CB171"/>
  <c r="CC171"/>
  <c r="CD171"/>
  <c r="BX176"/>
  <c r="BY176"/>
  <c r="BZ176"/>
  <c r="CB176"/>
  <c r="CC176"/>
  <c r="CD176"/>
  <c r="BX180"/>
  <c r="BY180"/>
  <c r="BZ180"/>
  <c r="CB180"/>
  <c r="CC180"/>
  <c r="CD180"/>
  <c r="BX181"/>
  <c r="BY181"/>
  <c r="BZ181"/>
  <c r="CB181"/>
  <c r="CC181"/>
  <c r="CD181"/>
  <c r="BX175"/>
  <c r="BY175"/>
  <c r="BZ175"/>
  <c r="CB175"/>
  <c r="CC175"/>
  <c r="CD175"/>
  <c r="BX182"/>
  <c r="BY182"/>
  <c r="BZ182"/>
  <c r="CB182"/>
  <c r="CC182"/>
  <c r="CD182"/>
  <c r="BX179"/>
  <c r="BY179"/>
  <c r="BZ179"/>
  <c r="CB179"/>
  <c r="CC179"/>
  <c r="CD179"/>
  <c r="BX184"/>
  <c r="BY184"/>
  <c r="BZ184"/>
  <c r="CB184"/>
  <c r="CC184"/>
  <c r="CD184"/>
  <c r="BX340"/>
  <c r="BY340"/>
  <c r="BZ340"/>
  <c r="CB340"/>
  <c r="CC340"/>
  <c r="CD340"/>
  <c r="BX187"/>
  <c r="BY187"/>
  <c r="BZ187"/>
  <c r="CB187"/>
  <c r="CC187"/>
  <c r="CD187"/>
  <c r="BX198"/>
  <c r="BY198"/>
  <c r="BZ198"/>
  <c r="CB198"/>
  <c r="CC198"/>
  <c r="CD198"/>
  <c r="BX193"/>
  <c r="BY193"/>
  <c r="BZ193"/>
  <c r="CB193"/>
  <c r="CC193"/>
  <c r="CD193"/>
  <c r="BX359"/>
  <c r="BY359"/>
  <c r="BZ359"/>
  <c r="CB359"/>
  <c r="CC359"/>
  <c r="CD359"/>
  <c r="BX352"/>
  <c r="BY352"/>
  <c r="BZ352"/>
  <c r="CB352"/>
  <c r="CC352"/>
  <c r="CD352"/>
  <c r="BX188"/>
  <c r="BY188"/>
  <c r="BZ188"/>
  <c r="CB188"/>
  <c r="CC188"/>
  <c r="CD188"/>
  <c r="BX190"/>
  <c r="BY190"/>
  <c r="BZ190"/>
  <c r="CB190"/>
  <c r="CC190"/>
  <c r="CD190"/>
  <c r="BX191"/>
  <c r="BY191"/>
  <c r="BZ191"/>
  <c r="CB191"/>
  <c r="CC191"/>
  <c r="CD191"/>
  <c r="BX361"/>
  <c r="BY361"/>
  <c r="BZ361"/>
  <c r="CB361"/>
  <c r="CC361"/>
  <c r="CD361"/>
  <c r="BX194"/>
  <c r="BY194"/>
  <c r="BZ194"/>
  <c r="CB194"/>
  <c r="CC194"/>
  <c r="CD194"/>
  <c r="BX201"/>
  <c r="BY201"/>
  <c r="BZ201"/>
  <c r="CB201"/>
  <c r="CC201"/>
  <c r="CD201"/>
  <c r="BX347"/>
  <c r="BY347"/>
  <c r="BZ347"/>
  <c r="CB347"/>
  <c r="CC347"/>
  <c r="CD347"/>
  <c r="BX348"/>
  <c r="BY348"/>
  <c r="BZ348"/>
  <c r="CB348"/>
  <c r="CC348"/>
  <c r="CD348"/>
  <c r="BX349"/>
  <c r="BY349"/>
  <c r="BZ349"/>
  <c r="CB349"/>
  <c r="CC349"/>
  <c r="CD349"/>
  <c r="BX362"/>
  <c r="BY362"/>
  <c r="BZ362"/>
  <c r="CB362"/>
  <c r="CC362"/>
  <c r="CD362"/>
  <c r="BX204"/>
  <c r="BY204"/>
  <c r="BZ204"/>
  <c r="CB204"/>
  <c r="CC204"/>
  <c r="CD204"/>
  <c r="BX203"/>
  <c r="BY203"/>
  <c r="BZ203"/>
  <c r="CB203"/>
  <c r="CC203"/>
  <c r="CD203"/>
  <c r="BX205"/>
  <c r="BY205"/>
  <c r="BZ205"/>
  <c r="CB205"/>
  <c r="CC205"/>
  <c r="CD205"/>
  <c r="BX207"/>
  <c r="BY207"/>
  <c r="BZ207"/>
  <c r="CB207"/>
  <c r="CC207"/>
  <c r="CD207"/>
  <c r="BX208"/>
  <c r="BY208"/>
  <c r="BZ208"/>
  <c r="CB208"/>
  <c r="CC208"/>
  <c r="CD208"/>
  <c r="BX209"/>
  <c r="BY209"/>
  <c r="BZ209"/>
  <c r="CB209"/>
  <c r="CC209"/>
  <c r="CD209"/>
  <c r="BX211"/>
  <c r="BY211"/>
  <c r="BZ211"/>
  <c r="CB211"/>
  <c r="CC211"/>
  <c r="CD211"/>
  <c r="BX212"/>
  <c r="BY212"/>
  <c r="BZ212"/>
  <c r="CB212"/>
  <c r="CC212"/>
  <c r="CD212"/>
  <c r="BX213"/>
  <c r="BY213"/>
  <c r="BZ213"/>
  <c r="CB213"/>
  <c r="CC213"/>
  <c r="CD213"/>
  <c r="BX214"/>
  <c r="BY214"/>
  <c r="BZ214"/>
  <c r="CB214"/>
  <c r="CC214"/>
  <c r="CD214"/>
  <c r="BX215"/>
  <c r="BY215"/>
  <c r="BZ215"/>
  <c r="CB215"/>
  <c r="CC215"/>
  <c r="CD215"/>
  <c r="BX216"/>
  <c r="BY216"/>
  <c r="BZ216"/>
  <c r="CB216"/>
  <c r="CC216"/>
  <c r="CD216"/>
  <c r="BX217"/>
  <c r="BY217"/>
  <c r="BZ217"/>
  <c r="CB217"/>
  <c r="CC217"/>
  <c r="CD217"/>
  <c r="BX218"/>
  <c r="BY218"/>
  <c r="BZ218"/>
  <c r="CB218"/>
  <c r="CC218"/>
  <c r="CD218"/>
  <c r="BX367"/>
  <c r="BY367"/>
  <c r="BZ367"/>
  <c r="CB367"/>
  <c r="CC367"/>
  <c r="CD367"/>
  <c r="BX368"/>
  <c r="BY368"/>
  <c r="BZ368"/>
  <c r="CB368"/>
  <c r="CC368"/>
  <c r="CD368"/>
  <c r="BX220"/>
  <c r="BY220"/>
  <c r="BZ220"/>
  <c r="CB220"/>
  <c r="CC220"/>
  <c r="CD220"/>
  <c r="BX234"/>
  <c r="BY234"/>
  <c r="BZ234"/>
  <c r="CB234"/>
  <c r="CC234"/>
  <c r="CD234"/>
  <c r="BZ74"/>
  <c r="CB74"/>
  <c r="CC74"/>
  <c r="CD74"/>
  <c r="BX228"/>
  <c r="BY228"/>
  <c r="BZ228"/>
  <c r="CB228"/>
  <c r="CC228"/>
  <c r="CD228"/>
  <c r="BX39"/>
  <c r="BY39"/>
  <c r="BZ39"/>
  <c r="CB39"/>
  <c r="CC39"/>
  <c r="CD39"/>
  <c r="BX231"/>
  <c r="BY231"/>
  <c r="BZ231"/>
  <c r="CB231"/>
  <c r="CC231"/>
  <c r="CD231"/>
  <c r="BX233"/>
  <c r="BY233"/>
  <c r="BZ233"/>
  <c r="CB233"/>
  <c r="CC233"/>
  <c r="CD233"/>
  <c r="BX225"/>
  <c r="BY225"/>
  <c r="BZ225"/>
  <c r="CB225"/>
  <c r="CC225"/>
  <c r="CD225"/>
  <c r="BX223"/>
  <c r="BY223"/>
  <c r="BZ223"/>
  <c r="CB223"/>
  <c r="CC223"/>
  <c r="CD223"/>
  <c r="BX379"/>
  <c r="BY379"/>
  <c r="BZ379"/>
  <c r="CB379"/>
  <c r="CC379"/>
  <c r="CD379"/>
  <c r="BX222"/>
  <c r="BY222"/>
  <c r="BZ222"/>
  <c r="CB222"/>
  <c r="CC222"/>
  <c r="CD222"/>
  <c r="BX397"/>
  <c r="BY397"/>
  <c r="BZ397"/>
  <c r="CB397"/>
  <c r="CC397"/>
  <c r="CD397"/>
  <c r="BX398"/>
  <c r="BY398"/>
  <c r="BZ398"/>
  <c r="CB398"/>
  <c r="CC398"/>
  <c r="CD398"/>
  <c r="BX399"/>
  <c r="BY399"/>
  <c r="BZ399"/>
  <c r="CB399"/>
  <c r="CC399"/>
  <c r="CD399"/>
  <c r="BX236"/>
  <c r="BY236"/>
  <c r="BZ236"/>
  <c r="CB236"/>
  <c r="CC236"/>
  <c r="CD236"/>
  <c r="BX81"/>
  <c r="BY81"/>
  <c r="BZ81"/>
  <c r="CB81"/>
  <c r="CC81"/>
  <c r="CD81"/>
  <c r="BX79"/>
  <c r="BY79"/>
  <c r="BZ79"/>
  <c r="CB79"/>
  <c r="CC79"/>
  <c r="CD79"/>
  <c r="BX239"/>
  <c r="BY239"/>
  <c r="BZ239"/>
  <c r="CB239"/>
  <c r="CC239"/>
  <c r="CD239"/>
  <c r="BX242"/>
  <c r="BY242"/>
  <c r="BZ242"/>
  <c r="CB242"/>
  <c r="CC242"/>
  <c r="CD242"/>
  <c r="BX237"/>
  <c r="BY237"/>
  <c r="BZ237"/>
  <c r="CB237"/>
  <c r="CC237"/>
  <c r="CD237"/>
  <c r="BX243"/>
  <c r="BY243"/>
  <c r="BZ243"/>
  <c r="CB243"/>
  <c r="CC243"/>
  <c r="CD243"/>
  <c r="BX244"/>
  <c r="BY244"/>
  <c r="BZ244"/>
  <c r="CB244"/>
  <c r="CC244"/>
  <c r="CD244"/>
  <c r="BX246"/>
  <c r="BY246"/>
  <c r="BZ246"/>
  <c r="CB246"/>
  <c r="CC246"/>
  <c r="CD246"/>
  <c r="BX250"/>
  <c r="BY250"/>
  <c r="BZ250"/>
  <c r="CB250"/>
  <c r="CC250"/>
  <c r="CD250"/>
  <c r="BX248"/>
  <c r="BY248"/>
  <c r="BZ248"/>
  <c r="CB248"/>
  <c r="CC248"/>
  <c r="CD248"/>
  <c r="BX238"/>
  <c r="BY238"/>
  <c r="BZ238"/>
  <c r="CB238"/>
  <c r="CC238"/>
  <c r="CD238"/>
  <c r="BX241"/>
  <c r="BY241"/>
  <c r="BZ241"/>
  <c r="CB241"/>
  <c r="CC241"/>
  <c r="CD241"/>
  <c r="BX249"/>
  <c r="BY249"/>
  <c r="BZ249"/>
  <c r="CB249"/>
  <c r="CC249"/>
  <c r="CD249"/>
  <c r="BX252"/>
  <c r="BY252"/>
  <c r="BZ252"/>
  <c r="CB252"/>
  <c r="CC252"/>
  <c r="CD252"/>
  <c r="BX253"/>
  <c r="BY253"/>
  <c r="BZ253"/>
  <c r="CB253"/>
  <c r="CC253"/>
  <c r="CD253"/>
  <c r="BX261"/>
  <c r="BY261"/>
  <c r="BZ261"/>
  <c r="CB261"/>
  <c r="CC261"/>
  <c r="CD261"/>
  <c r="BX254"/>
  <c r="BY254"/>
  <c r="BZ254"/>
  <c r="CB254"/>
  <c r="CC254"/>
  <c r="CD254"/>
  <c r="BX255"/>
  <c r="BY255"/>
  <c r="BZ255"/>
  <c r="CB255"/>
  <c r="CC255"/>
  <c r="CD255"/>
  <c r="BX256"/>
  <c r="BY256"/>
  <c r="BZ256"/>
  <c r="CB256"/>
  <c r="CC256"/>
  <c r="CD256"/>
  <c r="BX258"/>
  <c r="BY258"/>
  <c r="BZ258"/>
  <c r="CB258"/>
  <c r="CC258"/>
  <c r="CD258"/>
  <c r="BX260"/>
  <c r="BY260"/>
  <c r="BZ260"/>
  <c r="CB260"/>
  <c r="CC260"/>
  <c r="CD260"/>
  <c r="BX262"/>
  <c r="BY262"/>
  <c r="BZ262"/>
  <c r="CB262"/>
  <c r="CC262"/>
  <c r="CD262"/>
  <c r="BX264"/>
  <c r="BY264"/>
  <c r="BZ264"/>
  <c r="CB264"/>
  <c r="CC264"/>
  <c r="CD264"/>
  <c r="BX266"/>
  <c r="BY266"/>
  <c r="BZ266"/>
  <c r="CB266"/>
  <c r="CC266"/>
  <c r="CD266"/>
  <c r="BX268"/>
  <c r="BY268"/>
  <c r="BZ268"/>
  <c r="CB268"/>
  <c r="CC268"/>
  <c r="CD268"/>
  <c r="BX272"/>
  <c r="BY272"/>
  <c r="BZ272"/>
  <c r="CB272"/>
  <c r="CC272"/>
  <c r="CD272"/>
  <c r="BX274"/>
  <c r="BY274"/>
  <c r="BZ274"/>
  <c r="CB274"/>
  <c r="CC274"/>
  <c r="CD274"/>
  <c r="BX91"/>
  <c r="BY91"/>
  <c r="BZ91"/>
  <c r="CB91"/>
  <c r="CC91"/>
  <c r="CD91"/>
  <c r="BX97"/>
  <c r="BY97"/>
  <c r="BZ97"/>
  <c r="CB97"/>
  <c r="CC97"/>
  <c r="CD97"/>
  <c r="BX102"/>
  <c r="BY102"/>
  <c r="BZ102"/>
  <c r="CB102"/>
  <c r="CC102"/>
  <c r="CD102"/>
  <c r="BX276"/>
  <c r="BY276"/>
  <c r="BZ276"/>
  <c r="CB276"/>
  <c r="CC276"/>
  <c r="CD276"/>
  <c r="BX278"/>
  <c r="BY278"/>
  <c r="BZ278"/>
  <c r="CB278"/>
  <c r="CC278"/>
  <c r="CD278"/>
  <c r="BX279"/>
  <c r="BY279"/>
  <c r="BZ279"/>
  <c r="CB279"/>
  <c r="CC279"/>
  <c r="CD279"/>
  <c r="BX280"/>
  <c r="BY280"/>
  <c r="BZ280"/>
  <c r="CB280"/>
  <c r="CC280"/>
  <c r="CD280"/>
  <c r="BX267"/>
  <c r="BY267"/>
  <c r="BZ267"/>
  <c r="CB267"/>
  <c r="CC267"/>
  <c r="CD267"/>
  <c r="BX282"/>
  <c r="BY282"/>
  <c r="BZ282"/>
  <c r="CB282"/>
  <c r="CC282"/>
  <c r="CD282"/>
  <c r="BX447"/>
  <c r="BY447"/>
  <c r="BZ447"/>
  <c r="CB447"/>
  <c r="CC447"/>
  <c r="CD447"/>
  <c r="BX448"/>
  <c r="BY448"/>
  <c r="BZ448"/>
  <c r="CB448"/>
  <c r="CC448"/>
  <c r="CD448"/>
  <c r="BX449"/>
  <c r="BY449"/>
  <c r="BZ449"/>
  <c r="CB449"/>
  <c r="CC449"/>
  <c r="CD449"/>
  <c r="BX286"/>
  <c r="BY286"/>
  <c r="BZ286"/>
  <c r="CB286"/>
  <c r="CC286"/>
  <c r="CD286"/>
  <c r="BX287"/>
  <c r="BY287"/>
  <c r="BZ287"/>
  <c r="CB287"/>
  <c r="CC287"/>
  <c r="CD287"/>
  <c r="BX289"/>
  <c r="BY289"/>
  <c r="BZ289"/>
  <c r="CB289"/>
  <c r="CC289"/>
  <c r="CD289"/>
  <c r="BX119"/>
  <c r="BY119"/>
  <c r="BZ119"/>
  <c r="CB119"/>
  <c r="CC119"/>
  <c r="CD119"/>
  <c r="BX290"/>
  <c r="BY290"/>
  <c r="BZ290"/>
  <c r="CB290"/>
  <c r="CC290"/>
  <c r="CD290"/>
  <c r="BX291"/>
  <c r="BY291"/>
  <c r="BZ291"/>
  <c r="CB291"/>
  <c r="CC291"/>
  <c r="CD291"/>
  <c r="BX292"/>
  <c r="BY292"/>
  <c r="BZ292"/>
  <c r="CB292"/>
  <c r="CC292"/>
  <c r="CD292"/>
  <c r="BX121"/>
  <c r="BY121"/>
  <c r="BZ121"/>
  <c r="CB121"/>
  <c r="CC121"/>
  <c r="CD121"/>
  <c r="BX294"/>
  <c r="BY294"/>
  <c r="BZ294"/>
  <c r="CB294"/>
  <c r="CC294"/>
  <c r="CD294"/>
  <c r="BX510"/>
  <c r="BY510"/>
  <c r="BZ510"/>
  <c r="CB510"/>
  <c r="CC510"/>
  <c r="CD510"/>
  <c r="BX296"/>
  <c r="BY296"/>
  <c r="BZ296"/>
  <c r="CB296"/>
  <c r="CC296"/>
  <c r="CD296"/>
  <c r="BX284"/>
  <c r="BY284"/>
  <c r="BZ284"/>
  <c r="CB284"/>
  <c r="CC284"/>
  <c r="CD284"/>
  <c r="BX297"/>
  <c r="BY297"/>
  <c r="BZ297"/>
  <c r="CB297"/>
  <c r="CC297"/>
  <c r="CD297"/>
  <c r="BX298"/>
  <c r="BY298"/>
  <c r="BZ298"/>
  <c r="CB298"/>
  <c r="CC298"/>
  <c r="CD298"/>
  <c r="BX138"/>
  <c r="BY138"/>
  <c r="BZ138"/>
  <c r="CB138"/>
  <c r="CC138"/>
  <c r="CD138"/>
  <c r="BX299"/>
  <c r="BY299"/>
  <c r="BZ299"/>
  <c r="CB299"/>
  <c r="CC299"/>
  <c r="CD299"/>
  <c r="BX300"/>
  <c r="BY300"/>
  <c r="BZ300"/>
  <c r="CB300"/>
  <c r="CC300"/>
  <c r="CD300"/>
  <c r="BX128"/>
  <c r="BY128"/>
  <c r="BZ128"/>
  <c r="CB128"/>
  <c r="CC128"/>
  <c r="CD128"/>
  <c r="BX301"/>
  <c r="BY301"/>
  <c r="BZ301"/>
  <c r="CB301"/>
  <c r="CC301"/>
  <c r="CD301"/>
  <c r="BX302"/>
  <c r="BY302"/>
  <c r="BZ302"/>
  <c r="CB302"/>
  <c r="CC302"/>
  <c r="CD302"/>
  <c r="BX303"/>
  <c r="BY303"/>
  <c r="BZ303"/>
  <c r="CB303"/>
  <c r="CC303"/>
  <c r="CD303"/>
  <c r="BX304"/>
  <c r="BY304"/>
  <c r="BZ304"/>
  <c r="CB304"/>
  <c r="CC304"/>
  <c r="CD304"/>
  <c r="BX306"/>
  <c r="BY306"/>
  <c r="BZ306"/>
  <c r="CB306"/>
  <c r="CC306"/>
  <c r="CD306"/>
  <c r="BX307"/>
  <c r="BY307"/>
  <c r="BZ307"/>
  <c r="CB307"/>
  <c r="CC307"/>
  <c r="CD307"/>
  <c r="BX308"/>
  <c r="BY308"/>
  <c r="BZ308"/>
  <c r="CB308"/>
  <c r="CC308"/>
  <c r="CD308"/>
  <c r="BX309"/>
  <c r="BY309"/>
  <c r="BZ309"/>
  <c r="CB309"/>
  <c r="CC309"/>
  <c r="CD309"/>
  <c r="BX310"/>
  <c r="BY310"/>
  <c r="BZ310"/>
  <c r="CB310"/>
  <c r="CC310"/>
  <c r="CD310"/>
  <c r="BX136"/>
  <c r="BY136"/>
  <c r="BZ136"/>
  <c r="CB136"/>
  <c r="CC136"/>
  <c r="CD136"/>
  <c r="BX311"/>
  <c r="BY311"/>
  <c r="BZ311"/>
  <c r="CB311"/>
  <c r="CC311"/>
  <c r="CD311"/>
  <c r="BX312"/>
  <c r="BY312"/>
  <c r="BZ312"/>
  <c r="CB312"/>
  <c r="CC312"/>
  <c r="CD312"/>
  <c r="BX315"/>
  <c r="BY315"/>
  <c r="BZ315"/>
  <c r="CB315"/>
  <c r="CC315"/>
  <c r="CD315"/>
  <c r="BX327"/>
  <c r="BY327"/>
  <c r="BZ327"/>
  <c r="CB327"/>
  <c r="CC327"/>
  <c r="CD327"/>
  <c r="BX328"/>
  <c r="BY328"/>
  <c r="BZ328"/>
  <c r="CB328"/>
  <c r="CC328"/>
  <c r="CD328"/>
  <c r="BX329"/>
  <c r="BY329"/>
  <c r="BZ329"/>
  <c r="CB329"/>
  <c r="CC329"/>
  <c r="CD329"/>
  <c r="BX330"/>
  <c r="BY330"/>
  <c r="BZ330"/>
  <c r="CB330"/>
  <c r="CC330"/>
  <c r="CD330"/>
  <c r="BX331"/>
  <c r="BY331"/>
  <c r="BZ331"/>
  <c r="CB331"/>
  <c r="CC331"/>
  <c r="CD331"/>
  <c r="BX332"/>
  <c r="BY332"/>
  <c r="BZ332"/>
  <c r="CB332"/>
  <c r="CC332"/>
  <c r="CD332"/>
  <c r="BX334"/>
  <c r="BY334"/>
  <c r="BZ334"/>
  <c r="CB334"/>
  <c r="CC334"/>
  <c r="CD334"/>
  <c r="BX335"/>
  <c r="BY335"/>
  <c r="BZ335"/>
  <c r="CB335"/>
  <c r="CC335"/>
  <c r="CD335"/>
  <c r="BX336"/>
  <c r="BY336"/>
  <c r="BZ336"/>
  <c r="CB336"/>
  <c r="CC336"/>
  <c r="CD336"/>
  <c r="BX338"/>
  <c r="BY338"/>
  <c r="BZ338"/>
  <c r="CB338"/>
  <c r="CC338"/>
  <c r="CD338"/>
  <c r="BX339"/>
  <c r="BY339"/>
  <c r="BZ339"/>
  <c r="CB339"/>
  <c r="CC339"/>
  <c r="CD339"/>
  <c r="BX343"/>
  <c r="BY343"/>
  <c r="BZ343"/>
  <c r="CB343"/>
  <c r="CC343"/>
  <c r="CD343"/>
  <c r="BX353"/>
  <c r="BY353"/>
  <c r="BZ353"/>
  <c r="CB353"/>
  <c r="CC353"/>
  <c r="CD353"/>
  <c r="BX192"/>
  <c r="BY192"/>
  <c r="BZ192"/>
  <c r="CB192"/>
  <c r="CC192"/>
  <c r="CD192"/>
  <c r="BX356"/>
  <c r="BY356"/>
  <c r="BZ356"/>
  <c r="CB356"/>
  <c r="CC356"/>
  <c r="CD356"/>
  <c r="BX357"/>
  <c r="BY357"/>
  <c r="BZ357"/>
  <c r="CB357"/>
  <c r="CC357"/>
  <c r="CD357"/>
  <c r="BX358"/>
  <c r="BY358"/>
  <c r="BZ358"/>
  <c r="CB358"/>
  <c r="CC358"/>
  <c r="CD358"/>
  <c r="BX360"/>
  <c r="BY360"/>
  <c r="BZ360"/>
  <c r="CB360"/>
  <c r="CC360"/>
  <c r="CD360"/>
  <c r="BX560"/>
  <c r="BY560"/>
  <c r="BZ560"/>
  <c r="CB560"/>
  <c r="CC560"/>
  <c r="CD560"/>
  <c r="BX561"/>
  <c r="BY561"/>
  <c r="BZ561"/>
  <c r="CB561"/>
  <c r="CC561"/>
  <c r="CD561"/>
  <c r="BX562"/>
  <c r="BY562"/>
  <c r="BZ562"/>
  <c r="CB562"/>
  <c r="CC562"/>
  <c r="CD562"/>
  <c r="BX363"/>
  <c r="BY363"/>
  <c r="BZ363"/>
  <c r="CB363"/>
  <c r="CC363"/>
  <c r="CD363"/>
  <c r="BX369"/>
  <c r="BY369"/>
  <c r="BZ369"/>
  <c r="CB369"/>
  <c r="CC369"/>
  <c r="CD369"/>
  <c r="BX370"/>
  <c r="BY370"/>
  <c r="BZ370"/>
  <c r="CB370"/>
  <c r="CC370"/>
  <c r="CD370"/>
  <c r="BX372"/>
  <c r="BY372"/>
  <c r="BZ372"/>
  <c r="CB372"/>
  <c r="CC372"/>
  <c r="CD372"/>
  <c r="BX373"/>
  <c r="BY373"/>
  <c r="BZ373"/>
  <c r="CB373"/>
  <c r="CC373"/>
  <c r="CD373"/>
  <c r="BX374"/>
  <c r="BY374"/>
  <c r="BZ374"/>
  <c r="CB374"/>
  <c r="CC374"/>
  <c r="CD374"/>
  <c r="BX375"/>
  <c r="BY375"/>
  <c r="BZ375"/>
  <c r="CB375"/>
  <c r="CC375"/>
  <c r="CD375"/>
  <c r="BX376"/>
  <c r="BY376"/>
  <c r="BZ376"/>
  <c r="CB376"/>
  <c r="CC376"/>
  <c r="CD376"/>
  <c r="BX377"/>
  <c r="BY377"/>
  <c r="BZ377"/>
  <c r="CB377"/>
  <c r="CC377"/>
  <c r="CD377"/>
  <c r="BX378"/>
  <c r="BY378"/>
  <c r="BZ378"/>
  <c r="CB378"/>
  <c r="CC378"/>
  <c r="CD378"/>
  <c r="BX380"/>
  <c r="BY380"/>
  <c r="BZ380"/>
  <c r="CB380"/>
  <c r="CC380"/>
  <c r="CD380"/>
  <c r="BX381"/>
  <c r="BY381"/>
  <c r="BZ381"/>
  <c r="CB381"/>
  <c r="CC381"/>
  <c r="CD381"/>
  <c r="BX383"/>
  <c r="BY383"/>
  <c r="BZ383"/>
  <c r="CB383"/>
  <c r="CC383"/>
  <c r="CD383"/>
  <c r="BX384"/>
  <c r="BY384"/>
  <c r="BZ384"/>
  <c r="CB384"/>
  <c r="CC384"/>
  <c r="CD384"/>
  <c r="BX401"/>
  <c r="BY401"/>
  <c r="BZ401"/>
  <c r="CB401"/>
  <c r="CC401"/>
  <c r="CD401"/>
  <c r="BX230"/>
  <c r="BY230"/>
  <c r="BZ230"/>
  <c r="CB230"/>
  <c r="CC230"/>
  <c r="CD230"/>
  <c r="BX227"/>
  <c r="BY227"/>
  <c r="BZ227"/>
  <c r="CB227"/>
  <c r="CC227"/>
  <c r="CD227"/>
  <c r="BX403"/>
  <c r="BY403"/>
  <c r="BZ403"/>
  <c r="CB403"/>
  <c r="CC403"/>
  <c r="CD403"/>
  <c r="BX405"/>
  <c r="BY405"/>
  <c r="BZ405"/>
  <c r="CB405"/>
  <c r="CC405"/>
  <c r="CD405"/>
  <c r="BX406"/>
  <c r="BY406"/>
  <c r="BZ406"/>
  <c r="CB406"/>
  <c r="CC406"/>
  <c r="CD406"/>
  <c r="BX592"/>
  <c r="BY592"/>
  <c r="BZ592"/>
  <c r="CB592"/>
  <c r="CC592"/>
  <c r="CD592"/>
  <c r="BX568"/>
  <c r="BY568"/>
  <c r="BZ568"/>
  <c r="CB568"/>
  <c r="CC568"/>
  <c r="CD568"/>
  <c r="BX569"/>
  <c r="BY569"/>
  <c r="BZ569"/>
  <c r="CB569"/>
  <c r="CC569"/>
  <c r="CD569"/>
  <c r="BX570"/>
  <c r="BY570"/>
  <c r="BZ570"/>
  <c r="CB570"/>
  <c r="CC570"/>
  <c r="CD570"/>
  <c r="BX571"/>
  <c r="BY571"/>
  <c r="BZ571"/>
  <c r="CB571"/>
  <c r="CC571"/>
  <c r="CD571"/>
  <c r="BX425"/>
  <c r="BY425"/>
  <c r="BZ425"/>
  <c r="CB425"/>
  <c r="CC425"/>
  <c r="CD425"/>
  <c r="BX411"/>
  <c r="BY411"/>
  <c r="BZ411"/>
  <c r="CB411"/>
  <c r="CC411"/>
  <c r="CD411"/>
  <c r="BX412"/>
  <c r="BY412"/>
  <c r="BZ412"/>
  <c r="CB412"/>
  <c r="CC412"/>
  <c r="CD412"/>
  <c r="BX414"/>
  <c r="BY414"/>
  <c r="BZ414"/>
  <c r="CB414"/>
  <c r="CC414"/>
  <c r="CD414"/>
  <c r="BX415"/>
  <c r="BY415"/>
  <c r="BZ415"/>
  <c r="CB415"/>
  <c r="CC415"/>
  <c r="CD415"/>
  <c r="BX416"/>
  <c r="BY416"/>
  <c r="BZ416"/>
  <c r="CB416"/>
  <c r="CC416"/>
  <c r="CD416"/>
  <c r="BX419"/>
  <c r="BY419"/>
  <c r="BZ419"/>
  <c r="CB419"/>
  <c r="CC419"/>
  <c r="CD419"/>
  <c r="BX420"/>
  <c r="BY420"/>
  <c r="BZ420"/>
  <c r="CB420"/>
  <c r="CC420"/>
  <c r="CD420"/>
  <c r="BX421"/>
  <c r="BY421"/>
  <c r="BZ421"/>
  <c r="CB421"/>
  <c r="CC421"/>
  <c r="CD421"/>
  <c r="BX423"/>
  <c r="BY423"/>
  <c r="BZ423"/>
  <c r="CB423"/>
  <c r="CC423"/>
  <c r="CD423"/>
  <c r="BX424"/>
  <c r="BY424"/>
  <c r="BZ424"/>
  <c r="CB424"/>
  <c r="CC424"/>
  <c r="CD424"/>
  <c r="BX426"/>
  <c r="BY426"/>
  <c r="BZ426"/>
  <c r="CB426"/>
  <c r="CC426"/>
  <c r="CD426"/>
  <c r="BX427"/>
  <c r="BY427"/>
  <c r="BZ427"/>
  <c r="CB427"/>
  <c r="CC427"/>
  <c r="CD427"/>
  <c r="BX428"/>
  <c r="BY428"/>
  <c r="BZ428"/>
  <c r="CB428"/>
  <c r="CC428"/>
  <c r="CD428"/>
  <c r="BX429"/>
  <c r="BY429"/>
  <c r="BZ429"/>
  <c r="CB429"/>
  <c r="CC429"/>
  <c r="CD429"/>
  <c r="BX430"/>
  <c r="BY430"/>
  <c r="BZ430"/>
  <c r="CB430"/>
  <c r="CC430"/>
  <c r="CD430"/>
  <c r="BX435"/>
  <c r="BY435"/>
  <c r="BZ435"/>
  <c r="CB435"/>
  <c r="CC435"/>
  <c r="CD435"/>
  <c r="BX436"/>
  <c r="BY436"/>
  <c r="BZ436"/>
  <c r="CB436"/>
  <c r="CC436"/>
  <c r="CD436"/>
  <c r="BX245"/>
  <c r="BY245"/>
  <c r="BZ245"/>
  <c r="CB245"/>
  <c r="CC245"/>
  <c r="CD245"/>
  <c r="BX437"/>
  <c r="BY437"/>
  <c r="BZ437"/>
  <c r="CB437"/>
  <c r="CC437"/>
  <c r="CD437"/>
  <c r="BX413"/>
  <c r="BY413"/>
  <c r="BZ413"/>
  <c r="CB413"/>
  <c r="CC413"/>
  <c r="CD413"/>
  <c r="BX440"/>
  <c r="BY440"/>
  <c r="BZ440"/>
  <c r="CB440"/>
  <c r="CC440"/>
  <c r="CD440"/>
  <c r="BX441"/>
  <c r="BY441"/>
  <c r="BZ441"/>
  <c r="CB441"/>
  <c r="CC441"/>
  <c r="CD441"/>
  <c r="BX442"/>
  <c r="BY442"/>
  <c r="BZ442"/>
  <c r="CB442"/>
  <c r="CC442"/>
  <c r="CD442"/>
  <c r="BX445"/>
  <c r="BY445"/>
  <c r="BZ445"/>
  <c r="CB445"/>
  <c r="CC445"/>
  <c r="CD445"/>
  <c r="BX446"/>
  <c r="BY446"/>
  <c r="BZ446"/>
  <c r="CB446"/>
  <c r="CC446"/>
  <c r="CD446"/>
  <c r="BX452"/>
  <c r="BY452"/>
  <c r="BZ452"/>
  <c r="CB452"/>
  <c r="CC452"/>
  <c r="CD452"/>
  <c r="BX453"/>
  <c r="BY453"/>
  <c r="BZ453"/>
  <c r="CB453"/>
  <c r="CC453"/>
  <c r="CD453"/>
  <c r="BX454"/>
  <c r="BY454"/>
  <c r="BZ454"/>
  <c r="CB454"/>
  <c r="CC454"/>
  <c r="CD454"/>
  <c r="BX455"/>
  <c r="BY455"/>
  <c r="BZ455"/>
  <c r="CB455"/>
  <c r="CC455"/>
  <c r="CD455"/>
  <c r="BX456"/>
  <c r="BY456"/>
  <c r="BZ456"/>
  <c r="CB456"/>
  <c r="CC456"/>
  <c r="CD456"/>
  <c r="BX457"/>
  <c r="BY457"/>
  <c r="BZ457"/>
  <c r="CB457"/>
  <c r="CC457"/>
  <c r="CD457"/>
  <c r="BX458"/>
  <c r="BY458"/>
  <c r="BZ458"/>
  <c r="CB458"/>
  <c r="CC458"/>
  <c r="CD458"/>
  <c r="BX459"/>
  <c r="BY459"/>
  <c r="BZ459"/>
  <c r="CB459"/>
  <c r="CC459"/>
  <c r="CD459"/>
  <c r="BX460"/>
  <c r="BY460"/>
  <c r="BZ460"/>
  <c r="CB460"/>
  <c r="CC460"/>
  <c r="CD460"/>
  <c r="BX461"/>
  <c r="BY461"/>
  <c r="BZ461"/>
  <c r="CB461"/>
  <c r="CC461"/>
  <c r="CD461"/>
  <c r="BX462"/>
  <c r="BY462"/>
  <c r="BZ462"/>
  <c r="CB462"/>
  <c r="CC462"/>
  <c r="CD462"/>
  <c r="BX464"/>
  <c r="BY464"/>
  <c r="BZ464"/>
  <c r="CB464"/>
  <c r="CC464"/>
  <c r="CD464"/>
  <c r="BX451"/>
  <c r="BY451"/>
  <c r="BZ451"/>
  <c r="CB451"/>
  <c r="CC451"/>
  <c r="CD451"/>
  <c r="BX467"/>
  <c r="BY467"/>
  <c r="BZ467"/>
  <c r="CB467"/>
  <c r="CC467"/>
  <c r="CD467"/>
  <c r="BX468"/>
  <c r="BY468"/>
  <c r="BZ468"/>
  <c r="CB468"/>
  <c r="CC468"/>
  <c r="CD468"/>
  <c r="BX450"/>
  <c r="BY450"/>
  <c r="BZ450"/>
  <c r="CB450"/>
  <c r="CC450"/>
  <c r="CD450"/>
  <c r="BX472"/>
  <c r="BY472"/>
  <c r="BZ472"/>
  <c r="CB472"/>
  <c r="CC472"/>
  <c r="CD472"/>
  <c r="BX473"/>
  <c r="BY473"/>
  <c r="BZ473"/>
  <c r="CB473"/>
  <c r="CC473"/>
  <c r="CD473"/>
  <c r="BX474"/>
  <c r="BY474"/>
  <c r="BZ474"/>
  <c r="CB474"/>
  <c r="CC474"/>
  <c r="CD474"/>
  <c r="BX478"/>
  <c r="BY478"/>
  <c r="BZ478"/>
  <c r="CB478"/>
  <c r="CC478"/>
  <c r="CD478"/>
  <c r="BX479"/>
  <c r="BY479"/>
  <c r="BZ479"/>
  <c r="CB479"/>
  <c r="CC479"/>
  <c r="CD479"/>
  <c r="BX480"/>
  <c r="BY480"/>
  <c r="BZ480"/>
  <c r="CB480"/>
  <c r="CC480"/>
  <c r="CD480"/>
  <c r="BX481"/>
  <c r="BY481"/>
  <c r="BZ481"/>
  <c r="CB481"/>
  <c r="CC481"/>
  <c r="CD481"/>
  <c r="BX482"/>
  <c r="BY482"/>
  <c r="BZ482"/>
  <c r="CB482"/>
  <c r="CC482"/>
  <c r="CD482"/>
  <c r="BX483"/>
  <c r="BY483"/>
  <c r="BZ483"/>
  <c r="CB483"/>
  <c r="CC483"/>
  <c r="CD483"/>
  <c r="BX484"/>
  <c r="BY484"/>
  <c r="BZ484"/>
  <c r="CB484"/>
  <c r="CC484"/>
  <c r="CD484"/>
  <c r="BX485"/>
  <c r="BY485"/>
  <c r="BZ485"/>
  <c r="CB485"/>
  <c r="CC485"/>
  <c r="CD485"/>
  <c r="BX486"/>
  <c r="BY486"/>
  <c r="BZ486"/>
  <c r="CB486"/>
  <c r="CC486"/>
  <c r="CD486"/>
  <c r="BX488"/>
  <c r="BY488"/>
  <c r="BZ488"/>
  <c r="CB488"/>
  <c r="CC488"/>
  <c r="CD488"/>
  <c r="BX487"/>
  <c r="BY487"/>
  <c r="BZ487"/>
  <c r="CB487"/>
  <c r="CC487"/>
  <c r="CD487"/>
  <c r="BX465"/>
  <c r="BY465"/>
  <c r="BZ465"/>
  <c r="CB465"/>
  <c r="CC465"/>
  <c r="CD465"/>
  <c r="BX277"/>
  <c r="BY277"/>
  <c r="BZ277"/>
  <c r="CB277"/>
  <c r="CC277"/>
  <c r="CD277"/>
  <c r="BX489"/>
  <c r="BY489"/>
  <c r="BZ489"/>
  <c r="CB489"/>
  <c r="CC489"/>
  <c r="CD489"/>
  <c r="BX490"/>
  <c r="BY490"/>
  <c r="BZ490"/>
  <c r="CB490"/>
  <c r="CC490"/>
  <c r="CD490"/>
  <c r="BX491"/>
  <c r="BY491"/>
  <c r="BZ491"/>
  <c r="CB491"/>
  <c r="CC491"/>
  <c r="CD491"/>
  <c r="BX492"/>
  <c r="BY492"/>
  <c r="BZ492"/>
  <c r="CB492"/>
  <c r="CC492"/>
  <c r="CD492"/>
  <c r="BX493"/>
  <c r="BY493"/>
  <c r="BZ493"/>
  <c r="CB493"/>
  <c r="CC493"/>
  <c r="CD493"/>
  <c r="BX494"/>
  <c r="BY494"/>
  <c r="BZ494"/>
  <c r="CB494"/>
  <c r="CC494"/>
  <c r="CD494"/>
  <c r="BX495"/>
  <c r="BY495"/>
  <c r="BZ495"/>
  <c r="CB495"/>
  <c r="CC495"/>
  <c r="CD495"/>
  <c r="BX496"/>
  <c r="BY496"/>
  <c r="BZ496"/>
  <c r="CB496"/>
  <c r="CC496"/>
  <c r="CD496"/>
  <c r="BX497"/>
  <c r="BY497"/>
  <c r="BZ497"/>
  <c r="CB497"/>
  <c r="CC497"/>
  <c r="CD497"/>
  <c r="BX466"/>
  <c r="BY466"/>
  <c r="BZ466"/>
  <c r="CB466"/>
  <c r="CC466"/>
  <c r="CD466"/>
  <c r="BX469"/>
  <c r="BY469"/>
  <c r="BZ469"/>
  <c r="CB469"/>
  <c r="CC469"/>
  <c r="CD469"/>
  <c r="BX503"/>
  <c r="BY503"/>
  <c r="BZ503"/>
  <c r="CB503"/>
  <c r="CC503"/>
  <c r="CD503"/>
  <c r="BX504"/>
  <c r="BY504"/>
  <c r="BZ504"/>
  <c r="CB504"/>
  <c r="CC504"/>
  <c r="CD504"/>
  <c r="BX506"/>
  <c r="BY506"/>
  <c r="BZ506"/>
  <c r="CB506"/>
  <c r="CC506"/>
  <c r="CD506"/>
  <c r="BX512"/>
  <c r="BY512"/>
  <c r="BZ512"/>
  <c r="CB512"/>
  <c r="CC512"/>
  <c r="CD512"/>
  <c r="BX313"/>
  <c r="BY313"/>
  <c r="BZ313"/>
  <c r="CB313"/>
  <c r="CC313"/>
  <c r="CD313"/>
  <c r="BX314"/>
  <c r="BY314"/>
  <c r="BZ314"/>
  <c r="CB314"/>
  <c r="CC314"/>
  <c r="CD314"/>
  <c r="BX513"/>
  <c r="BY513"/>
  <c r="BZ513"/>
  <c r="CB513"/>
  <c r="CC513"/>
  <c r="CD513"/>
  <c r="BX514"/>
  <c r="BY514"/>
  <c r="BZ514"/>
  <c r="CB514"/>
  <c r="CC514"/>
  <c r="CD514"/>
  <c r="BX515"/>
  <c r="BY515"/>
  <c r="BZ515"/>
  <c r="CB515"/>
  <c r="CC515"/>
  <c r="CD515"/>
  <c r="BX516"/>
  <c r="BY516"/>
  <c r="BZ516"/>
  <c r="CB516"/>
  <c r="CC516"/>
  <c r="CD516"/>
  <c r="BX517"/>
  <c r="BY517"/>
  <c r="BZ517"/>
  <c r="CB517"/>
  <c r="CC517"/>
  <c r="CD517"/>
  <c r="BX518"/>
  <c r="BY518"/>
  <c r="BZ518"/>
  <c r="CB518"/>
  <c r="CC518"/>
  <c r="CD518"/>
  <c r="BX519"/>
  <c r="BY519"/>
  <c r="BZ519"/>
  <c r="CB519"/>
  <c r="CC519"/>
  <c r="CD519"/>
  <c r="BX520"/>
  <c r="BY520"/>
  <c r="BZ520"/>
  <c r="CB520"/>
  <c r="CC520"/>
  <c r="CD520"/>
  <c r="BX521"/>
  <c r="BY521"/>
  <c r="BZ521"/>
  <c r="CB521"/>
  <c r="CC521"/>
  <c r="CD521"/>
  <c r="BX522"/>
  <c r="BY522"/>
  <c r="BZ522"/>
  <c r="CB522"/>
  <c r="CC522"/>
  <c r="CD522"/>
  <c r="BX524"/>
  <c r="BY524"/>
  <c r="BZ524"/>
  <c r="CB524"/>
  <c r="CC524"/>
  <c r="CD524"/>
  <c r="BX525"/>
  <c r="BY525"/>
  <c r="BZ525"/>
  <c r="CB525"/>
  <c r="CC525"/>
  <c r="CD525"/>
  <c r="BX526"/>
  <c r="BY526"/>
  <c r="BZ526"/>
  <c r="CB526"/>
  <c r="CC526"/>
  <c r="CD526"/>
  <c r="BX527"/>
  <c r="BY527"/>
  <c r="BZ527"/>
  <c r="CB527"/>
  <c r="CC527"/>
  <c r="CD527"/>
  <c r="BX528"/>
  <c r="BY528"/>
  <c r="BZ528"/>
  <c r="CB528"/>
  <c r="CC528"/>
  <c r="CD528"/>
  <c r="BX529"/>
  <c r="BY529"/>
  <c r="BZ529"/>
  <c r="CB529"/>
  <c r="CC529"/>
  <c r="CD529"/>
  <c r="BX531"/>
  <c r="BY531"/>
  <c r="BZ531"/>
  <c r="CB531"/>
  <c r="CC531"/>
  <c r="CD531"/>
  <c r="BX532"/>
  <c r="BY532"/>
  <c r="BZ532"/>
  <c r="CB532"/>
  <c r="CC532"/>
  <c r="CD532"/>
  <c r="BX535"/>
  <c r="BY535"/>
  <c r="BZ535"/>
  <c r="CB535"/>
  <c r="CC535"/>
  <c r="CD535"/>
  <c r="BX536"/>
  <c r="BY536"/>
  <c r="BZ536"/>
  <c r="CB536"/>
  <c r="CC536"/>
  <c r="CD536"/>
  <c r="BX537"/>
  <c r="BY537"/>
  <c r="BZ537"/>
  <c r="CB537"/>
  <c r="CC537"/>
  <c r="CD537"/>
  <c r="BX538"/>
  <c r="BY538"/>
  <c r="BZ538"/>
  <c r="CB538"/>
  <c r="CC538"/>
  <c r="CD538"/>
  <c r="BX539"/>
  <c r="BY539"/>
  <c r="BZ539"/>
  <c r="CB539"/>
  <c r="CC539"/>
  <c r="CD539"/>
  <c r="BX542"/>
  <c r="BY542"/>
  <c r="BZ542"/>
  <c r="CB542"/>
  <c r="CC542"/>
  <c r="CD542"/>
  <c r="BX543"/>
  <c r="BY543"/>
  <c r="BZ543"/>
  <c r="CB543"/>
  <c r="CC543"/>
  <c r="CD543"/>
  <c r="BX544"/>
  <c r="BY544"/>
  <c r="BZ544"/>
  <c r="CB544"/>
  <c r="CC544"/>
  <c r="CD544"/>
  <c r="BX545"/>
  <c r="BY545"/>
  <c r="BZ545"/>
  <c r="CB545"/>
  <c r="CC545"/>
  <c r="CD545"/>
  <c r="BX546"/>
  <c r="BY546"/>
  <c r="BZ546"/>
  <c r="CB546"/>
  <c r="CC546"/>
  <c r="CD546"/>
  <c r="BX547"/>
  <c r="BY547"/>
  <c r="BZ547"/>
  <c r="CB547"/>
  <c r="CC547"/>
  <c r="CD547"/>
  <c r="BX548"/>
  <c r="BY548"/>
  <c r="BZ548"/>
  <c r="CB548"/>
  <c r="CC548"/>
  <c r="CD548"/>
  <c r="BX549"/>
  <c r="BY549"/>
  <c r="BZ549"/>
  <c r="CB549"/>
  <c r="CC549"/>
  <c r="CD549"/>
  <c r="BX551"/>
  <c r="BY551"/>
  <c r="BZ551"/>
  <c r="CB551"/>
  <c r="CC551"/>
  <c r="CD551"/>
  <c r="BX552"/>
  <c r="BY552"/>
  <c r="BZ552"/>
  <c r="CB552"/>
  <c r="CC552"/>
  <c r="CD552"/>
  <c r="BX553"/>
  <c r="BY553"/>
  <c r="BZ553"/>
  <c r="CB553"/>
  <c r="CC553"/>
  <c r="CD553"/>
  <c r="BX554"/>
  <c r="BY554"/>
  <c r="BZ554"/>
  <c r="CB554"/>
  <c r="CC554"/>
  <c r="CD554"/>
  <c r="BX557"/>
  <c r="BY557"/>
  <c r="BZ557"/>
  <c r="CB557"/>
  <c r="CC557"/>
  <c r="CD557"/>
  <c r="BX558"/>
  <c r="BY558"/>
  <c r="BZ558"/>
  <c r="CB558"/>
  <c r="CC558"/>
  <c r="CD558"/>
  <c r="BX572"/>
  <c r="BY572"/>
  <c r="BZ572"/>
  <c r="CB572"/>
  <c r="CC572"/>
  <c r="CD572"/>
  <c r="BX573"/>
  <c r="BY573"/>
  <c r="BZ573"/>
  <c r="CB573"/>
  <c r="CC573"/>
  <c r="CD573"/>
  <c r="BX576"/>
  <c r="BY576"/>
  <c r="BZ576"/>
  <c r="CB576"/>
  <c r="CC576"/>
  <c r="CD576"/>
  <c r="BX577"/>
  <c r="BY577"/>
  <c r="BZ577"/>
  <c r="CB577"/>
  <c r="CC577"/>
  <c r="CD577"/>
  <c r="BX578"/>
  <c r="BY578"/>
  <c r="BZ578"/>
  <c r="CB578"/>
  <c r="CC578"/>
  <c r="CD578"/>
  <c r="BX402"/>
  <c r="BY402"/>
  <c r="BZ402"/>
  <c r="CB402"/>
  <c r="CC402"/>
  <c r="CD402"/>
  <c r="BX580"/>
  <c r="BY580"/>
  <c r="BZ580"/>
  <c r="CB580"/>
  <c r="CC580"/>
  <c r="CD580"/>
  <c r="BX581"/>
  <c r="BY581"/>
  <c r="BZ581"/>
  <c r="CB581"/>
  <c r="CC581"/>
  <c r="CD581"/>
  <c r="BX582"/>
  <c r="BY582"/>
  <c r="BZ582"/>
  <c r="CB582"/>
  <c r="CC582"/>
  <c r="CD582"/>
  <c r="BX583"/>
  <c r="BY583"/>
  <c r="BZ583"/>
  <c r="CB583"/>
  <c r="CC583"/>
  <c r="CD583"/>
  <c r="BX584"/>
  <c r="BY584"/>
  <c r="BZ584"/>
  <c r="CB584"/>
  <c r="CC584"/>
  <c r="CD584"/>
  <c r="BX585"/>
  <c r="BY585"/>
  <c r="BZ585"/>
  <c r="CB585"/>
  <c r="CC585"/>
  <c r="CD585"/>
  <c r="BX586"/>
  <c r="BY586"/>
  <c r="BZ586"/>
  <c r="CB586"/>
  <c r="CC586"/>
  <c r="CD586"/>
  <c r="BX587"/>
  <c r="BY587"/>
  <c r="BZ587"/>
  <c r="CB587"/>
  <c r="CC587"/>
  <c r="CD587"/>
  <c r="BX588"/>
  <c r="BY588"/>
  <c r="BZ588"/>
  <c r="CB588"/>
  <c r="CC588"/>
  <c r="CD588"/>
  <c r="BX589"/>
  <c r="BY589"/>
  <c r="BZ589"/>
  <c r="CB589"/>
  <c r="CC589"/>
  <c r="CD589"/>
  <c r="BX593"/>
  <c r="BY593"/>
  <c r="BZ593"/>
  <c r="CB593"/>
  <c r="CC593"/>
  <c r="CD593"/>
  <c r="BX565"/>
  <c r="BY565"/>
  <c r="BZ565"/>
  <c r="CB565"/>
  <c r="CC565"/>
  <c r="CD565"/>
  <c r="BX566"/>
  <c r="BY566"/>
  <c r="BZ566"/>
  <c r="CB566"/>
  <c r="CC566"/>
  <c r="CD566"/>
  <c r="BX594"/>
  <c r="BY594"/>
  <c r="BZ594"/>
  <c r="CB594"/>
  <c r="CC594"/>
  <c r="CD594"/>
  <c r="BX395"/>
  <c r="BY395"/>
  <c r="BZ395"/>
  <c r="CB395"/>
  <c r="CC395"/>
  <c r="CD395"/>
  <c r="BX595"/>
  <c r="BY595"/>
  <c r="BZ595"/>
  <c r="CB595"/>
  <c r="CC595"/>
  <c r="CD595"/>
  <c r="BX596"/>
  <c r="BY596"/>
  <c r="BZ596"/>
  <c r="CB596"/>
  <c r="CC596"/>
  <c r="CD596"/>
  <c r="BX598"/>
  <c r="BY598"/>
  <c r="BZ598"/>
  <c r="CB598"/>
  <c r="CC598"/>
  <c r="CD598"/>
  <c r="BX226"/>
  <c r="BY226"/>
  <c r="BZ226"/>
  <c r="CB226"/>
  <c r="CC226"/>
  <c r="CD226"/>
  <c r="BX599"/>
  <c r="BY599"/>
  <c r="BZ599"/>
  <c r="CB599"/>
  <c r="CC599"/>
  <c r="CD599"/>
  <c r="BX567"/>
  <c r="BY567"/>
  <c r="BZ567"/>
  <c r="CB567"/>
  <c r="CC567"/>
  <c r="CD567"/>
  <c r="BX601"/>
  <c r="BY601"/>
  <c r="BZ601"/>
  <c r="CB601"/>
  <c r="CC601"/>
  <c r="CD601"/>
  <c r="BX602"/>
  <c r="BY602"/>
  <c r="BZ602"/>
  <c r="CB602"/>
  <c r="CC602"/>
  <c r="CD602"/>
  <c r="BX603"/>
  <c r="BY603"/>
  <c r="BZ603"/>
  <c r="CB603"/>
  <c r="CC603"/>
  <c r="CD603"/>
  <c r="BX604"/>
  <c r="BY604"/>
  <c r="BZ604"/>
  <c r="CB604"/>
  <c r="CC604"/>
  <c r="CD604"/>
  <c r="BX605"/>
  <c r="BY605"/>
  <c r="BZ605"/>
  <c r="CB605"/>
  <c r="CC605"/>
  <c r="CD605"/>
  <c r="BX606"/>
  <c r="BY606"/>
  <c r="BZ606"/>
  <c r="CB606"/>
  <c r="CC606"/>
  <c r="CD606"/>
  <c r="BX607"/>
  <c r="BY607"/>
  <c r="BZ607"/>
  <c r="CB607"/>
  <c r="CC607"/>
  <c r="CD607"/>
  <c r="BX247"/>
  <c r="BY247"/>
  <c r="BZ247"/>
  <c r="CB247"/>
  <c r="CC247"/>
  <c r="CD247"/>
  <c r="BX438"/>
  <c r="BY438"/>
  <c r="BZ438"/>
  <c r="CB438"/>
  <c r="CC438"/>
  <c r="CD438"/>
  <c r="BX439"/>
  <c r="BY439"/>
  <c r="BZ439"/>
  <c r="CB439"/>
  <c r="CC439"/>
  <c r="CD439"/>
  <c r="BX609"/>
  <c r="BY609"/>
  <c r="BZ609"/>
  <c r="CB609"/>
  <c r="CC609"/>
  <c r="CD609"/>
  <c r="BX202"/>
  <c r="BY202"/>
  <c r="BZ202"/>
  <c r="CB202"/>
  <c r="CC202"/>
  <c r="CD202"/>
  <c r="BX346"/>
  <c r="BY346"/>
  <c r="BZ346"/>
  <c r="CB346"/>
  <c r="CC346"/>
  <c r="CD346"/>
  <c r="BX354"/>
  <c r="BY354"/>
  <c r="BZ354"/>
  <c r="CB354"/>
  <c r="CC354"/>
  <c r="CD354"/>
  <c r="BX371"/>
  <c r="BY371"/>
  <c r="BZ371"/>
  <c r="CB371"/>
  <c r="CC371"/>
  <c r="CD371"/>
  <c r="BX355"/>
  <c r="BY355"/>
  <c r="BZ355"/>
  <c r="CB355"/>
  <c r="CC355"/>
  <c r="CD355"/>
  <c r="BX342"/>
  <c r="BY342"/>
  <c r="BZ342"/>
  <c r="CB342"/>
  <c r="CC342"/>
  <c r="CD342"/>
  <c r="BX270"/>
  <c r="BY270"/>
  <c r="BZ270"/>
  <c r="CB270"/>
  <c r="CC270"/>
  <c r="CD270"/>
  <c r="BX400"/>
  <c r="BY400"/>
  <c r="BZ400"/>
  <c r="CB400"/>
  <c r="CC400"/>
  <c r="CD400"/>
  <c r="BX407"/>
  <c r="BY407"/>
  <c r="BZ407"/>
  <c r="CB407"/>
  <c r="CC407"/>
  <c r="CD407"/>
  <c r="BX408"/>
  <c r="BY408"/>
  <c r="BZ408"/>
  <c r="CB408"/>
  <c r="CC408"/>
  <c r="CD408"/>
  <c r="BX177"/>
  <c r="BY177"/>
  <c r="BZ177"/>
  <c r="CB177"/>
  <c r="CC177"/>
  <c r="CD177"/>
  <c r="BX195"/>
  <c r="BY195"/>
  <c r="BZ195"/>
  <c r="CB195"/>
  <c r="CC195"/>
  <c r="CD195"/>
  <c r="BX189"/>
  <c r="BY189"/>
  <c r="BZ189"/>
  <c r="CB189"/>
  <c r="CC189"/>
  <c r="CD189"/>
  <c r="BX196"/>
  <c r="BY196"/>
  <c r="BZ196"/>
  <c r="CB196"/>
  <c r="CC196"/>
  <c r="CD196"/>
  <c r="BX197"/>
  <c r="BY197"/>
  <c r="BZ197"/>
  <c r="CB197"/>
  <c r="CC197"/>
  <c r="CD197"/>
  <c r="BX293"/>
  <c r="BY293"/>
  <c r="BZ293"/>
  <c r="CB293"/>
  <c r="CC293"/>
  <c r="CD293"/>
  <c r="BX409"/>
  <c r="BY409"/>
  <c r="BZ409"/>
  <c r="CB409"/>
  <c r="CC409"/>
  <c r="CD409"/>
  <c r="BX396"/>
  <c r="BY396"/>
  <c r="BZ396"/>
  <c r="CB396"/>
  <c r="CC396"/>
  <c r="CD396"/>
  <c r="BX232"/>
  <c r="BY232"/>
  <c r="BZ232"/>
  <c r="CB232"/>
  <c r="CC232"/>
  <c r="CD232"/>
  <c r="BX410"/>
  <c r="BY410"/>
  <c r="BZ410"/>
  <c r="CB410"/>
  <c r="CC410"/>
  <c r="CD410"/>
  <c r="BX574"/>
  <c r="BY574"/>
  <c r="BZ574"/>
  <c r="CB574"/>
  <c r="CC574"/>
  <c r="CD574"/>
  <c r="BX575"/>
  <c r="BY575"/>
  <c r="BZ575"/>
  <c r="CB575"/>
  <c r="CC575"/>
  <c r="CD575"/>
  <c r="BX591"/>
  <c r="BY591"/>
  <c r="BZ591"/>
  <c r="CB591"/>
  <c r="CC591"/>
  <c r="CD591"/>
  <c r="BX206"/>
  <c r="BY206"/>
  <c r="BZ206"/>
  <c r="CB206"/>
  <c r="CC206"/>
  <c r="CD206"/>
  <c r="BX404"/>
  <c r="BY404"/>
  <c r="BZ404"/>
  <c r="CB404"/>
  <c r="CC404"/>
  <c r="CD404"/>
  <c r="BX319"/>
  <c r="BY319"/>
  <c r="BZ319"/>
  <c r="CB319"/>
  <c r="CC319"/>
  <c r="CD319"/>
  <c r="BX499"/>
  <c r="BY499"/>
  <c r="BZ499"/>
  <c r="CB499"/>
  <c r="CC499"/>
  <c r="CD499"/>
  <c r="BX501"/>
  <c r="BY501"/>
  <c r="BZ501"/>
  <c r="CB501"/>
  <c r="CC501"/>
  <c r="CD501"/>
  <c r="BX502"/>
  <c r="BY502"/>
  <c r="BZ502"/>
  <c r="CB502"/>
  <c r="CC502"/>
  <c r="CD502"/>
  <c r="BX505"/>
  <c r="BY505"/>
  <c r="BZ505"/>
  <c r="CB505"/>
  <c r="CC505"/>
  <c r="CD505"/>
  <c r="BX295"/>
  <c r="BY295"/>
  <c r="BZ295"/>
  <c r="CB295"/>
  <c r="CC295"/>
  <c r="CD295"/>
  <c r="BX511"/>
  <c r="BY511"/>
  <c r="BZ511"/>
  <c r="CB511"/>
  <c r="CC511"/>
  <c r="CD511"/>
  <c r="BX523"/>
  <c r="BY523"/>
  <c r="BZ523"/>
  <c r="CB523"/>
  <c r="CC523"/>
  <c r="CD523"/>
  <c r="BX530"/>
  <c r="BY530"/>
  <c r="BZ530"/>
  <c r="CB530"/>
  <c r="CC530"/>
  <c r="CD530"/>
  <c r="BX533"/>
  <c r="BY533"/>
  <c r="BZ533"/>
  <c r="CB533"/>
  <c r="CC533"/>
  <c r="CD533"/>
  <c r="BX534"/>
  <c r="BY534"/>
  <c r="BZ534"/>
  <c r="CB534"/>
  <c r="CC534"/>
  <c r="CD534"/>
  <c r="BX540"/>
  <c r="BY540"/>
  <c r="BZ540"/>
  <c r="CB540"/>
  <c r="CC540"/>
  <c r="CD540"/>
  <c r="BX541"/>
  <c r="BY541"/>
  <c r="BZ541"/>
  <c r="CB541"/>
  <c r="CC541"/>
  <c r="CD541"/>
  <c r="BX333"/>
  <c r="BY333"/>
  <c r="BZ333"/>
  <c r="CB333"/>
  <c r="CC333"/>
  <c r="CD333"/>
  <c r="BX337"/>
  <c r="BY337"/>
  <c r="BZ337"/>
  <c r="CB337"/>
  <c r="CC337"/>
  <c r="CD337"/>
  <c r="BX364"/>
  <c r="BY364"/>
  <c r="BZ364"/>
  <c r="CB364"/>
  <c r="CC364"/>
  <c r="CD364"/>
  <c r="BX365"/>
  <c r="BY365"/>
  <c r="BZ365"/>
  <c r="CB365"/>
  <c r="CC365"/>
  <c r="CD365"/>
  <c r="BX366"/>
  <c r="BY366"/>
  <c r="BZ366"/>
  <c r="CB366"/>
  <c r="CC366"/>
  <c r="CD366"/>
  <c r="BX590"/>
  <c r="BY590"/>
  <c r="BZ590"/>
  <c r="CB590"/>
  <c r="CC590"/>
  <c r="CD590"/>
  <c r="BX597"/>
  <c r="BY597"/>
  <c r="BZ597"/>
  <c r="CB597"/>
  <c r="CC597"/>
  <c r="CD597"/>
  <c r="BX600"/>
  <c r="BY600"/>
  <c r="BZ600"/>
  <c r="CB600"/>
  <c r="CC600"/>
  <c r="CD600"/>
  <c r="BX382"/>
  <c r="BY382"/>
  <c r="BZ382"/>
  <c r="CB382"/>
  <c r="CC382"/>
  <c r="CD382"/>
  <c r="BX385"/>
  <c r="BY385"/>
  <c r="BZ385"/>
  <c r="CB385"/>
  <c r="CC385"/>
  <c r="CD385"/>
  <c r="BX386"/>
  <c r="BY386"/>
  <c r="BZ386"/>
  <c r="CB386"/>
  <c r="CC386"/>
  <c r="CD386"/>
  <c r="BX387"/>
  <c r="BY387"/>
  <c r="BZ387"/>
  <c r="CB387"/>
  <c r="CC387"/>
  <c r="CD387"/>
  <c r="BX388"/>
  <c r="BY388"/>
  <c r="BZ388"/>
  <c r="CB388"/>
  <c r="CC388"/>
  <c r="CD388"/>
  <c r="BX389"/>
  <c r="BY389"/>
  <c r="BZ389"/>
  <c r="CB389"/>
  <c r="CC389"/>
  <c r="CD389"/>
  <c r="BX390"/>
  <c r="BY390"/>
  <c r="BZ390"/>
  <c r="CB390"/>
  <c r="CC390"/>
  <c r="CD390"/>
  <c r="BX391"/>
  <c r="BY391"/>
  <c r="BZ391"/>
  <c r="CB391"/>
  <c r="CC391"/>
  <c r="CD391"/>
  <c r="BX392"/>
  <c r="BY392"/>
  <c r="BZ392"/>
  <c r="CB392"/>
  <c r="CC392"/>
  <c r="CD392"/>
  <c r="BX393"/>
  <c r="BY393"/>
  <c r="BZ393"/>
  <c r="CB393"/>
  <c r="CC393"/>
  <c r="CD393"/>
  <c r="BX394"/>
  <c r="BY394"/>
  <c r="BZ394"/>
  <c r="CB394"/>
  <c r="CC394"/>
  <c r="CD394"/>
  <c r="BX563"/>
  <c r="BY563"/>
  <c r="BZ563"/>
  <c r="CB563"/>
  <c r="CC563"/>
  <c r="CD563"/>
  <c r="BX564"/>
  <c r="BY564"/>
  <c r="BZ564"/>
  <c r="CB564"/>
  <c r="CC564"/>
  <c r="CD564"/>
  <c r="BX151"/>
  <c r="BY151"/>
  <c r="BZ151"/>
  <c r="CB151"/>
  <c r="CC151"/>
  <c r="CD151"/>
  <c r="BX152"/>
  <c r="BY152"/>
  <c r="BZ152"/>
  <c r="CB152"/>
  <c r="CC152"/>
  <c r="CD152"/>
  <c r="BX153"/>
  <c r="BY153"/>
  <c r="BZ153"/>
  <c r="CB153"/>
  <c r="CC153"/>
  <c r="CD153"/>
  <c r="BX316"/>
  <c r="BY316"/>
  <c r="BZ316"/>
  <c r="CB316"/>
  <c r="CC316"/>
  <c r="CD316"/>
  <c r="BX320"/>
  <c r="BY320"/>
  <c r="BZ320"/>
  <c r="CB320"/>
  <c r="CC320"/>
  <c r="CD320"/>
  <c r="BX321"/>
  <c r="BY321"/>
  <c r="BZ321"/>
  <c r="CB321"/>
  <c r="CC321"/>
  <c r="CD321"/>
  <c r="BX322"/>
  <c r="BY322"/>
  <c r="BZ322"/>
  <c r="CB322"/>
  <c r="CC322"/>
  <c r="CD322"/>
  <c r="BX323"/>
  <c r="BY323"/>
  <c r="BZ323"/>
  <c r="CB323"/>
  <c r="CC323"/>
  <c r="CD323"/>
  <c r="BX324"/>
  <c r="BY324"/>
  <c r="BZ324"/>
  <c r="CB324"/>
  <c r="CC324"/>
  <c r="CD324"/>
  <c r="BX325"/>
  <c r="BY325"/>
  <c r="BZ325"/>
  <c r="CB325"/>
  <c r="CC325"/>
  <c r="CD325"/>
  <c r="BX471"/>
  <c r="BY471"/>
  <c r="BZ471"/>
  <c r="CB471"/>
  <c r="CC471"/>
  <c r="CD471"/>
  <c r="BX550"/>
  <c r="BY550"/>
  <c r="BZ550"/>
  <c r="CB550"/>
  <c r="CC550"/>
  <c r="CD550"/>
  <c r="BX210"/>
  <c r="BY210"/>
  <c r="BZ210"/>
  <c r="CB210"/>
  <c r="CC210"/>
  <c r="CD210"/>
  <c r="BX199"/>
  <c r="BY199"/>
  <c r="BZ199"/>
  <c r="CB199"/>
  <c r="CC199"/>
  <c r="CD199"/>
  <c r="BX200"/>
  <c r="BY200"/>
  <c r="BZ200"/>
  <c r="CB200"/>
  <c r="CC200"/>
  <c r="CD200"/>
  <c r="BX350"/>
  <c r="BY350"/>
  <c r="BZ350"/>
  <c r="CB350"/>
  <c r="CC350"/>
  <c r="CD350"/>
  <c r="BX185"/>
  <c r="BY185"/>
  <c r="BZ185"/>
  <c r="CB185"/>
  <c r="CC185"/>
  <c r="CD185"/>
  <c r="BX186"/>
  <c r="BY186"/>
  <c r="BZ186"/>
  <c r="CB186"/>
  <c r="CC186"/>
  <c r="CD186"/>
  <c r="BX475"/>
  <c r="BY475"/>
  <c r="BZ475"/>
  <c r="CB475"/>
  <c r="CC475"/>
  <c r="CD475"/>
  <c r="BX351"/>
  <c r="BY351"/>
  <c r="BZ351"/>
  <c r="CB351"/>
  <c r="CC351"/>
  <c r="CD351"/>
  <c r="BX259"/>
  <c r="BY259"/>
  <c r="BZ259"/>
  <c r="CB259"/>
  <c r="CC259"/>
  <c r="CD259"/>
  <c r="BX273"/>
  <c r="BY273"/>
  <c r="BZ273"/>
  <c r="CB273"/>
  <c r="CC273"/>
  <c r="CD273"/>
  <c r="BX417"/>
  <c r="BY417"/>
  <c r="BZ417"/>
  <c r="CB417"/>
  <c r="CC417"/>
  <c r="CD417"/>
  <c r="BX418"/>
  <c r="BY418"/>
  <c r="BZ418"/>
  <c r="CB418"/>
  <c r="CC418"/>
  <c r="CD418"/>
  <c r="BX265"/>
  <c r="BY265"/>
  <c r="BZ265"/>
  <c r="CB265"/>
  <c r="CC265"/>
  <c r="CD265"/>
  <c r="BX56"/>
  <c r="BY56"/>
  <c r="BZ56"/>
  <c r="CB56"/>
  <c r="CC56"/>
  <c r="CD56"/>
  <c r="BX89"/>
  <c r="BY89"/>
  <c r="BZ89"/>
  <c r="CB89"/>
  <c r="CC89"/>
  <c r="CD89"/>
  <c r="BX281"/>
  <c r="BY281"/>
  <c r="BZ281"/>
  <c r="CB281"/>
  <c r="CC281"/>
  <c r="CD281"/>
  <c r="BX463"/>
  <c r="BY463"/>
  <c r="BZ463"/>
  <c r="CB463"/>
  <c r="CC463"/>
  <c r="CD463"/>
  <c r="BX579"/>
  <c r="BY579"/>
  <c r="BZ579"/>
  <c r="CB579"/>
  <c r="CC579"/>
  <c r="CD579"/>
  <c r="BX288"/>
  <c r="BY288"/>
  <c r="BZ288"/>
  <c r="CB288"/>
  <c r="CC288"/>
  <c r="CD288"/>
  <c r="BX305"/>
  <c r="BY305"/>
  <c r="BZ305"/>
  <c r="CB305"/>
  <c r="CC305"/>
  <c r="CD305"/>
  <c r="BX105"/>
  <c r="BY105"/>
  <c r="BZ105"/>
  <c r="CB105"/>
  <c r="CC105"/>
  <c r="CD105"/>
  <c r="BX476"/>
  <c r="BY476"/>
  <c r="BZ476"/>
  <c r="CB476"/>
  <c r="CC476"/>
  <c r="CD476"/>
  <c r="BX500"/>
  <c r="BY500"/>
  <c r="BZ500"/>
  <c r="CB500"/>
  <c r="CC500"/>
  <c r="CD500"/>
  <c r="BX147"/>
  <c r="BY147"/>
  <c r="BZ147"/>
  <c r="CB147"/>
  <c r="CC147"/>
  <c r="CD147"/>
  <c r="BX143"/>
  <c r="BY143"/>
  <c r="BZ143"/>
  <c r="CB143"/>
  <c r="CC143"/>
  <c r="CD143"/>
  <c r="BX507"/>
  <c r="BY507"/>
  <c r="BZ507"/>
  <c r="CB507"/>
  <c r="CC507"/>
  <c r="CD507"/>
  <c r="BX509"/>
  <c r="BY509"/>
  <c r="BZ509"/>
  <c r="CB509"/>
  <c r="CC509"/>
  <c r="CD509"/>
  <c r="BX555"/>
  <c r="BY555"/>
  <c r="BZ555"/>
  <c r="CB555"/>
  <c r="CC555"/>
  <c r="CD555"/>
  <c r="BX556"/>
  <c r="BY556"/>
  <c r="BZ556"/>
  <c r="CB556"/>
  <c r="CC556"/>
  <c r="CD556"/>
  <c r="BX263"/>
  <c r="BY263"/>
  <c r="BZ263"/>
  <c r="CB263"/>
  <c r="CC263"/>
  <c r="CD263"/>
  <c r="BX431"/>
  <c r="BY431"/>
  <c r="BZ431"/>
  <c r="CB431"/>
  <c r="CC431"/>
  <c r="CD431"/>
  <c r="BX498"/>
  <c r="BY498"/>
  <c r="BZ498"/>
  <c r="CB498"/>
  <c r="CC498"/>
  <c r="CD498"/>
  <c r="BX508"/>
  <c r="BY508"/>
  <c r="BZ508"/>
  <c r="CB508"/>
  <c r="CC508"/>
  <c r="CD508"/>
  <c r="BX422"/>
  <c r="BY422"/>
  <c r="BZ422"/>
  <c r="CB422"/>
  <c r="CC422"/>
  <c r="CD422"/>
  <c r="BX434"/>
  <c r="BY434"/>
  <c r="BZ434"/>
  <c r="CB434"/>
  <c r="CC434"/>
  <c r="CD434"/>
  <c r="BX559"/>
  <c r="BY559"/>
  <c r="BZ559"/>
  <c r="CB559"/>
  <c r="CC559"/>
  <c r="CD559"/>
  <c r="BX275"/>
  <c r="BY275"/>
  <c r="BZ275"/>
  <c r="CB275"/>
  <c r="CC275"/>
  <c r="CD275"/>
  <c r="BX477"/>
  <c r="BY477"/>
  <c r="BZ477"/>
  <c r="CB477"/>
  <c r="CC477"/>
  <c r="CD477"/>
  <c r="BX344"/>
  <c r="BY344"/>
  <c r="BZ344"/>
  <c r="CB344"/>
  <c r="CC344"/>
  <c r="CD344"/>
  <c r="BX345"/>
  <c r="BY345"/>
  <c r="BZ345"/>
  <c r="CB345"/>
  <c r="CC345"/>
  <c r="CD345"/>
  <c r="BX168"/>
  <c r="BY168"/>
  <c r="BZ168"/>
  <c r="CB168"/>
  <c r="CC168"/>
  <c r="CD168"/>
  <c r="BX183"/>
  <c r="BY183"/>
  <c r="BZ183"/>
  <c r="CB183"/>
  <c r="CC183"/>
  <c r="CD183"/>
  <c r="BX341"/>
  <c r="BY341"/>
  <c r="BZ341"/>
  <c r="CB341"/>
  <c r="CC341"/>
  <c r="CD341"/>
  <c r="BX443"/>
  <c r="BY443"/>
  <c r="BZ443"/>
  <c r="CB443"/>
  <c r="CC443"/>
  <c r="CD443"/>
  <c r="BX444"/>
  <c r="BY444"/>
  <c r="BZ444"/>
  <c r="CB444"/>
  <c r="CC444"/>
  <c r="CD444"/>
  <c r="BX432"/>
  <c r="BY432"/>
  <c r="BZ432"/>
  <c r="CB432"/>
  <c r="CC432"/>
  <c r="CD432"/>
  <c r="BX433"/>
  <c r="BY433"/>
  <c r="BZ433"/>
  <c r="CB433"/>
  <c r="CC433"/>
  <c r="CD433"/>
  <c r="BX608"/>
  <c r="BY608"/>
  <c r="BZ608"/>
  <c r="CB608"/>
  <c r="CC608"/>
  <c r="CD608"/>
  <c r="BX610"/>
  <c r="BY610"/>
  <c r="BZ610"/>
  <c r="CB610"/>
  <c r="CC610"/>
  <c r="CD610"/>
  <c r="BX611"/>
  <c r="BY611"/>
  <c r="BZ611"/>
  <c r="CB611"/>
  <c r="CC611"/>
  <c r="CD611"/>
  <c r="G14"/>
  <c r="G66"/>
  <c r="G27"/>
  <c r="G20"/>
  <c r="G229"/>
  <c r="G23"/>
  <c r="G59"/>
  <c r="G36"/>
  <c r="G32"/>
  <c r="G33"/>
  <c r="G43"/>
  <c r="G35"/>
  <c r="G77"/>
  <c r="G65"/>
  <c r="G37"/>
  <c r="G48"/>
  <c r="G49"/>
  <c r="G78"/>
  <c r="G50"/>
  <c r="G107"/>
  <c r="G108"/>
  <c r="G58"/>
  <c r="G84"/>
  <c r="G69"/>
  <c r="G64"/>
  <c r="G24"/>
  <c r="G72"/>
  <c r="G62"/>
  <c r="G221"/>
  <c r="G224"/>
  <c r="G68"/>
  <c r="G178"/>
  <c r="G46"/>
  <c r="G75"/>
  <c r="G53"/>
  <c r="G76"/>
  <c r="G82"/>
  <c r="G80"/>
  <c r="G90"/>
  <c r="G87"/>
  <c r="G240"/>
  <c r="G88"/>
  <c r="G235"/>
  <c r="G251"/>
  <c r="G85"/>
  <c r="G257"/>
  <c r="G86"/>
  <c r="G94"/>
  <c r="G98"/>
  <c r="G96"/>
  <c r="G93"/>
  <c r="G95"/>
  <c r="G103"/>
  <c r="G104"/>
  <c r="G106"/>
  <c r="G269"/>
  <c r="G271"/>
  <c r="G470"/>
  <c r="G111"/>
  <c r="G112"/>
  <c r="G110"/>
  <c r="G113"/>
  <c r="G115"/>
  <c r="G114"/>
  <c r="G109"/>
  <c r="G283"/>
  <c r="G122"/>
  <c r="G120"/>
  <c r="G118"/>
  <c r="G117"/>
  <c r="G116"/>
  <c r="G285"/>
  <c r="G123"/>
  <c r="G130"/>
  <c r="G131"/>
  <c r="G132"/>
  <c r="G133"/>
  <c r="G134"/>
  <c r="G135"/>
  <c r="G126"/>
  <c r="G127"/>
  <c r="G137"/>
  <c r="G129"/>
  <c r="G54"/>
  <c r="G142"/>
  <c r="G139"/>
  <c r="G140"/>
  <c r="G141"/>
  <c r="G145"/>
  <c r="G144"/>
  <c r="G148"/>
  <c r="G150"/>
  <c r="G149"/>
  <c r="G154"/>
  <c r="G317"/>
  <c r="G318"/>
  <c r="G146"/>
  <c r="G155"/>
  <c r="G156"/>
  <c r="G158"/>
  <c r="G165"/>
  <c r="G160"/>
  <c r="G159"/>
  <c r="G157"/>
  <c r="G161"/>
  <c r="G162"/>
  <c r="G163"/>
  <c r="G164"/>
  <c r="G166"/>
  <c r="G167"/>
  <c r="G169"/>
  <c r="G170"/>
  <c r="G326"/>
  <c r="G67"/>
  <c r="G172"/>
  <c r="G173"/>
  <c r="G174"/>
  <c r="G171"/>
  <c r="G176"/>
  <c r="G180"/>
  <c r="G181"/>
  <c r="G175"/>
  <c r="G182"/>
  <c r="G179"/>
  <c r="G184"/>
  <c r="G340"/>
  <c r="G187"/>
  <c r="G198"/>
  <c r="G193"/>
  <c r="G359"/>
  <c r="G352"/>
  <c r="G188"/>
  <c r="G190"/>
  <c r="G191"/>
  <c r="G361"/>
  <c r="G194"/>
  <c r="G201"/>
  <c r="G347"/>
  <c r="G348"/>
  <c r="G349"/>
  <c r="G362"/>
  <c r="G204"/>
  <c r="G203"/>
  <c r="G205"/>
  <c r="G207"/>
  <c r="G208"/>
  <c r="G209"/>
  <c r="G211"/>
  <c r="G212"/>
  <c r="G213"/>
  <c r="G214"/>
  <c r="G215"/>
  <c r="G216"/>
  <c r="G217"/>
  <c r="G218"/>
  <c r="G367"/>
  <c r="G368"/>
  <c r="G220"/>
  <c r="G234"/>
  <c r="G228"/>
  <c r="G39"/>
  <c r="G231"/>
  <c r="G233"/>
  <c r="G225"/>
  <c r="G223"/>
  <c r="G379"/>
  <c r="G222"/>
  <c r="G397"/>
  <c r="G398"/>
  <c r="G399"/>
  <c r="G236"/>
  <c r="G81"/>
  <c r="G79"/>
  <c r="G239"/>
  <c r="G242"/>
  <c r="G237"/>
  <c r="G243"/>
  <c r="G244"/>
  <c r="G246"/>
  <c r="G250"/>
  <c r="G248"/>
  <c r="G238"/>
  <c r="G241"/>
  <c r="G249"/>
  <c r="G252"/>
  <c r="G253"/>
  <c r="G261"/>
  <c r="G254"/>
  <c r="G255"/>
  <c r="G256"/>
  <c r="G258"/>
  <c r="G260"/>
  <c r="G262"/>
  <c r="G264"/>
  <c r="G266"/>
  <c r="G268"/>
  <c r="G272"/>
  <c r="G274"/>
  <c r="G91"/>
  <c r="G97"/>
  <c r="G102"/>
  <c r="G276"/>
  <c r="G278"/>
  <c r="G279"/>
  <c r="G280"/>
  <c r="G267"/>
  <c r="G282"/>
  <c r="G447"/>
  <c r="G448"/>
  <c r="G449"/>
  <c r="G286"/>
  <c r="G287"/>
  <c r="G289"/>
  <c r="G119"/>
  <c r="G290"/>
  <c r="G291"/>
  <c r="G292"/>
  <c r="G121"/>
  <c r="G294"/>
  <c r="G510"/>
  <c r="G296"/>
  <c r="G284"/>
  <c r="G297"/>
  <c r="G298"/>
  <c r="G138"/>
  <c r="G299"/>
  <c r="G300"/>
  <c r="G128"/>
  <c r="G301"/>
  <c r="G302"/>
  <c r="G303"/>
  <c r="G304"/>
  <c r="G306"/>
  <c r="G307"/>
  <c r="G308"/>
  <c r="G309"/>
  <c r="G310"/>
  <c r="G136"/>
  <c r="G311"/>
  <c r="G312"/>
  <c r="G315"/>
  <c r="G327"/>
  <c r="G328"/>
  <c r="G329"/>
  <c r="G330"/>
  <c r="G331"/>
  <c r="G332"/>
  <c r="G334"/>
  <c r="G335"/>
  <c r="G336"/>
  <c r="G338"/>
  <c r="G339"/>
  <c r="G343"/>
  <c r="G353"/>
  <c r="G192"/>
  <c r="G356"/>
  <c r="G357"/>
  <c r="G358"/>
  <c r="G360"/>
  <c r="G560"/>
  <c r="G561"/>
  <c r="G562"/>
  <c r="G363"/>
  <c r="G369"/>
  <c r="G370"/>
  <c r="G372"/>
  <c r="G373"/>
  <c r="G374"/>
  <c r="G375"/>
  <c r="G376"/>
  <c r="G377"/>
  <c r="G378"/>
  <c r="G380"/>
  <c r="G381"/>
  <c r="G383"/>
  <c r="G384"/>
  <c r="G401"/>
  <c r="G230"/>
  <c r="G227"/>
  <c r="G403"/>
  <c r="G405"/>
  <c r="G406"/>
  <c r="G592"/>
  <c r="G568"/>
  <c r="G569"/>
  <c r="G570"/>
  <c r="G571"/>
  <c r="G425"/>
  <c r="G411"/>
  <c r="G412"/>
  <c r="G414"/>
  <c r="G415"/>
  <c r="G416"/>
  <c r="G419"/>
  <c r="G420"/>
  <c r="G421"/>
  <c r="G423"/>
  <c r="G424"/>
  <c r="G426"/>
  <c r="G427"/>
  <c r="G428"/>
  <c r="G429"/>
  <c r="G430"/>
  <c r="G435"/>
  <c r="G436"/>
  <c r="G245"/>
  <c r="G437"/>
  <c r="G413"/>
  <c r="G440"/>
  <c r="G441"/>
  <c r="G442"/>
  <c r="G445"/>
  <c r="G446"/>
  <c r="G452"/>
  <c r="G453"/>
  <c r="G454"/>
  <c r="G455"/>
  <c r="G456"/>
  <c r="G457"/>
  <c r="G458"/>
  <c r="G459"/>
  <c r="G460"/>
  <c r="G461"/>
  <c r="G462"/>
  <c r="G464"/>
  <c r="G451"/>
  <c r="G467"/>
  <c r="G468"/>
  <c r="G450"/>
  <c r="G472"/>
  <c r="G473"/>
  <c r="G474"/>
  <c r="G478"/>
  <c r="G479"/>
  <c r="G480"/>
  <c r="G481"/>
  <c r="G482"/>
  <c r="G483"/>
  <c r="G484"/>
  <c r="G485"/>
  <c r="G486"/>
  <c r="G487"/>
  <c r="G465"/>
  <c r="G277"/>
  <c r="G489"/>
  <c r="G490"/>
  <c r="G491"/>
  <c r="G492"/>
  <c r="G493"/>
  <c r="G494"/>
  <c r="G495"/>
  <c r="G496"/>
  <c r="G497"/>
  <c r="G466"/>
  <c r="G469"/>
  <c r="G503"/>
  <c r="G504"/>
  <c r="G506"/>
  <c r="G512"/>
  <c r="G313"/>
  <c r="G314"/>
  <c r="G513"/>
  <c r="G514"/>
  <c r="G515"/>
  <c r="G516"/>
  <c r="G517"/>
  <c r="G518"/>
  <c r="G519"/>
  <c r="G520"/>
  <c r="G521"/>
  <c r="G522"/>
  <c r="G524"/>
  <c r="G525"/>
  <c r="G526"/>
  <c r="G527"/>
  <c r="G528"/>
  <c r="G529"/>
  <c r="G531"/>
  <c r="G532"/>
  <c r="G535"/>
  <c r="G536"/>
  <c r="G537"/>
  <c r="G538"/>
  <c r="G539"/>
  <c r="G542"/>
  <c r="G543"/>
  <c r="G544"/>
  <c r="G545"/>
  <c r="G546"/>
  <c r="G547"/>
  <c r="G548"/>
  <c r="G549"/>
  <c r="G551"/>
  <c r="G552"/>
  <c r="G553"/>
  <c r="G554"/>
  <c r="G557"/>
  <c r="G558"/>
  <c r="G572"/>
  <c r="G573"/>
  <c r="G576"/>
  <c r="G577"/>
  <c r="G578"/>
  <c r="G402"/>
  <c r="G580"/>
  <c r="G581"/>
  <c r="G582"/>
  <c r="G583"/>
  <c r="G584"/>
  <c r="G585"/>
  <c r="G586"/>
  <c r="G587"/>
  <c r="G588"/>
  <c r="G589"/>
  <c r="G593"/>
  <c r="G565"/>
  <c r="G566"/>
  <c r="G594"/>
  <c r="G395"/>
  <c r="G595"/>
  <c r="G596"/>
  <c r="G598"/>
  <c r="G226"/>
  <c r="G599"/>
  <c r="G567"/>
  <c r="G601"/>
  <c r="G602"/>
  <c r="G603"/>
  <c r="G604"/>
  <c r="G605"/>
  <c r="G606"/>
  <c r="G607"/>
  <c r="G247"/>
  <c r="G438"/>
  <c r="G439"/>
  <c r="G609"/>
  <c r="G202"/>
  <c r="G346"/>
  <c r="G354"/>
  <c r="G371"/>
  <c r="G355"/>
  <c r="G342"/>
  <c r="G270"/>
  <c r="G400"/>
  <c r="G407"/>
  <c r="G408"/>
  <c r="G177"/>
  <c r="G195"/>
  <c r="G189"/>
  <c r="G196"/>
  <c r="G197"/>
  <c r="G293"/>
  <c r="G409"/>
  <c r="G396"/>
  <c r="G232"/>
  <c r="G410"/>
  <c r="G574"/>
  <c r="G575"/>
  <c r="G591"/>
  <c r="G206"/>
  <c r="G404"/>
  <c r="G319"/>
  <c r="G499"/>
  <c r="G501"/>
  <c r="G502"/>
  <c r="G505"/>
  <c r="G295"/>
  <c r="G511"/>
  <c r="G523"/>
  <c r="G530"/>
  <c r="G533"/>
  <c r="G534"/>
  <c r="G540"/>
  <c r="G541"/>
  <c r="G333"/>
  <c r="G337"/>
  <c r="G364"/>
  <c r="G365"/>
  <c r="G366"/>
  <c r="G590"/>
  <c r="G597"/>
  <c r="G600"/>
  <c r="G382"/>
  <c r="G385"/>
  <c r="G386"/>
  <c r="G387"/>
  <c r="G388"/>
  <c r="G389"/>
  <c r="G390"/>
  <c r="G391"/>
  <c r="G392"/>
  <c r="G393"/>
  <c r="G394"/>
  <c r="G563"/>
  <c r="G564"/>
  <c r="G151"/>
  <c r="G152"/>
  <c r="G153"/>
  <c r="G316"/>
  <c r="G320"/>
  <c r="G321"/>
  <c r="G322"/>
  <c r="G323"/>
  <c r="G324"/>
  <c r="G325"/>
  <c r="G471"/>
  <c r="G550"/>
  <c r="G210"/>
  <c r="G199"/>
  <c r="G200"/>
  <c r="G350"/>
  <c r="G185"/>
  <c r="G186"/>
  <c r="G475"/>
  <c r="G351"/>
  <c r="G259"/>
  <c r="G273"/>
  <c r="G417"/>
  <c r="G418"/>
  <c r="G265"/>
  <c r="G56"/>
  <c r="G89"/>
  <c r="G281"/>
  <c r="G463"/>
  <c r="G579"/>
  <c r="G288"/>
  <c r="G305"/>
  <c r="G105"/>
  <c r="G476"/>
  <c r="G500"/>
  <c r="G147"/>
  <c r="G143"/>
  <c r="G507"/>
  <c r="G509"/>
  <c r="G555"/>
  <c r="G556"/>
  <c r="G263"/>
  <c r="G431"/>
  <c r="G498"/>
  <c r="G508"/>
  <c r="G422"/>
  <c r="G434"/>
  <c r="G559"/>
  <c r="G275"/>
  <c r="G477"/>
  <c r="G344"/>
  <c r="G345"/>
  <c r="G168"/>
  <c r="G183"/>
  <c r="G341"/>
  <c r="G443"/>
  <c r="G444"/>
  <c r="G432"/>
  <c r="G433"/>
  <c r="G608"/>
  <c r="G610"/>
  <c r="G540" i="17"/>
  <c r="BI64" i="5"/>
  <c r="BI46"/>
  <c r="BI36"/>
  <c r="BI194"/>
  <c r="BI62"/>
  <c r="BI27"/>
  <c r="BJ26"/>
  <c r="BI93"/>
  <c r="BJ124"/>
  <c r="BI124"/>
  <c r="BJ58"/>
  <c r="BJ41"/>
  <c r="BJ55"/>
  <c r="BJ69"/>
  <c r="BJ34"/>
  <c r="BJ52"/>
  <c r="BJ65"/>
  <c r="BJ193"/>
  <c r="BJ31"/>
  <c r="BJ48"/>
  <c r="BJ61"/>
  <c r="BJ68"/>
  <c r="BJ75"/>
  <c r="BJ49"/>
  <c r="BJ40"/>
  <c r="BJ91"/>
  <c r="BJ196"/>
  <c r="BJ126"/>
  <c r="BJ63"/>
  <c r="BJ76"/>
  <c r="BJ77"/>
  <c r="BJ78"/>
  <c r="BJ80"/>
  <c r="BI12"/>
  <c r="BJ12"/>
  <c r="BK12"/>
  <c r="BM12"/>
  <c r="BN12"/>
  <c r="BO12"/>
  <c r="BI22"/>
  <c r="BJ22"/>
  <c r="BK22"/>
  <c r="BM22"/>
  <c r="BN22"/>
  <c r="BO22"/>
  <c r="BI13"/>
  <c r="BJ13"/>
  <c r="BK13"/>
  <c r="BM13"/>
  <c r="BN13"/>
  <c r="BO13"/>
  <c r="BI18"/>
  <c r="BJ18"/>
  <c r="BK18"/>
  <c r="BM18"/>
  <c r="BN18"/>
  <c r="BO18"/>
  <c r="BI17"/>
  <c r="BJ17"/>
  <c r="BK17"/>
  <c r="BM17"/>
  <c r="BN17"/>
  <c r="BO17"/>
  <c r="BI23"/>
  <c r="BJ23"/>
  <c r="BK23"/>
  <c r="BM23"/>
  <c r="BN23"/>
  <c r="BO23"/>
  <c r="BI24"/>
  <c r="BJ24"/>
  <c r="BK24"/>
  <c r="BM24"/>
  <c r="BN24"/>
  <c r="BO24"/>
  <c r="BI15"/>
  <c r="BJ15"/>
  <c r="BK15"/>
  <c r="BM15"/>
  <c r="BN15"/>
  <c r="BO15"/>
  <c r="BI16"/>
  <c r="BJ16"/>
  <c r="BK16"/>
  <c r="BM16"/>
  <c r="BN16"/>
  <c r="BO16"/>
  <c r="BI25"/>
  <c r="BJ25"/>
  <c r="BK25"/>
  <c r="BM25"/>
  <c r="BN25"/>
  <c r="BO25"/>
  <c r="BI29"/>
  <c r="BJ29"/>
  <c r="BK29"/>
  <c r="BM29"/>
  <c r="BN29"/>
  <c r="BO29"/>
  <c r="BI21"/>
  <c r="BJ21"/>
  <c r="BK21"/>
  <c r="BM21"/>
  <c r="BN21"/>
  <c r="BO21"/>
  <c r="BI20"/>
  <c r="BJ20"/>
  <c r="BK20"/>
  <c r="BM20"/>
  <c r="BN20"/>
  <c r="BO20"/>
  <c r="BI19"/>
  <c r="BJ19"/>
  <c r="BK19"/>
  <c r="BM19"/>
  <c r="BN19"/>
  <c r="BO19"/>
  <c r="BI67"/>
  <c r="BJ67"/>
  <c r="BK67"/>
  <c r="BM67"/>
  <c r="BN67"/>
  <c r="BO67"/>
  <c r="BI28"/>
  <c r="BJ28"/>
  <c r="BK28"/>
  <c r="BM28"/>
  <c r="BN28"/>
  <c r="BO28"/>
  <c r="BI14"/>
  <c r="BJ14"/>
  <c r="BK14"/>
  <c r="BM14"/>
  <c r="BN14"/>
  <c r="BO14"/>
  <c r="BI31"/>
  <c r="BK31"/>
  <c r="BM31"/>
  <c r="BN31"/>
  <c r="BO31"/>
  <c r="BJ27"/>
  <c r="BK27"/>
  <c r="BM27"/>
  <c r="BN27"/>
  <c r="BO27"/>
  <c r="BI107"/>
  <c r="BJ107"/>
  <c r="BK107"/>
  <c r="BM107"/>
  <c r="BN107"/>
  <c r="BO107"/>
  <c r="BI39"/>
  <c r="BJ39"/>
  <c r="BK39"/>
  <c r="BM39"/>
  <c r="BN39"/>
  <c r="BO39"/>
  <c r="BI63"/>
  <c r="BK63"/>
  <c r="BM63"/>
  <c r="BN63"/>
  <c r="BO63"/>
  <c r="BI47"/>
  <c r="BJ47"/>
  <c r="BK47"/>
  <c r="BM47"/>
  <c r="BN47"/>
  <c r="BO47"/>
  <c r="BI35"/>
  <c r="BJ35"/>
  <c r="BK35"/>
  <c r="BM35"/>
  <c r="BN35"/>
  <c r="BO35"/>
  <c r="BI48"/>
  <c r="BK48"/>
  <c r="BM48"/>
  <c r="BN48"/>
  <c r="BO48"/>
  <c r="BI38"/>
  <c r="BJ38"/>
  <c r="BK38"/>
  <c r="BM38"/>
  <c r="BN38"/>
  <c r="BO38"/>
  <c r="BI26"/>
  <c r="BK26"/>
  <c r="BM26"/>
  <c r="BN26"/>
  <c r="BO26"/>
  <c r="BI34"/>
  <c r="BK34"/>
  <c r="BM34"/>
  <c r="BN34"/>
  <c r="BO34"/>
  <c r="BI70"/>
  <c r="BJ70"/>
  <c r="BK70"/>
  <c r="BM70"/>
  <c r="BN70"/>
  <c r="BO70"/>
  <c r="BI32"/>
  <c r="BJ32"/>
  <c r="BK32"/>
  <c r="BM32"/>
  <c r="BN32"/>
  <c r="BO32"/>
  <c r="BI43"/>
  <c r="BJ43"/>
  <c r="BK43"/>
  <c r="BM43"/>
  <c r="BN43"/>
  <c r="BO43"/>
  <c r="BI42"/>
  <c r="BJ42"/>
  <c r="BK42"/>
  <c r="BM42"/>
  <c r="BN42"/>
  <c r="BO42"/>
  <c r="BI40"/>
  <c r="BK40"/>
  <c r="BM40"/>
  <c r="BN40"/>
  <c r="BO40"/>
  <c r="BI49"/>
  <c r="BK49"/>
  <c r="BM49"/>
  <c r="BN49"/>
  <c r="BO49"/>
  <c r="BI53"/>
  <c r="BJ53"/>
  <c r="BK53"/>
  <c r="BM53"/>
  <c r="BN53"/>
  <c r="BO53"/>
  <c r="BI41"/>
  <c r="BK41"/>
  <c r="BM41"/>
  <c r="BN41"/>
  <c r="BO41"/>
  <c r="BI44"/>
  <c r="BJ44"/>
  <c r="BK44"/>
  <c r="BM44"/>
  <c r="BN44"/>
  <c r="BO44"/>
  <c r="BI95"/>
  <c r="BJ95"/>
  <c r="BK95"/>
  <c r="BM95"/>
  <c r="BN95"/>
  <c r="BO95"/>
  <c r="BI30"/>
  <c r="BJ30"/>
  <c r="BK30"/>
  <c r="BM30"/>
  <c r="BN30"/>
  <c r="BO30"/>
  <c r="BI123"/>
  <c r="BJ123"/>
  <c r="BK123"/>
  <c r="BM123"/>
  <c r="BN123"/>
  <c r="BO123"/>
  <c r="BI37"/>
  <c r="BJ37"/>
  <c r="BK37"/>
  <c r="BM37"/>
  <c r="BN37"/>
  <c r="BO37"/>
  <c r="BJ46"/>
  <c r="BK46"/>
  <c r="BM46"/>
  <c r="BN46"/>
  <c r="BO46"/>
  <c r="BI55"/>
  <c r="BK55"/>
  <c r="BM55"/>
  <c r="BN55"/>
  <c r="BO55"/>
  <c r="BI45"/>
  <c r="BJ45"/>
  <c r="BK45"/>
  <c r="BM45"/>
  <c r="BN45"/>
  <c r="BO45"/>
  <c r="BI52"/>
  <c r="BK52"/>
  <c r="BM52"/>
  <c r="BN52"/>
  <c r="BO52"/>
  <c r="BI109"/>
  <c r="BJ109"/>
  <c r="BK109"/>
  <c r="BM109"/>
  <c r="BN109"/>
  <c r="BO109"/>
  <c r="BI50"/>
  <c r="BJ50"/>
  <c r="BK50"/>
  <c r="BM50"/>
  <c r="BN50"/>
  <c r="BO50"/>
  <c r="BI33"/>
  <c r="BJ33"/>
  <c r="BK33"/>
  <c r="BM33"/>
  <c r="BN33"/>
  <c r="BO33"/>
  <c r="BI61"/>
  <c r="BK61"/>
  <c r="BM61"/>
  <c r="BN61"/>
  <c r="BO61"/>
  <c r="BJ36"/>
  <c r="BK36"/>
  <c r="BM36"/>
  <c r="BN36"/>
  <c r="BO36"/>
  <c r="BI65"/>
  <c r="BK65"/>
  <c r="BM65"/>
  <c r="BN65"/>
  <c r="BO65"/>
  <c r="BI73"/>
  <c r="BJ73"/>
  <c r="BK73"/>
  <c r="BM73"/>
  <c r="BN73"/>
  <c r="BO73"/>
  <c r="BI60"/>
  <c r="BJ60"/>
  <c r="BK60"/>
  <c r="BM60"/>
  <c r="BN60"/>
  <c r="BO60"/>
  <c r="BI69"/>
  <c r="BK69"/>
  <c r="BM69"/>
  <c r="BN69"/>
  <c r="BO69"/>
  <c r="BI72"/>
  <c r="BJ72"/>
  <c r="BK72"/>
  <c r="BM72"/>
  <c r="BN72"/>
  <c r="BO72"/>
  <c r="BI202"/>
  <c r="BJ202"/>
  <c r="BK202"/>
  <c r="BM202"/>
  <c r="BN202"/>
  <c r="BO202"/>
  <c r="BI193"/>
  <c r="BK193"/>
  <c r="BM193"/>
  <c r="BN193"/>
  <c r="BO193"/>
  <c r="BJ62"/>
  <c r="BK62"/>
  <c r="BM62"/>
  <c r="BN62"/>
  <c r="BO62"/>
  <c r="BI68"/>
  <c r="BK68"/>
  <c r="BM68"/>
  <c r="BN68"/>
  <c r="BO68"/>
  <c r="BI74"/>
  <c r="BJ74"/>
  <c r="BK74"/>
  <c r="BM74"/>
  <c r="BN74"/>
  <c r="BO74"/>
  <c r="BI196"/>
  <c r="BK196"/>
  <c r="BM196"/>
  <c r="BN196"/>
  <c r="BO196"/>
  <c r="BI66"/>
  <c r="BJ66"/>
  <c r="BK66"/>
  <c r="BM66"/>
  <c r="BN66"/>
  <c r="BO66"/>
  <c r="BI71"/>
  <c r="BJ71"/>
  <c r="BK71"/>
  <c r="BM71"/>
  <c r="BN71"/>
  <c r="BO71"/>
  <c r="BI79"/>
  <c r="BJ79"/>
  <c r="BK79"/>
  <c r="BM79"/>
  <c r="BN79"/>
  <c r="BO79"/>
  <c r="BI76"/>
  <c r="BK76"/>
  <c r="BM76"/>
  <c r="BN76"/>
  <c r="BO76"/>
  <c r="BI77"/>
  <c r="BK77"/>
  <c r="BM77"/>
  <c r="BN77"/>
  <c r="BO77"/>
  <c r="BI78"/>
  <c r="BK78"/>
  <c r="BM78"/>
  <c r="BN78"/>
  <c r="BO78"/>
  <c r="BI75"/>
  <c r="BK75"/>
  <c r="BM75"/>
  <c r="BN75"/>
  <c r="BO75"/>
  <c r="BI80"/>
  <c r="BK80"/>
  <c r="BM80"/>
  <c r="BN80"/>
  <c r="BO80"/>
  <c r="BI82"/>
  <c r="BJ82"/>
  <c r="BK82"/>
  <c r="BM82"/>
  <c r="BN82"/>
  <c r="BO82"/>
  <c r="BI84"/>
  <c r="BJ84"/>
  <c r="BK84"/>
  <c r="BM84"/>
  <c r="BN84"/>
  <c r="BO84"/>
  <c r="BI87"/>
  <c r="BJ87"/>
  <c r="BK87"/>
  <c r="BM87"/>
  <c r="BN87"/>
  <c r="BO87"/>
  <c r="BI85"/>
  <c r="BJ85"/>
  <c r="BK85"/>
  <c r="BM85"/>
  <c r="BN85"/>
  <c r="BO85"/>
  <c r="BI86"/>
  <c r="BJ86"/>
  <c r="BK86"/>
  <c r="BM86"/>
  <c r="BN86"/>
  <c r="BO86"/>
  <c r="BI83"/>
  <c r="BJ83"/>
  <c r="BK83"/>
  <c r="BM83"/>
  <c r="BN83"/>
  <c r="BO83"/>
  <c r="BI90"/>
  <c r="BJ90"/>
  <c r="BK90"/>
  <c r="BM90"/>
  <c r="BN90"/>
  <c r="BO90"/>
  <c r="BI209"/>
  <c r="BJ209"/>
  <c r="BK209"/>
  <c r="BM209"/>
  <c r="BN209"/>
  <c r="BO209"/>
  <c r="BI88"/>
  <c r="BJ88"/>
  <c r="BK88"/>
  <c r="BM88"/>
  <c r="BN88"/>
  <c r="BO88"/>
  <c r="BI215"/>
  <c r="BJ215"/>
  <c r="BK215"/>
  <c r="BM215"/>
  <c r="BN215"/>
  <c r="BO215"/>
  <c r="BI56"/>
  <c r="BJ56"/>
  <c r="BK56"/>
  <c r="BM56"/>
  <c r="BN56"/>
  <c r="BO56"/>
  <c r="BI54"/>
  <c r="BJ54"/>
  <c r="BK54"/>
  <c r="BM54"/>
  <c r="BN54"/>
  <c r="BO54"/>
  <c r="BI58"/>
  <c r="BK58"/>
  <c r="BM58"/>
  <c r="BN58"/>
  <c r="BO58"/>
  <c r="BI51"/>
  <c r="BJ51"/>
  <c r="BK51"/>
  <c r="BM51"/>
  <c r="BN51"/>
  <c r="BO51"/>
  <c r="BI92"/>
  <c r="BJ92"/>
  <c r="BK92"/>
  <c r="BM92"/>
  <c r="BN92"/>
  <c r="BO92"/>
  <c r="BI91"/>
  <c r="BK91"/>
  <c r="BM91"/>
  <c r="BN91"/>
  <c r="BO91"/>
  <c r="BJ93"/>
  <c r="BK93"/>
  <c r="BM93"/>
  <c r="BN93"/>
  <c r="BO93"/>
  <c r="BI96"/>
  <c r="BJ96"/>
  <c r="BK96"/>
  <c r="BM96"/>
  <c r="BN96"/>
  <c r="BO96"/>
  <c r="BI94"/>
  <c r="BJ94"/>
  <c r="BK94"/>
  <c r="BM94"/>
  <c r="BN94"/>
  <c r="BO94"/>
  <c r="BI101"/>
  <c r="BJ101"/>
  <c r="BK101"/>
  <c r="BM101"/>
  <c r="BN101"/>
  <c r="BO101"/>
  <c r="BI102"/>
  <c r="BJ102"/>
  <c r="BK102"/>
  <c r="BM102"/>
  <c r="BN102"/>
  <c r="BO102"/>
  <c r="BI98"/>
  <c r="BJ98"/>
  <c r="BK98"/>
  <c r="BM98"/>
  <c r="BN98"/>
  <c r="BO98"/>
  <c r="BI218"/>
  <c r="BJ218"/>
  <c r="BK218"/>
  <c r="BM218"/>
  <c r="BN218"/>
  <c r="BO218"/>
  <c r="BI103"/>
  <c r="BJ103"/>
  <c r="BK103"/>
  <c r="BM103"/>
  <c r="BN103"/>
  <c r="BO103"/>
  <c r="BI224"/>
  <c r="BJ224"/>
  <c r="BK224"/>
  <c r="BM224"/>
  <c r="BN224"/>
  <c r="BO224"/>
  <c r="BI112"/>
  <c r="BJ112"/>
  <c r="BK112"/>
  <c r="BM112"/>
  <c r="BN112"/>
  <c r="BO112"/>
  <c r="BI110"/>
  <c r="BJ110"/>
  <c r="BK110"/>
  <c r="BM110"/>
  <c r="BN110"/>
  <c r="BO110"/>
  <c r="BI57"/>
  <c r="BJ57"/>
  <c r="BK57"/>
  <c r="BM57"/>
  <c r="BN57"/>
  <c r="BO57"/>
  <c r="BI114"/>
  <c r="BJ114"/>
  <c r="BK114"/>
  <c r="BM114"/>
  <c r="BN114"/>
  <c r="BO114"/>
  <c r="BI113"/>
  <c r="BJ113"/>
  <c r="BK113"/>
  <c r="BM113"/>
  <c r="BN113"/>
  <c r="BO113"/>
  <c r="BI111"/>
  <c r="BJ111"/>
  <c r="BK111"/>
  <c r="BM111"/>
  <c r="BN111"/>
  <c r="BO111"/>
  <c r="BI108"/>
  <c r="BJ108"/>
  <c r="BK108"/>
  <c r="BM108"/>
  <c r="BN108"/>
  <c r="BO108"/>
  <c r="BI117"/>
  <c r="BJ117"/>
  <c r="BK117"/>
  <c r="BM117"/>
  <c r="BN117"/>
  <c r="BO117"/>
  <c r="BI119"/>
  <c r="BJ119"/>
  <c r="BK119"/>
  <c r="BM119"/>
  <c r="BN119"/>
  <c r="BO119"/>
  <c r="BI118"/>
  <c r="BJ118"/>
  <c r="BK118"/>
  <c r="BM118"/>
  <c r="BN118"/>
  <c r="BO118"/>
  <c r="BI231"/>
  <c r="BJ231"/>
  <c r="BK231"/>
  <c r="BM231"/>
  <c r="BN231"/>
  <c r="BO231"/>
  <c r="BI234"/>
  <c r="BJ234"/>
  <c r="BK234"/>
  <c r="BM234"/>
  <c r="BN234"/>
  <c r="BO234"/>
  <c r="BI232"/>
  <c r="BJ232"/>
  <c r="BK232"/>
  <c r="BM232"/>
  <c r="BN232"/>
  <c r="BO232"/>
  <c r="BI115"/>
  <c r="BJ115"/>
  <c r="BK115"/>
  <c r="BM115"/>
  <c r="BN115"/>
  <c r="BO115"/>
  <c r="BI116"/>
  <c r="BJ116"/>
  <c r="BK116"/>
  <c r="BM116"/>
  <c r="BN116"/>
  <c r="BO116"/>
  <c r="BI230"/>
  <c r="BJ230"/>
  <c r="BK230"/>
  <c r="BM230"/>
  <c r="BN230"/>
  <c r="BO230"/>
  <c r="BK124"/>
  <c r="BM124"/>
  <c r="BN124"/>
  <c r="BO124"/>
  <c r="BI126"/>
  <c r="BK126"/>
  <c r="BM126"/>
  <c r="BN126"/>
  <c r="BO126"/>
  <c r="BI130"/>
  <c r="BJ130"/>
  <c r="BK130"/>
  <c r="BM130"/>
  <c r="BN130"/>
  <c r="BO130"/>
  <c r="BI127"/>
  <c r="BJ127"/>
  <c r="BK127"/>
  <c r="BM127"/>
  <c r="BN127"/>
  <c r="BO127"/>
  <c r="BI129"/>
  <c r="BJ129"/>
  <c r="BK129"/>
  <c r="BM129"/>
  <c r="BN129"/>
  <c r="BO129"/>
  <c r="BI131"/>
  <c r="BJ131"/>
  <c r="BK131"/>
  <c r="BM131"/>
  <c r="BN131"/>
  <c r="BO131"/>
  <c r="BI125"/>
  <c r="BJ125"/>
  <c r="BK125"/>
  <c r="BM125"/>
  <c r="BN125"/>
  <c r="BO125"/>
  <c r="BI128"/>
  <c r="BJ128"/>
  <c r="BK128"/>
  <c r="BM128"/>
  <c r="BN128"/>
  <c r="BO128"/>
  <c r="BI138"/>
  <c r="BJ138"/>
  <c r="BK138"/>
  <c r="BM138"/>
  <c r="BN138"/>
  <c r="BO138"/>
  <c r="BI251"/>
  <c r="BJ251"/>
  <c r="BK251"/>
  <c r="BM251"/>
  <c r="BN251"/>
  <c r="BO251"/>
  <c r="BI249"/>
  <c r="BJ249"/>
  <c r="BK249"/>
  <c r="BM249"/>
  <c r="BN249"/>
  <c r="BO249"/>
  <c r="BI252"/>
  <c r="BJ252"/>
  <c r="BK252"/>
  <c r="BM252"/>
  <c r="BN252"/>
  <c r="BO252"/>
  <c r="BI144"/>
  <c r="BJ144"/>
  <c r="BK144"/>
  <c r="BM144"/>
  <c r="BN144"/>
  <c r="BO144"/>
  <c r="BI145"/>
  <c r="BJ145"/>
  <c r="BK145"/>
  <c r="BM145"/>
  <c r="BN145"/>
  <c r="BO145"/>
  <c r="BI146"/>
  <c r="BJ146"/>
  <c r="BK146"/>
  <c r="BM146"/>
  <c r="BN146"/>
  <c r="BO146"/>
  <c r="BI147"/>
  <c r="BJ147"/>
  <c r="BK147"/>
  <c r="BM147"/>
  <c r="BN147"/>
  <c r="BO147"/>
  <c r="BI143"/>
  <c r="BJ143"/>
  <c r="BK143"/>
  <c r="BM143"/>
  <c r="BN143"/>
  <c r="BO143"/>
  <c r="BI142"/>
  <c r="BJ142"/>
  <c r="BK142"/>
  <c r="BM142"/>
  <c r="BN142"/>
  <c r="BO142"/>
  <c r="BI148"/>
  <c r="BJ148"/>
  <c r="BK148"/>
  <c r="BM148"/>
  <c r="BN148"/>
  <c r="BO148"/>
  <c r="BI149"/>
  <c r="BJ149"/>
  <c r="BK149"/>
  <c r="BM149"/>
  <c r="BN149"/>
  <c r="BO149"/>
  <c r="BI152"/>
  <c r="BJ152"/>
  <c r="BK152"/>
  <c r="BM152"/>
  <c r="BN152"/>
  <c r="BO152"/>
  <c r="BI150"/>
  <c r="BJ150"/>
  <c r="BK150"/>
  <c r="BM150"/>
  <c r="BN150"/>
  <c r="BO150"/>
  <c r="BI151"/>
  <c r="BJ151"/>
  <c r="BK151"/>
  <c r="BM151"/>
  <c r="BN151"/>
  <c r="BO151"/>
  <c r="BI153"/>
  <c r="BJ153"/>
  <c r="BK153"/>
  <c r="BM153"/>
  <c r="BN153"/>
  <c r="BO153"/>
  <c r="BI154"/>
  <c r="BJ154"/>
  <c r="BK154"/>
  <c r="BM154"/>
  <c r="BN154"/>
  <c r="BO154"/>
  <c r="BI155"/>
  <c r="BJ155"/>
  <c r="BK155"/>
  <c r="BM155"/>
  <c r="BN155"/>
  <c r="BO155"/>
  <c r="BI156"/>
  <c r="BJ156"/>
  <c r="BK156"/>
  <c r="BM156"/>
  <c r="BN156"/>
  <c r="BO156"/>
  <c r="BI59"/>
  <c r="BJ59"/>
  <c r="BK59"/>
  <c r="BM59"/>
  <c r="BN59"/>
  <c r="BO59"/>
  <c r="BI159"/>
  <c r="BJ159"/>
  <c r="BK159"/>
  <c r="BM159"/>
  <c r="BN159"/>
  <c r="BO159"/>
  <c r="BI160"/>
  <c r="BJ160"/>
  <c r="BK160"/>
  <c r="BM160"/>
  <c r="BN160"/>
  <c r="BO160"/>
  <c r="BI161"/>
  <c r="BJ161"/>
  <c r="BK161"/>
  <c r="BM161"/>
  <c r="BN161"/>
  <c r="BO161"/>
  <c r="BI166"/>
  <c r="BJ166"/>
  <c r="BK166"/>
  <c r="BM166"/>
  <c r="BN166"/>
  <c r="BO166"/>
  <c r="BI163"/>
  <c r="BJ163"/>
  <c r="BK163"/>
  <c r="BM163"/>
  <c r="BN163"/>
  <c r="BO163"/>
  <c r="BI162"/>
  <c r="BJ162"/>
  <c r="BK162"/>
  <c r="BM162"/>
  <c r="BN162"/>
  <c r="BO162"/>
  <c r="BI164"/>
  <c r="BJ164"/>
  <c r="BK164"/>
  <c r="BM164"/>
  <c r="BN164"/>
  <c r="BO164"/>
  <c r="BI170"/>
  <c r="BJ170"/>
  <c r="BK170"/>
  <c r="BM170"/>
  <c r="BN170"/>
  <c r="BO170"/>
  <c r="BI167"/>
  <c r="BJ167"/>
  <c r="BK167"/>
  <c r="BM167"/>
  <c r="BN167"/>
  <c r="BO167"/>
  <c r="BI173"/>
  <c r="BJ173"/>
  <c r="BK173"/>
  <c r="BM173"/>
  <c r="BN173"/>
  <c r="BO173"/>
  <c r="BI165"/>
  <c r="BJ165"/>
  <c r="BK165"/>
  <c r="BM165"/>
  <c r="BN165"/>
  <c r="BO165"/>
  <c r="BI177"/>
  <c r="BJ177"/>
  <c r="BK177"/>
  <c r="BM177"/>
  <c r="BN177"/>
  <c r="BO177"/>
  <c r="BI169"/>
  <c r="BJ169"/>
  <c r="BK169"/>
  <c r="BM169"/>
  <c r="BN169"/>
  <c r="BO169"/>
  <c r="BI171"/>
  <c r="BJ171"/>
  <c r="BK171"/>
  <c r="BM171"/>
  <c r="BN171"/>
  <c r="BO171"/>
  <c r="BI174"/>
  <c r="BJ174"/>
  <c r="BK174"/>
  <c r="BM174"/>
  <c r="BN174"/>
  <c r="BO174"/>
  <c r="BI168"/>
  <c r="BJ168"/>
  <c r="BK168"/>
  <c r="BM168"/>
  <c r="BN168"/>
  <c r="BO168"/>
  <c r="BI176"/>
  <c r="BJ176"/>
  <c r="BK176"/>
  <c r="BM176"/>
  <c r="BN176"/>
  <c r="BO176"/>
  <c r="BI259"/>
  <c r="BJ259"/>
  <c r="BK259"/>
  <c r="BM259"/>
  <c r="BN259"/>
  <c r="BO259"/>
  <c r="BI178"/>
  <c r="BJ178"/>
  <c r="BK178"/>
  <c r="BM178"/>
  <c r="BN178"/>
  <c r="BO178"/>
  <c r="BI179"/>
  <c r="BJ179"/>
  <c r="BK179"/>
  <c r="BM179"/>
  <c r="BN179"/>
  <c r="BO179"/>
  <c r="BI180"/>
  <c r="BJ180"/>
  <c r="BK180"/>
  <c r="BM180"/>
  <c r="BN180"/>
  <c r="BO180"/>
  <c r="BI182"/>
  <c r="BJ182"/>
  <c r="BK182"/>
  <c r="BM182"/>
  <c r="BN182"/>
  <c r="BO182"/>
  <c r="BI184"/>
  <c r="BJ184"/>
  <c r="BK184"/>
  <c r="BM184"/>
  <c r="BN184"/>
  <c r="BO184"/>
  <c r="BI181"/>
  <c r="BJ181"/>
  <c r="BK181"/>
  <c r="BM181"/>
  <c r="BN181"/>
  <c r="BO181"/>
  <c r="BI183"/>
  <c r="BJ183"/>
  <c r="BK183"/>
  <c r="BM183"/>
  <c r="BN183"/>
  <c r="BO183"/>
  <c r="BI185"/>
  <c r="BJ185"/>
  <c r="BK185"/>
  <c r="BM185"/>
  <c r="BN185"/>
  <c r="BO185"/>
  <c r="BI186"/>
  <c r="BJ186"/>
  <c r="BK186"/>
  <c r="BM186"/>
  <c r="BN186"/>
  <c r="BO186"/>
  <c r="BI187"/>
  <c r="BJ187"/>
  <c r="BK187"/>
  <c r="BM187"/>
  <c r="BN187"/>
  <c r="BO187"/>
  <c r="BI188"/>
  <c r="BJ188"/>
  <c r="BK188"/>
  <c r="BM188"/>
  <c r="BN188"/>
  <c r="BO188"/>
  <c r="BI189"/>
  <c r="BJ189"/>
  <c r="BK189"/>
  <c r="BM189"/>
  <c r="BN189"/>
  <c r="BO189"/>
  <c r="BI190"/>
  <c r="BJ190"/>
  <c r="BK190"/>
  <c r="BM190"/>
  <c r="BN190"/>
  <c r="BO190"/>
  <c r="BI191"/>
  <c r="BJ191"/>
  <c r="BK191"/>
  <c r="BM191"/>
  <c r="BN191"/>
  <c r="BO191"/>
  <c r="BI192"/>
  <c r="BJ192"/>
  <c r="BK192"/>
  <c r="BM192"/>
  <c r="BN192"/>
  <c r="BO192"/>
  <c r="BI197"/>
  <c r="BJ197"/>
  <c r="BK197"/>
  <c r="BM197"/>
  <c r="BN197"/>
  <c r="BO197"/>
  <c r="BI198"/>
  <c r="BJ198"/>
  <c r="BK198"/>
  <c r="BM198"/>
  <c r="BN198"/>
  <c r="BO198"/>
  <c r="BI195"/>
  <c r="BJ195"/>
  <c r="BK195"/>
  <c r="BM195"/>
  <c r="BN195"/>
  <c r="BO195"/>
  <c r="BJ64"/>
  <c r="BK64"/>
  <c r="BM64"/>
  <c r="BN64"/>
  <c r="BO64"/>
  <c r="BI203"/>
  <c r="BJ203"/>
  <c r="BK203"/>
  <c r="BM203"/>
  <c r="BN203"/>
  <c r="BO203"/>
  <c r="BJ194"/>
  <c r="BK194"/>
  <c r="BM194"/>
  <c r="BN194"/>
  <c r="BO194"/>
  <c r="BI204"/>
  <c r="BJ204"/>
  <c r="BK204"/>
  <c r="BM204"/>
  <c r="BN204"/>
  <c r="BO204"/>
  <c r="BI199"/>
  <c r="BJ199"/>
  <c r="BK199"/>
  <c r="BM199"/>
  <c r="BN199"/>
  <c r="BO199"/>
  <c r="BI201"/>
  <c r="BJ201"/>
  <c r="BK201"/>
  <c r="BM201"/>
  <c r="BN201"/>
  <c r="BO201"/>
  <c r="BI200"/>
  <c r="BJ200"/>
  <c r="BK200"/>
  <c r="BM200"/>
  <c r="BN200"/>
  <c r="BO200"/>
  <c r="BI208"/>
  <c r="BJ208"/>
  <c r="BK208"/>
  <c r="BM208"/>
  <c r="BN208"/>
  <c r="BO208"/>
  <c r="BI207"/>
  <c r="BJ207"/>
  <c r="BK207"/>
  <c r="BM207"/>
  <c r="BN207"/>
  <c r="BO207"/>
  <c r="BI277"/>
  <c r="BJ277"/>
  <c r="BK277"/>
  <c r="BM277"/>
  <c r="BN277"/>
  <c r="BO277"/>
  <c r="BI275"/>
  <c r="BJ275"/>
  <c r="BK275"/>
  <c r="BM275"/>
  <c r="BN275"/>
  <c r="BO275"/>
  <c r="BI265"/>
  <c r="BJ265"/>
  <c r="BK265"/>
  <c r="BM265"/>
  <c r="BN265"/>
  <c r="BO265"/>
  <c r="BI81"/>
  <c r="BJ81"/>
  <c r="BK81"/>
  <c r="BM81"/>
  <c r="BN81"/>
  <c r="BO81"/>
  <c r="BI211"/>
  <c r="BJ211"/>
  <c r="BK211"/>
  <c r="BM211"/>
  <c r="BN211"/>
  <c r="BO211"/>
  <c r="BI213"/>
  <c r="BJ213"/>
  <c r="BK213"/>
  <c r="BM213"/>
  <c r="BN213"/>
  <c r="BO213"/>
  <c r="BI214"/>
  <c r="BJ214"/>
  <c r="BK214"/>
  <c r="BM214"/>
  <c r="BN214"/>
  <c r="BO214"/>
  <c r="BI106"/>
  <c r="BJ106"/>
  <c r="BK106"/>
  <c r="BM106"/>
  <c r="BN106"/>
  <c r="BO106"/>
  <c r="BI222"/>
  <c r="BJ222"/>
  <c r="BK222"/>
  <c r="BM222"/>
  <c r="BN222"/>
  <c r="BO222"/>
  <c r="BI223"/>
  <c r="BJ223"/>
  <c r="BK223"/>
  <c r="BM223"/>
  <c r="BN223"/>
  <c r="BO223"/>
  <c r="BI99"/>
  <c r="BJ99"/>
  <c r="BK99"/>
  <c r="BM99"/>
  <c r="BN99"/>
  <c r="BO99"/>
  <c r="BI228"/>
  <c r="BJ228"/>
  <c r="BK228"/>
  <c r="BM228"/>
  <c r="BN228"/>
  <c r="BO228"/>
  <c r="BI229"/>
  <c r="BJ229"/>
  <c r="BK229"/>
  <c r="BM229"/>
  <c r="BN229"/>
  <c r="BO229"/>
  <c r="BI238"/>
  <c r="BJ238"/>
  <c r="BK238"/>
  <c r="BM238"/>
  <c r="BN238"/>
  <c r="BO238"/>
  <c r="BI240"/>
  <c r="BJ240"/>
  <c r="BK240"/>
  <c r="BM240"/>
  <c r="BN240"/>
  <c r="BO240"/>
  <c r="BI236"/>
  <c r="BJ236"/>
  <c r="BK236"/>
  <c r="BM236"/>
  <c r="BN236"/>
  <c r="BO236"/>
  <c r="BI235"/>
  <c r="BJ235"/>
  <c r="BK235"/>
  <c r="BM235"/>
  <c r="BN235"/>
  <c r="BO235"/>
  <c r="BI122"/>
  <c r="BJ122"/>
  <c r="BK122"/>
  <c r="BM122"/>
  <c r="BN122"/>
  <c r="BO122"/>
  <c r="BI237"/>
  <c r="BJ237"/>
  <c r="BK237"/>
  <c r="BM237"/>
  <c r="BN237"/>
  <c r="BO237"/>
  <c r="BI120"/>
  <c r="BJ120"/>
  <c r="BK120"/>
  <c r="BM120"/>
  <c r="BN120"/>
  <c r="BO120"/>
  <c r="BI121"/>
  <c r="BJ121"/>
  <c r="BK121"/>
  <c r="BM121"/>
  <c r="BN121"/>
  <c r="BO121"/>
  <c r="BI239"/>
  <c r="BJ239"/>
  <c r="BK239"/>
  <c r="BM239"/>
  <c r="BN239"/>
  <c r="BO239"/>
  <c r="BI242"/>
  <c r="BJ242"/>
  <c r="BK242"/>
  <c r="BM242"/>
  <c r="BN242"/>
  <c r="BO242"/>
  <c r="BI243"/>
  <c r="BJ243"/>
  <c r="BK243"/>
  <c r="BM243"/>
  <c r="BN243"/>
  <c r="BO243"/>
  <c r="BI244"/>
  <c r="BJ244"/>
  <c r="BK244"/>
  <c r="BM244"/>
  <c r="BN244"/>
  <c r="BO244"/>
  <c r="BI233"/>
  <c r="BJ233"/>
  <c r="BK233"/>
  <c r="BM233"/>
  <c r="BN233"/>
  <c r="BO233"/>
  <c r="BI290"/>
  <c r="BJ290"/>
  <c r="BK290"/>
  <c r="BM290"/>
  <c r="BN290"/>
  <c r="BO290"/>
  <c r="BI157"/>
  <c r="BJ157"/>
  <c r="BK157"/>
  <c r="BM157"/>
  <c r="BN157"/>
  <c r="BO157"/>
  <c r="BI261"/>
  <c r="BJ261"/>
  <c r="BK261"/>
  <c r="BM261"/>
  <c r="BN261"/>
  <c r="BO261"/>
  <c r="BI263"/>
  <c r="BJ263"/>
  <c r="BK263"/>
  <c r="BM263"/>
  <c r="BN263"/>
  <c r="BO263"/>
  <c r="BI266"/>
  <c r="BJ266"/>
  <c r="BK266"/>
  <c r="BM266"/>
  <c r="BN266"/>
  <c r="BO266"/>
  <c r="BI267"/>
  <c r="BJ267"/>
  <c r="BK267"/>
  <c r="BM267"/>
  <c r="BN267"/>
  <c r="BO267"/>
  <c r="BI268"/>
  <c r="BJ268"/>
  <c r="BK268"/>
  <c r="BM268"/>
  <c r="BN268"/>
  <c r="BO268"/>
  <c r="BI269"/>
  <c r="BJ269"/>
  <c r="BK269"/>
  <c r="BM269"/>
  <c r="BN269"/>
  <c r="BO269"/>
  <c r="BI276"/>
  <c r="BJ276"/>
  <c r="BK276"/>
  <c r="BM276"/>
  <c r="BN276"/>
  <c r="BO276"/>
  <c r="BI271"/>
  <c r="BJ271"/>
  <c r="BK271"/>
  <c r="BM271"/>
  <c r="BN271"/>
  <c r="BO271"/>
  <c r="BI206"/>
  <c r="BJ206"/>
  <c r="BK206"/>
  <c r="BM206"/>
  <c r="BN206"/>
  <c r="BO206"/>
  <c r="BI273"/>
  <c r="BJ273"/>
  <c r="BK273"/>
  <c r="BM273"/>
  <c r="BN273"/>
  <c r="BO273"/>
  <c r="BI292"/>
  <c r="BJ292"/>
  <c r="BK292"/>
  <c r="BM292"/>
  <c r="BN292"/>
  <c r="BO292"/>
  <c r="BI295"/>
  <c r="BJ295"/>
  <c r="BK295"/>
  <c r="BM295"/>
  <c r="BN295"/>
  <c r="BO295"/>
  <c r="BI296"/>
  <c r="BJ296"/>
  <c r="BK296"/>
  <c r="BM296"/>
  <c r="BN296"/>
  <c r="BO296"/>
  <c r="BI274"/>
  <c r="BJ274"/>
  <c r="BK274"/>
  <c r="BM274"/>
  <c r="BN274"/>
  <c r="BO274"/>
  <c r="BI270"/>
  <c r="BJ270"/>
  <c r="BK270"/>
  <c r="BM270"/>
  <c r="BN270"/>
  <c r="BO270"/>
  <c r="BI205"/>
  <c r="BJ205"/>
  <c r="BK205"/>
  <c r="BM205"/>
  <c r="BN205"/>
  <c r="BO205"/>
  <c r="BI279"/>
  <c r="BJ279"/>
  <c r="BK279"/>
  <c r="BM279"/>
  <c r="BN279"/>
  <c r="BO279"/>
  <c r="BI297"/>
  <c r="BJ297"/>
  <c r="BK297"/>
  <c r="BM297"/>
  <c r="BN297"/>
  <c r="BO297"/>
  <c r="BI281"/>
  <c r="BJ281"/>
  <c r="BK281"/>
  <c r="BM281"/>
  <c r="BN281"/>
  <c r="BO281"/>
  <c r="BI282"/>
  <c r="BJ282"/>
  <c r="BK282"/>
  <c r="BM282"/>
  <c r="BN282"/>
  <c r="BO282"/>
  <c r="BI293"/>
  <c r="BJ293"/>
  <c r="BK293"/>
  <c r="BM293"/>
  <c r="BN293"/>
  <c r="BO293"/>
  <c r="BI272"/>
  <c r="BJ272"/>
  <c r="BK272"/>
  <c r="BM272"/>
  <c r="BN272"/>
  <c r="BO272"/>
  <c r="BI280"/>
  <c r="BJ280"/>
  <c r="BK280"/>
  <c r="BM280"/>
  <c r="BN280"/>
  <c r="BO280"/>
  <c r="BI298"/>
  <c r="BJ298"/>
  <c r="BK298"/>
  <c r="BM298"/>
  <c r="BN298"/>
  <c r="BO298"/>
  <c r="BI278"/>
  <c r="BJ278"/>
  <c r="BK278"/>
  <c r="BM278"/>
  <c r="BN278"/>
  <c r="BO278"/>
  <c r="BI284"/>
  <c r="BJ284"/>
  <c r="BK284"/>
  <c r="BM284"/>
  <c r="BN284"/>
  <c r="BO284"/>
  <c r="BI210"/>
  <c r="BJ210"/>
  <c r="BK210"/>
  <c r="BM210"/>
  <c r="BN210"/>
  <c r="BO210"/>
  <c r="BI216"/>
  <c r="BJ216"/>
  <c r="BK216"/>
  <c r="BM216"/>
  <c r="BN216"/>
  <c r="BO216"/>
  <c r="BI241"/>
  <c r="BJ241"/>
  <c r="BK241"/>
  <c r="BM241"/>
  <c r="BN241"/>
  <c r="BO241"/>
  <c r="BI245"/>
  <c r="BJ245"/>
  <c r="BK245"/>
  <c r="BM245"/>
  <c r="BN245"/>
  <c r="BO245"/>
  <c r="BI286"/>
  <c r="BJ286"/>
  <c r="BK286"/>
  <c r="BM286"/>
  <c r="BN286"/>
  <c r="BO286"/>
  <c r="BI287"/>
  <c r="BJ287"/>
  <c r="BK287"/>
  <c r="BM287"/>
  <c r="BN287"/>
  <c r="BO287"/>
  <c r="BI288"/>
  <c r="BJ288"/>
  <c r="BK288"/>
  <c r="BM288"/>
  <c r="BN288"/>
  <c r="BO288"/>
  <c r="BI289"/>
  <c r="BJ289"/>
  <c r="BK289"/>
  <c r="BM289"/>
  <c r="BN289"/>
  <c r="BO289"/>
  <c r="BI291"/>
  <c r="BJ291"/>
  <c r="BK291"/>
  <c r="BM291"/>
  <c r="BN291"/>
  <c r="BO291"/>
  <c r="BI175"/>
  <c r="BJ175"/>
  <c r="BK175"/>
  <c r="BM175"/>
  <c r="BN175"/>
  <c r="BO175"/>
  <c r="BI255"/>
  <c r="BJ255"/>
  <c r="BK255"/>
  <c r="BM255"/>
  <c r="BN255"/>
  <c r="BO255"/>
  <c r="BI256"/>
  <c r="BJ256"/>
  <c r="BK256"/>
  <c r="BM256"/>
  <c r="BN256"/>
  <c r="BO256"/>
  <c r="BI257"/>
  <c r="BJ257"/>
  <c r="BK257"/>
  <c r="BM257"/>
  <c r="BN257"/>
  <c r="BO257"/>
  <c r="BI227"/>
  <c r="BJ227"/>
  <c r="BK227"/>
  <c r="BM227"/>
  <c r="BN227"/>
  <c r="BO227"/>
  <c r="BI132"/>
  <c r="BJ132"/>
  <c r="BK132"/>
  <c r="BM132"/>
  <c r="BN132"/>
  <c r="BO132"/>
  <c r="BI133"/>
  <c r="BJ133"/>
  <c r="BK133"/>
  <c r="BM133"/>
  <c r="BN133"/>
  <c r="BO133"/>
  <c r="BI134"/>
  <c r="BJ134"/>
  <c r="BK134"/>
  <c r="BM134"/>
  <c r="BN134"/>
  <c r="BO134"/>
  <c r="BI135"/>
  <c r="BJ135"/>
  <c r="BK135"/>
  <c r="BM135"/>
  <c r="BN135"/>
  <c r="BO135"/>
  <c r="BI136"/>
  <c r="BJ136"/>
  <c r="BK136"/>
  <c r="BM136"/>
  <c r="BN136"/>
  <c r="BO136"/>
  <c r="BI137"/>
  <c r="BJ137"/>
  <c r="BK137"/>
  <c r="BM137"/>
  <c r="BN137"/>
  <c r="BO137"/>
  <c r="BI247"/>
  <c r="BJ247"/>
  <c r="BK247"/>
  <c r="BM247"/>
  <c r="BN247"/>
  <c r="BO247"/>
  <c r="BI248"/>
  <c r="BJ248"/>
  <c r="BK248"/>
  <c r="BM248"/>
  <c r="BN248"/>
  <c r="BO248"/>
  <c r="BI253"/>
  <c r="BJ253"/>
  <c r="BK253"/>
  <c r="BM253"/>
  <c r="BN253"/>
  <c r="BO253"/>
  <c r="BI172"/>
  <c r="BJ172"/>
  <c r="BK172"/>
  <c r="BM172"/>
  <c r="BN172"/>
  <c r="BO172"/>
  <c r="BI254"/>
  <c r="BJ254"/>
  <c r="BK254"/>
  <c r="BM254"/>
  <c r="BN254"/>
  <c r="BO254"/>
  <c r="BI258"/>
  <c r="BJ258"/>
  <c r="BK258"/>
  <c r="BM258"/>
  <c r="BN258"/>
  <c r="BO258"/>
  <c r="BI260"/>
  <c r="BJ260"/>
  <c r="BK260"/>
  <c r="BM260"/>
  <c r="BN260"/>
  <c r="BO260"/>
  <c r="BI262"/>
  <c r="BJ262"/>
  <c r="BK262"/>
  <c r="BM262"/>
  <c r="BN262"/>
  <c r="BO262"/>
  <c r="BI264"/>
  <c r="BJ264"/>
  <c r="BK264"/>
  <c r="BM264"/>
  <c r="BN264"/>
  <c r="BO264"/>
  <c r="BI139"/>
  <c r="BJ139"/>
  <c r="BK139"/>
  <c r="BM139"/>
  <c r="BN139"/>
  <c r="BO139"/>
  <c r="BI219"/>
  <c r="BJ219"/>
  <c r="BK219"/>
  <c r="BM219"/>
  <c r="BN219"/>
  <c r="BO219"/>
  <c r="BI220"/>
  <c r="BJ220"/>
  <c r="BK220"/>
  <c r="BM220"/>
  <c r="BN220"/>
  <c r="BO220"/>
  <c r="BI221"/>
  <c r="BJ221"/>
  <c r="BK221"/>
  <c r="BM221"/>
  <c r="BN221"/>
  <c r="BO221"/>
  <c r="BI225"/>
  <c r="BJ225"/>
  <c r="BK225"/>
  <c r="BM225"/>
  <c r="BN225"/>
  <c r="BO225"/>
  <c r="BI226"/>
  <c r="BJ226"/>
  <c r="BK226"/>
  <c r="BM226"/>
  <c r="BN226"/>
  <c r="BO226"/>
  <c r="BI105"/>
  <c r="BJ105"/>
  <c r="BK105"/>
  <c r="BM105"/>
  <c r="BN105"/>
  <c r="BO105"/>
  <c r="BI140"/>
  <c r="BJ140"/>
  <c r="BK140"/>
  <c r="BM140"/>
  <c r="BN140"/>
  <c r="BO140"/>
  <c r="BI141"/>
  <c r="BJ141"/>
  <c r="BK141"/>
  <c r="BM141"/>
  <c r="BN141"/>
  <c r="BO141"/>
  <c r="BI104"/>
  <c r="BJ104"/>
  <c r="BK104"/>
  <c r="BM104"/>
  <c r="BN104"/>
  <c r="BO104"/>
  <c r="BI212"/>
  <c r="BJ212"/>
  <c r="BK212"/>
  <c r="BM212"/>
  <c r="BN212"/>
  <c r="BO212"/>
  <c r="BI217"/>
  <c r="BJ217"/>
  <c r="BK217"/>
  <c r="BM217"/>
  <c r="BN217"/>
  <c r="BO217"/>
  <c r="BI250"/>
  <c r="BJ250"/>
  <c r="BK250"/>
  <c r="BM250"/>
  <c r="BN250"/>
  <c r="BO250"/>
  <c r="BI246"/>
  <c r="BJ246"/>
  <c r="BK246"/>
  <c r="BM246"/>
  <c r="BN246"/>
  <c r="BO246"/>
  <c r="BI100"/>
  <c r="BJ100"/>
  <c r="BK100"/>
  <c r="BM100"/>
  <c r="BN100"/>
  <c r="BO100"/>
  <c r="BI283"/>
  <c r="BJ283"/>
  <c r="BK283"/>
  <c r="BM283"/>
  <c r="BN283"/>
  <c r="BO283"/>
  <c r="BI285"/>
  <c r="BJ285"/>
  <c r="BK285"/>
  <c r="BM285"/>
  <c r="BN285"/>
  <c r="BO285"/>
  <c r="BI294"/>
  <c r="BJ294"/>
  <c r="BK294"/>
  <c r="BM294"/>
  <c r="BN294"/>
  <c r="BO294"/>
  <c r="BI97"/>
  <c r="BJ97"/>
  <c r="BK97"/>
  <c r="BM97"/>
  <c r="BN97"/>
  <c r="BO97"/>
  <c r="BI158"/>
  <c r="BJ158"/>
  <c r="BK158"/>
  <c r="BM158"/>
  <c r="BN158"/>
  <c r="BO158"/>
  <c r="BI89"/>
  <c r="BJ89"/>
  <c r="BK89"/>
  <c r="BM89"/>
  <c r="BN89"/>
  <c r="BO89"/>
  <c r="BI299"/>
  <c r="BJ299"/>
  <c r="BK299"/>
  <c r="BM299"/>
  <c r="BN299"/>
  <c r="BO299"/>
  <c r="BI300"/>
  <c r="BJ300"/>
  <c r="BK300"/>
  <c r="BM300"/>
  <c r="BN300"/>
  <c r="BO300"/>
  <c r="BI301"/>
  <c r="BJ301"/>
  <c r="BK301"/>
  <c r="BM301"/>
  <c r="BN301"/>
  <c r="BO301"/>
  <c r="G67"/>
  <c r="G107"/>
  <c r="G47"/>
  <c r="G70"/>
  <c r="G32"/>
  <c r="G53"/>
  <c r="G44"/>
  <c r="G95"/>
  <c r="G123"/>
  <c r="G37"/>
  <c r="G109"/>
  <c r="G33"/>
  <c r="G73"/>
  <c r="G60"/>
  <c r="G72"/>
  <c r="G202"/>
  <c r="G74"/>
  <c r="G66"/>
  <c r="G82"/>
  <c r="G84"/>
  <c r="G87"/>
  <c r="G85"/>
  <c r="G86"/>
  <c r="G83"/>
  <c r="G90"/>
  <c r="G209"/>
  <c r="G88"/>
  <c r="G215"/>
  <c r="G92"/>
  <c r="G96"/>
  <c r="G101"/>
  <c r="G102"/>
  <c r="G98"/>
  <c r="G218"/>
  <c r="G103"/>
  <c r="G224"/>
  <c r="G112"/>
  <c r="G110"/>
  <c r="G57"/>
  <c r="G114"/>
  <c r="G113"/>
  <c r="G108"/>
  <c r="G117"/>
  <c r="G119"/>
  <c r="G118"/>
  <c r="G231"/>
  <c r="G234"/>
  <c r="G232"/>
  <c r="G115"/>
  <c r="G116"/>
  <c r="G230"/>
  <c r="G130"/>
  <c r="G127"/>
  <c r="G129"/>
  <c r="G131"/>
  <c r="G125"/>
  <c r="G128"/>
  <c r="G138"/>
  <c r="G251"/>
  <c r="G249"/>
  <c r="G252"/>
  <c r="G144"/>
  <c r="G145"/>
  <c r="G146"/>
  <c r="G147"/>
  <c r="G143"/>
  <c r="G142"/>
  <c r="G148"/>
  <c r="G149"/>
  <c r="G152"/>
  <c r="G150"/>
  <c r="G151"/>
  <c r="G153"/>
  <c r="G154"/>
  <c r="G155"/>
  <c r="G156"/>
  <c r="G59"/>
  <c r="G159"/>
  <c r="G160"/>
  <c r="G161"/>
  <c r="G166"/>
  <c r="G162"/>
  <c r="G164"/>
  <c r="G170"/>
  <c r="G167"/>
  <c r="G173"/>
  <c r="G165"/>
  <c r="G177"/>
  <c r="G169"/>
  <c r="G171"/>
  <c r="G174"/>
  <c r="G168"/>
  <c r="G176"/>
  <c r="G259"/>
  <c r="G178"/>
  <c r="G179"/>
  <c r="G180"/>
  <c r="G182"/>
  <c r="G184"/>
  <c r="G181"/>
  <c r="G183"/>
  <c r="G185"/>
  <c r="G186"/>
  <c r="G187"/>
  <c r="G188"/>
  <c r="G189"/>
  <c r="G190"/>
  <c r="G191"/>
  <c r="G192"/>
  <c r="G197"/>
  <c r="G198"/>
  <c r="G195"/>
  <c r="G203"/>
  <c r="G204"/>
  <c r="G199"/>
  <c r="G201"/>
  <c r="G200"/>
  <c r="G208"/>
  <c r="G207"/>
  <c r="G277"/>
  <c r="G275"/>
  <c r="G265"/>
  <c r="G81"/>
  <c r="G211"/>
  <c r="G213"/>
  <c r="G214"/>
  <c r="G106"/>
  <c r="G222"/>
  <c r="G223"/>
  <c r="G99"/>
  <c r="G228"/>
  <c r="G229"/>
  <c r="G238"/>
  <c r="G240"/>
  <c r="G236"/>
  <c r="G235"/>
  <c r="G122"/>
  <c r="G237"/>
  <c r="G120"/>
  <c r="G121"/>
  <c r="G239"/>
  <c r="G242"/>
  <c r="G243"/>
  <c r="G244"/>
  <c r="G233"/>
  <c r="G290"/>
  <c r="G157"/>
  <c r="G261"/>
  <c r="G263"/>
  <c r="G266"/>
  <c r="G267"/>
  <c r="G268"/>
  <c r="G269"/>
  <c r="G276"/>
  <c r="G271"/>
  <c r="G206"/>
  <c r="G273"/>
  <c r="G292"/>
  <c r="G295"/>
  <c r="G296"/>
  <c r="G274"/>
  <c r="G270"/>
  <c r="G205"/>
  <c r="G279"/>
  <c r="G297"/>
  <c r="G281"/>
  <c r="G282"/>
  <c r="G293"/>
  <c r="G272"/>
  <c r="G280"/>
  <c r="G298"/>
  <c r="G278"/>
  <c r="G284"/>
  <c r="G210"/>
  <c r="G216"/>
  <c r="G241"/>
  <c r="G245"/>
  <c r="G286"/>
  <c r="G287"/>
  <c r="G288"/>
  <c r="G289"/>
  <c r="G291"/>
  <c r="G175"/>
  <c r="G255"/>
  <c r="G256"/>
  <c r="G257"/>
  <c r="G227"/>
  <c r="G132"/>
  <c r="G133"/>
  <c r="G134"/>
  <c r="G135"/>
  <c r="G136"/>
  <c r="G137"/>
  <c r="G247"/>
  <c r="G248"/>
  <c r="G253"/>
  <c r="G172"/>
  <c r="G254"/>
  <c r="G258"/>
  <c r="G260"/>
  <c r="G262"/>
  <c r="G264"/>
  <c r="G139"/>
  <c r="G219"/>
  <c r="G220"/>
  <c r="G221"/>
  <c r="G225"/>
  <c r="G226"/>
  <c r="G105"/>
  <c r="G140"/>
  <c r="G141"/>
  <c r="G104"/>
  <c r="G212"/>
  <c r="G217"/>
  <c r="G250"/>
  <c r="G246"/>
  <c r="G100"/>
  <c r="G283"/>
  <c r="G285"/>
  <c r="G294"/>
  <c r="G97"/>
  <c r="G158"/>
  <c r="G89"/>
  <c r="G299"/>
  <c r="G300"/>
  <c r="BG37" i="10"/>
  <c r="BG35"/>
  <c r="BG124"/>
  <c r="BG64"/>
  <c r="BG206"/>
  <c r="BH125"/>
  <c r="BG210"/>
  <c r="BG62"/>
  <c r="BG123"/>
  <c r="BG216"/>
  <c r="BG211"/>
  <c r="BG207"/>
  <c r="BG205"/>
  <c r="BH205"/>
  <c r="BH93"/>
  <c r="BG93"/>
  <c r="BH126"/>
  <c r="BG126"/>
  <c r="BH53"/>
  <c r="BH81"/>
  <c r="BH87"/>
  <c r="BH86"/>
  <c r="BH217"/>
  <c r="BH319"/>
  <c r="BH213"/>
  <c r="BH17"/>
  <c r="BH78"/>
  <c r="BH51"/>
  <c r="BH65"/>
  <c r="BH59"/>
  <c r="BH18"/>
  <c r="BH22"/>
  <c r="BH68"/>
  <c r="BH69"/>
  <c r="BH94"/>
  <c r="BH28"/>
  <c r="BH25"/>
  <c r="F21"/>
  <c r="F67"/>
  <c r="F33"/>
  <c r="F77"/>
  <c r="F47"/>
  <c r="F48"/>
  <c r="F56"/>
  <c r="F50"/>
  <c r="F107"/>
  <c r="F113"/>
  <c r="F73"/>
  <c r="F60"/>
  <c r="F61"/>
  <c r="F212"/>
  <c r="F79"/>
  <c r="F89"/>
  <c r="F75"/>
  <c r="F80"/>
  <c r="F82"/>
  <c r="F221"/>
  <c r="F85"/>
  <c r="F76"/>
  <c r="F90"/>
  <c r="F83"/>
  <c r="F237"/>
  <c r="F88"/>
  <c r="F224"/>
  <c r="F92"/>
  <c r="F58"/>
  <c r="F103"/>
  <c r="F104"/>
  <c r="F105"/>
  <c r="F99"/>
  <c r="F101"/>
  <c r="F245"/>
  <c r="F110"/>
  <c r="F55"/>
  <c r="F111"/>
  <c r="F114"/>
  <c r="F109"/>
  <c r="F108"/>
  <c r="F112"/>
  <c r="F117"/>
  <c r="F118"/>
  <c r="F115"/>
  <c r="F116"/>
  <c r="F120"/>
  <c r="F122"/>
  <c r="F121"/>
  <c r="F127"/>
  <c r="F54"/>
  <c r="F128"/>
  <c r="F132"/>
  <c r="F266"/>
  <c r="F133"/>
  <c r="F134"/>
  <c r="F135"/>
  <c r="F267"/>
  <c r="F129"/>
  <c r="F270"/>
  <c r="F130"/>
  <c r="F139"/>
  <c r="F145"/>
  <c r="F140"/>
  <c r="F146"/>
  <c r="F147"/>
  <c r="F151"/>
  <c r="F148"/>
  <c r="F152"/>
  <c r="F153"/>
  <c r="F157"/>
  <c r="F150"/>
  <c r="F154"/>
  <c r="F155"/>
  <c r="F158"/>
  <c r="F149"/>
  <c r="F156"/>
  <c r="F160"/>
  <c r="F159"/>
  <c r="F161"/>
  <c r="F162"/>
  <c r="F38"/>
  <c r="F166"/>
  <c r="F72"/>
  <c r="F164"/>
  <c r="F168"/>
  <c r="F163"/>
  <c r="F74"/>
  <c r="F167"/>
  <c r="F165"/>
  <c r="F70"/>
  <c r="F175"/>
  <c r="F173"/>
  <c r="F177"/>
  <c r="F178"/>
  <c r="F286"/>
  <c r="F182"/>
  <c r="F176"/>
  <c r="F179"/>
  <c r="F181"/>
  <c r="F185"/>
  <c r="F183"/>
  <c r="F187"/>
  <c r="F190"/>
  <c r="F191"/>
  <c r="F193"/>
  <c r="F194"/>
  <c r="F192"/>
  <c r="F196"/>
  <c r="F199"/>
  <c r="F195"/>
  <c r="F200"/>
  <c r="F197"/>
  <c r="F198"/>
  <c r="F201"/>
  <c r="F202"/>
  <c r="F321"/>
  <c r="F215"/>
  <c r="F220"/>
  <c r="F214"/>
  <c r="F318"/>
  <c r="F320"/>
  <c r="F219"/>
  <c r="F314"/>
  <c r="F223"/>
  <c r="F228"/>
  <c r="F226"/>
  <c r="F231"/>
  <c r="F225"/>
  <c r="F227"/>
  <c r="F229"/>
  <c r="F222"/>
  <c r="F232"/>
  <c r="F234"/>
  <c r="F233"/>
  <c r="F235"/>
  <c r="F84"/>
  <c r="F236"/>
  <c r="F238"/>
  <c r="F239"/>
  <c r="F243"/>
  <c r="F244"/>
  <c r="F246"/>
  <c r="F256"/>
  <c r="F249"/>
  <c r="F100"/>
  <c r="F102"/>
  <c r="F251"/>
  <c r="F254"/>
  <c r="F255"/>
  <c r="F260"/>
  <c r="F331"/>
  <c r="F335"/>
  <c r="F336"/>
  <c r="F119"/>
  <c r="F131"/>
  <c r="F269"/>
  <c r="F137"/>
  <c r="F272"/>
  <c r="F273"/>
  <c r="F275"/>
  <c r="F268"/>
  <c r="F278"/>
  <c r="F279"/>
  <c r="F337"/>
  <c r="F136"/>
  <c r="F341"/>
  <c r="F138"/>
  <c r="F342"/>
  <c r="F343"/>
  <c r="F344"/>
  <c r="F282"/>
  <c r="F283"/>
  <c r="F284"/>
  <c r="F293"/>
  <c r="F294"/>
  <c r="F203"/>
  <c r="F204"/>
  <c r="F303"/>
  <c r="F304"/>
  <c r="F305"/>
  <c r="F306"/>
  <c r="F307"/>
  <c r="F308"/>
  <c r="F309"/>
  <c r="F310"/>
  <c r="F311"/>
  <c r="F312"/>
  <c r="F313"/>
  <c r="F322"/>
  <c r="F325"/>
  <c r="F315"/>
  <c r="F218"/>
  <c r="F323"/>
  <c r="F317"/>
  <c r="F327"/>
  <c r="F347"/>
  <c r="F316"/>
  <c r="F351"/>
  <c r="F352"/>
  <c r="F324"/>
  <c r="F355"/>
  <c r="F356"/>
  <c r="F329"/>
  <c r="F274"/>
  <c r="F384"/>
  <c r="F326"/>
  <c r="F328"/>
  <c r="F350"/>
  <c r="F362"/>
  <c r="F365"/>
  <c r="F357"/>
  <c r="F366"/>
  <c r="F367"/>
  <c r="F368"/>
  <c r="F353"/>
  <c r="F354"/>
  <c r="F372"/>
  <c r="F373"/>
  <c r="F358"/>
  <c r="F361"/>
  <c r="F247"/>
  <c r="F332"/>
  <c r="F348"/>
  <c r="F333"/>
  <c r="F257"/>
  <c r="F334"/>
  <c r="F250"/>
  <c r="F241"/>
  <c r="F242"/>
  <c r="F248"/>
  <c r="F141"/>
  <c r="F142"/>
  <c r="F143"/>
  <c r="F144"/>
  <c r="F258"/>
  <c r="F259"/>
  <c r="F330"/>
  <c r="F287"/>
  <c r="F288"/>
  <c r="F300"/>
  <c r="F301"/>
  <c r="F302"/>
  <c r="F261"/>
  <c r="F262"/>
  <c r="F263"/>
  <c r="F264"/>
  <c r="F265"/>
  <c r="F271"/>
  <c r="F276"/>
  <c r="F281"/>
  <c r="F339"/>
  <c r="F340"/>
  <c r="F290"/>
  <c r="F292"/>
  <c r="F295"/>
  <c r="F297"/>
  <c r="F289"/>
  <c r="F285"/>
  <c r="F180"/>
  <c r="F184"/>
  <c r="F188"/>
  <c r="F186"/>
  <c r="F296"/>
  <c r="F298"/>
  <c r="F291"/>
  <c r="F299"/>
  <c r="F345"/>
  <c r="F338"/>
  <c r="F277"/>
  <c r="F359"/>
  <c r="F360"/>
  <c r="F363"/>
  <c r="F364"/>
  <c r="F369"/>
  <c r="F370"/>
  <c r="F374"/>
  <c r="F375"/>
  <c r="F376"/>
  <c r="F346"/>
  <c r="F280"/>
  <c r="F240"/>
  <c r="F252"/>
  <c r="F253"/>
  <c r="F106"/>
  <c r="F171"/>
  <c r="F172"/>
  <c r="F170"/>
  <c r="F169"/>
  <c r="F230"/>
  <c r="F349"/>
  <c r="F377"/>
  <c r="F378"/>
  <c r="F379"/>
  <c r="F380"/>
  <c r="F381"/>
  <c r="F382"/>
  <c r="F383"/>
  <c r="F385"/>
  <c r="BG12"/>
  <c r="BH12"/>
  <c r="BI12"/>
  <c r="BK12"/>
  <c r="BL12"/>
  <c r="BM12"/>
  <c r="BG15"/>
  <c r="BH15"/>
  <c r="BI15"/>
  <c r="BK15"/>
  <c r="BL15"/>
  <c r="BM15"/>
  <c r="BG14"/>
  <c r="BH14"/>
  <c r="BI14"/>
  <c r="BK14"/>
  <c r="BL14"/>
  <c r="BM14"/>
  <c r="BG13"/>
  <c r="BH13"/>
  <c r="BI13"/>
  <c r="BK13"/>
  <c r="BL13"/>
  <c r="BM13"/>
  <c r="BG16"/>
  <c r="BH16"/>
  <c r="BI16"/>
  <c r="BK16"/>
  <c r="BL16"/>
  <c r="BM16"/>
  <c r="BG20"/>
  <c r="BH20"/>
  <c r="BI20"/>
  <c r="BK20"/>
  <c r="BL20"/>
  <c r="BM20"/>
  <c r="BG18"/>
  <c r="BI18"/>
  <c r="BK18"/>
  <c r="BL18"/>
  <c r="BM18"/>
  <c r="BG21"/>
  <c r="BH21"/>
  <c r="BI21"/>
  <c r="BK21"/>
  <c r="BL21"/>
  <c r="BM21"/>
  <c r="BG41"/>
  <c r="BH41"/>
  <c r="BI41"/>
  <c r="BK41"/>
  <c r="BL41"/>
  <c r="BM41"/>
  <c r="BG28"/>
  <c r="BI28"/>
  <c r="BK28"/>
  <c r="BL28"/>
  <c r="BM28"/>
  <c r="BG22"/>
  <c r="BI22"/>
  <c r="BK22"/>
  <c r="BL22"/>
  <c r="BM22"/>
  <c r="BG19"/>
  <c r="BH19"/>
  <c r="BI19"/>
  <c r="BK19"/>
  <c r="BL19"/>
  <c r="BM19"/>
  <c r="BG26"/>
  <c r="BH26"/>
  <c r="BI26"/>
  <c r="BK26"/>
  <c r="BL26"/>
  <c r="BM26"/>
  <c r="BG67"/>
  <c r="BH67"/>
  <c r="BI67"/>
  <c r="BK67"/>
  <c r="BL67"/>
  <c r="BM67"/>
  <c r="BG31"/>
  <c r="BH31"/>
  <c r="BI31"/>
  <c r="BK31"/>
  <c r="BL31"/>
  <c r="BM31"/>
  <c r="BG33"/>
  <c r="BH33"/>
  <c r="BI33"/>
  <c r="BK33"/>
  <c r="BL33"/>
  <c r="BM33"/>
  <c r="BG30"/>
  <c r="BH30"/>
  <c r="BI30"/>
  <c r="BK30"/>
  <c r="BL30"/>
  <c r="BM30"/>
  <c r="BG27"/>
  <c r="BH27"/>
  <c r="BI27"/>
  <c r="BK27"/>
  <c r="BL27"/>
  <c r="BM27"/>
  <c r="BG17"/>
  <c r="BI17"/>
  <c r="BK17"/>
  <c r="BL17"/>
  <c r="BM17"/>
  <c r="BG24"/>
  <c r="BH24"/>
  <c r="BI24"/>
  <c r="BK24"/>
  <c r="BL24"/>
  <c r="BM24"/>
  <c r="BG29"/>
  <c r="BH29"/>
  <c r="BI29"/>
  <c r="BK29"/>
  <c r="BL29"/>
  <c r="BM29"/>
  <c r="BG23"/>
  <c r="BH23"/>
  <c r="BI23"/>
  <c r="BK23"/>
  <c r="BL23"/>
  <c r="BM23"/>
  <c r="BG34"/>
  <c r="BH34"/>
  <c r="BI34"/>
  <c r="BK34"/>
  <c r="BL34"/>
  <c r="BM34"/>
  <c r="BG77"/>
  <c r="BH77"/>
  <c r="BI77"/>
  <c r="BK77"/>
  <c r="BL77"/>
  <c r="BM77"/>
  <c r="BG42"/>
  <c r="BH42"/>
  <c r="BI42"/>
  <c r="BK42"/>
  <c r="BL42"/>
  <c r="BM42"/>
  <c r="BH37"/>
  <c r="BI37"/>
  <c r="BK37"/>
  <c r="BL37"/>
  <c r="BM37"/>
  <c r="BG40"/>
  <c r="BH40"/>
  <c r="BI40"/>
  <c r="BK40"/>
  <c r="BL40"/>
  <c r="BM40"/>
  <c r="BG36"/>
  <c r="BH36"/>
  <c r="BI36"/>
  <c r="BK36"/>
  <c r="BL36"/>
  <c r="BM36"/>
  <c r="BG25"/>
  <c r="BI25"/>
  <c r="BK25"/>
  <c r="BL25"/>
  <c r="BM25"/>
  <c r="BG32"/>
  <c r="BH32"/>
  <c r="BI32"/>
  <c r="BK32"/>
  <c r="BL32"/>
  <c r="BM32"/>
  <c r="BG39"/>
  <c r="BH39"/>
  <c r="BI39"/>
  <c r="BK39"/>
  <c r="BL39"/>
  <c r="BM39"/>
  <c r="BG47"/>
  <c r="BH47"/>
  <c r="BI47"/>
  <c r="BK47"/>
  <c r="BL47"/>
  <c r="BM47"/>
  <c r="BG51"/>
  <c r="BI51"/>
  <c r="BK51"/>
  <c r="BL51"/>
  <c r="BM51"/>
  <c r="BG48"/>
  <c r="BH48"/>
  <c r="BI48"/>
  <c r="BK48"/>
  <c r="BL48"/>
  <c r="BM48"/>
  <c r="BG53"/>
  <c r="BI53"/>
  <c r="BK53"/>
  <c r="BL53"/>
  <c r="BM53"/>
  <c r="BG43"/>
  <c r="BH43"/>
  <c r="BI43"/>
  <c r="BK43"/>
  <c r="BL43"/>
  <c r="BM43"/>
  <c r="BG56"/>
  <c r="BH56"/>
  <c r="BI56"/>
  <c r="BK56"/>
  <c r="BL56"/>
  <c r="BM56"/>
  <c r="BG49"/>
  <c r="BH49"/>
  <c r="BI49"/>
  <c r="BK49"/>
  <c r="BL49"/>
  <c r="BM49"/>
  <c r="BG45"/>
  <c r="BH45"/>
  <c r="BI45"/>
  <c r="BK45"/>
  <c r="BL45"/>
  <c r="BM45"/>
  <c r="BG50"/>
  <c r="BH50"/>
  <c r="BI50"/>
  <c r="BK50"/>
  <c r="BL50"/>
  <c r="BM50"/>
  <c r="BG44"/>
  <c r="BH44"/>
  <c r="BI44"/>
  <c r="BK44"/>
  <c r="BL44"/>
  <c r="BM44"/>
  <c r="BG107"/>
  <c r="BH107"/>
  <c r="BI107"/>
  <c r="BK107"/>
  <c r="BL107"/>
  <c r="BM107"/>
  <c r="BG52"/>
  <c r="BH52"/>
  <c r="BI52"/>
  <c r="BK52"/>
  <c r="BL52"/>
  <c r="BM52"/>
  <c r="BG113"/>
  <c r="BH113"/>
  <c r="BI113"/>
  <c r="BK113"/>
  <c r="BL113"/>
  <c r="BM113"/>
  <c r="BG91"/>
  <c r="BH91"/>
  <c r="BI91"/>
  <c r="BK91"/>
  <c r="BL91"/>
  <c r="BM91"/>
  <c r="BG73"/>
  <c r="BH73"/>
  <c r="BI73"/>
  <c r="BK73"/>
  <c r="BL73"/>
  <c r="BM73"/>
  <c r="BH35"/>
  <c r="BI35"/>
  <c r="BK35"/>
  <c r="BL35"/>
  <c r="BM35"/>
  <c r="BH62"/>
  <c r="BI62"/>
  <c r="BK62"/>
  <c r="BL62"/>
  <c r="BM62"/>
  <c r="BG60"/>
  <c r="BH60"/>
  <c r="BI60"/>
  <c r="BK60"/>
  <c r="BL60"/>
  <c r="BM60"/>
  <c r="BG69"/>
  <c r="BI69"/>
  <c r="BK69"/>
  <c r="BL69"/>
  <c r="BM69"/>
  <c r="BG65"/>
  <c r="BI65"/>
  <c r="BK65"/>
  <c r="BL65"/>
  <c r="BM65"/>
  <c r="BG59"/>
  <c r="BI59"/>
  <c r="BK59"/>
  <c r="BL59"/>
  <c r="BM59"/>
  <c r="BG61"/>
  <c r="BH61"/>
  <c r="BI61"/>
  <c r="BK61"/>
  <c r="BL61"/>
  <c r="BM61"/>
  <c r="BG66"/>
  <c r="BH66"/>
  <c r="BI66"/>
  <c r="BK66"/>
  <c r="BL66"/>
  <c r="BM66"/>
  <c r="BG68"/>
  <c r="BI68"/>
  <c r="BK68"/>
  <c r="BL68"/>
  <c r="BM68"/>
  <c r="BG212"/>
  <c r="BH212"/>
  <c r="BI212"/>
  <c r="BK212"/>
  <c r="BL212"/>
  <c r="BM212"/>
  <c r="BH64"/>
  <c r="BI64"/>
  <c r="BK64"/>
  <c r="BL64"/>
  <c r="BM64"/>
  <c r="BG189"/>
  <c r="BH189"/>
  <c r="BI189"/>
  <c r="BK189"/>
  <c r="BL189"/>
  <c r="BM189"/>
  <c r="BG63"/>
  <c r="BH63"/>
  <c r="BI63"/>
  <c r="BK63"/>
  <c r="BL63"/>
  <c r="BM63"/>
  <c r="BG209"/>
  <c r="BH209"/>
  <c r="BI209"/>
  <c r="BK209"/>
  <c r="BL209"/>
  <c r="BM209"/>
  <c r="BH206"/>
  <c r="BI206"/>
  <c r="BK206"/>
  <c r="BL206"/>
  <c r="BM206"/>
  <c r="BG79"/>
  <c r="BH79"/>
  <c r="BI79"/>
  <c r="BK79"/>
  <c r="BL79"/>
  <c r="BM79"/>
  <c r="BG89"/>
  <c r="BH89"/>
  <c r="BI89"/>
  <c r="BK89"/>
  <c r="BL89"/>
  <c r="BM89"/>
  <c r="BG75"/>
  <c r="BH75"/>
  <c r="BI75"/>
  <c r="BK75"/>
  <c r="BL75"/>
  <c r="BM75"/>
  <c r="BG78"/>
  <c r="BI78"/>
  <c r="BK78"/>
  <c r="BL78"/>
  <c r="BM78"/>
  <c r="BG80"/>
  <c r="BH80"/>
  <c r="BI80"/>
  <c r="BK80"/>
  <c r="BL80"/>
  <c r="BM80"/>
  <c r="BG82"/>
  <c r="BH82"/>
  <c r="BI82"/>
  <c r="BK82"/>
  <c r="BL82"/>
  <c r="BM82"/>
  <c r="BG221"/>
  <c r="BH221"/>
  <c r="BI221"/>
  <c r="BK221"/>
  <c r="BL221"/>
  <c r="BM221"/>
  <c r="BG85"/>
  <c r="BH85"/>
  <c r="BI85"/>
  <c r="BK85"/>
  <c r="BL85"/>
  <c r="BM85"/>
  <c r="BG76"/>
  <c r="BH76"/>
  <c r="BI76"/>
  <c r="BK76"/>
  <c r="BL76"/>
  <c r="BM76"/>
  <c r="BG81"/>
  <c r="BI81"/>
  <c r="BK81"/>
  <c r="BL81"/>
  <c r="BM81"/>
  <c r="BG90"/>
  <c r="BH90"/>
  <c r="BI90"/>
  <c r="BK90"/>
  <c r="BL90"/>
  <c r="BM90"/>
  <c r="BG83"/>
  <c r="BH83"/>
  <c r="BI83"/>
  <c r="BK83"/>
  <c r="BL83"/>
  <c r="BM83"/>
  <c r="BG237"/>
  <c r="BH237"/>
  <c r="BI237"/>
  <c r="BK237"/>
  <c r="BL237"/>
  <c r="BM237"/>
  <c r="BG87"/>
  <c r="BI87"/>
  <c r="BK87"/>
  <c r="BL87"/>
  <c r="BM87"/>
  <c r="BG88"/>
  <c r="BH88"/>
  <c r="BI88"/>
  <c r="BK88"/>
  <c r="BL88"/>
  <c r="BM88"/>
  <c r="BG224"/>
  <c r="BH224"/>
  <c r="BI224"/>
  <c r="BK224"/>
  <c r="BL224"/>
  <c r="BM224"/>
  <c r="BG71"/>
  <c r="BH71"/>
  <c r="BI71"/>
  <c r="BK71"/>
  <c r="BL71"/>
  <c r="BM71"/>
  <c r="BG46"/>
  <c r="BH46"/>
  <c r="BI46"/>
  <c r="BK46"/>
  <c r="BL46"/>
  <c r="BM46"/>
  <c r="BG97"/>
  <c r="BH97"/>
  <c r="BI97"/>
  <c r="BK97"/>
  <c r="BL97"/>
  <c r="BM97"/>
  <c r="BG92"/>
  <c r="BH92"/>
  <c r="BI92"/>
  <c r="BK92"/>
  <c r="BL92"/>
  <c r="BM92"/>
  <c r="BG98"/>
  <c r="BH98"/>
  <c r="BI98"/>
  <c r="BK98"/>
  <c r="BL98"/>
  <c r="BM98"/>
  <c r="BG58"/>
  <c r="BH58"/>
  <c r="BI58"/>
  <c r="BK58"/>
  <c r="BL58"/>
  <c r="BM58"/>
  <c r="BG95"/>
  <c r="BH95"/>
  <c r="BI95"/>
  <c r="BK95"/>
  <c r="BL95"/>
  <c r="BM95"/>
  <c r="BI93"/>
  <c r="BK93"/>
  <c r="BL93"/>
  <c r="BM93"/>
  <c r="BG96"/>
  <c r="BH96"/>
  <c r="BI96"/>
  <c r="BK96"/>
  <c r="BL96"/>
  <c r="BM96"/>
  <c r="BG94"/>
  <c r="BI94"/>
  <c r="BK94"/>
  <c r="BL94"/>
  <c r="BM94"/>
  <c r="BG103"/>
  <c r="BH103"/>
  <c r="BI103"/>
  <c r="BK103"/>
  <c r="BL103"/>
  <c r="BM103"/>
  <c r="BG104"/>
  <c r="BH104"/>
  <c r="BI104"/>
  <c r="BK104"/>
  <c r="BL104"/>
  <c r="BM104"/>
  <c r="BG105"/>
  <c r="BH105"/>
  <c r="BI105"/>
  <c r="BK105"/>
  <c r="BL105"/>
  <c r="BM105"/>
  <c r="BG99"/>
  <c r="BH99"/>
  <c r="BI99"/>
  <c r="BK99"/>
  <c r="BL99"/>
  <c r="BM99"/>
  <c r="BG101"/>
  <c r="BH101"/>
  <c r="BI101"/>
  <c r="BK101"/>
  <c r="BL101"/>
  <c r="BM101"/>
  <c r="BG245"/>
  <c r="BH245"/>
  <c r="BI245"/>
  <c r="BK245"/>
  <c r="BL245"/>
  <c r="BM245"/>
  <c r="BG110"/>
  <c r="BH110"/>
  <c r="BI110"/>
  <c r="BK110"/>
  <c r="BL110"/>
  <c r="BM110"/>
  <c r="BG55"/>
  <c r="BH55"/>
  <c r="BI55"/>
  <c r="BK55"/>
  <c r="BL55"/>
  <c r="BM55"/>
  <c r="BG111"/>
  <c r="BH111"/>
  <c r="BI111"/>
  <c r="BK111"/>
  <c r="BL111"/>
  <c r="BM111"/>
  <c r="BG57"/>
  <c r="BH57"/>
  <c r="BI57"/>
  <c r="BK57"/>
  <c r="BL57"/>
  <c r="BM57"/>
  <c r="BG114"/>
  <c r="BH114"/>
  <c r="BI114"/>
  <c r="BK114"/>
  <c r="BL114"/>
  <c r="BM114"/>
  <c r="BG109"/>
  <c r="BH109"/>
  <c r="BI109"/>
  <c r="BK109"/>
  <c r="BL109"/>
  <c r="BM109"/>
  <c r="BG108"/>
  <c r="BH108"/>
  <c r="BI108"/>
  <c r="BK108"/>
  <c r="BL108"/>
  <c r="BM108"/>
  <c r="BG112"/>
  <c r="BH112"/>
  <c r="BI112"/>
  <c r="BK112"/>
  <c r="BL112"/>
  <c r="BM112"/>
  <c r="BG117"/>
  <c r="BH117"/>
  <c r="BI117"/>
  <c r="BK117"/>
  <c r="BL117"/>
  <c r="BM117"/>
  <c r="BG118"/>
  <c r="BH118"/>
  <c r="BI118"/>
  <c r="BK118"/>
  <c r="BL118"/>
  <c r="BM118"/>
  <c r="BG115"/>
  <c r="BH115"/>
  <c r="BI115"/>
  <c r="BK115"/>
  <c r="BL115"/>
  <c r="BM115"/>
  <c r="BG116"/>
  <c r="BH116"/>
  <c r="BI116"/>
  <c r="BK116"/>
  <c r="BL116"/>
  <c r="BM116"/>
  <c r="BG120"/>
  <c r="BH120"/>
  <c r="BI120"/>
  <c r="BK120"/>
  <c r="BL120"/>
  <c r="BM120"/>
  <c r="BG122"/>
  <c r="BH122"/>
  <c r="BI122"/>
  <c r="BK122"/>
  <c r="BL122"/>
  <c r="BM122"/>
  <c r="BG121"/>
  <c r="BH121"/>
  <c r="BI121"/>
  <c r="BK121"/>
  <c r="BL121"/>
  <c r="BM121"/>
  <c r="BG127"/>
  <c r="BH127"/>
  <c r="BI127"/>
  <c r="BK127"/>
  <c r="BL127"/>
  <c r="BM127"/>
  <c r="BG54"/>
  <c r="BH54"/>
  <c r="BI54"/>
  <c r="BK54"/>
  <c r="BL54"/>
  <c r="BM54"/>
  <c r="BH123"/>
  <c r="BI123"/>
  <c r="BK123"/>
  <c r="BL123"/>
  <c r="BM123"/>
  <c r="BH124"/>
  <c r="BI124"/>
  <c r="BK124"/>
  <c r="BL124"/>
  <c r="BM124"/>
  <c r="BG128"/>
  <c r="BH128"/>
  <c r="BI128"/>
  <c r="BK128"/>
  <c r="BL128"/>
  <c r="BM128"/>
  <c r="BG125"/>
  <c r="BI125"/>
  <c r="BK125"/>
  <c r="BL125"/>
  <c r="BM125"/>
  <c r="BI126"/>
  <c r="BK126"/>
  <c r="BL126"/>
  <c r="BM126"/>
  <c r="BG132"/>
  <c r="BH132"/>
  <c r="BI132"/>
  <c r="BK132"/>
  <c r="BL132"/>
  <c r="BM132"/>
  <c r="BG266"/>
  <c r="BH266"/>
  <c r="BI266"/>
  <c r="BK266"/>
  <c r="BL266"/>
  <c r="BM266"/>
  <c r="BG133"/>
  <c r="BH133"/>
  <c r="BI133"/>
  <c r="BK133"/>
  <c r="BL133"/>
  <c r="BM133"/>
  <c r="BG134"/>
  <c r="BH134"/>
  <c r="BI134"/>
  <c r="BK134"/>
  <c r="BL134"/>
  <c r="BM134"/>
  <c r="BG135"/>
  <c r="BH135"/>
  <c r="BI135"/>
  <c r="BK135"/>
  <c r="BL135"/>
  <c r="BM135"/>
  <c r="BG267"/>
  <c r="BH267"/>
  <c r="BI267"/>
  <c r="BK267"/>
  <c r="BL267"/>
  <c r="BM267"/>
  <c r="BG129"/>
  <c r="BH129"/>
  <c r="BI129"/>
  <c r="BK129"/>
  <c r="BL129"/>
  <c r="BM129"/>
  <c r="BG270"/>
  <c r="BH270"/>
  <c r="BI270"/>
  <c r="BK270"/>
  <c r="BL270"/>
  <c r="BM270"/>
  <c r="BG130"/>
  <c r="BH130"/>
  <c r="BI130"/>
  <c r="BK130"/>
  <c r="BL130"/>
  <c r="BM130"/>
  <c r="BG139"/>
  <c r="BH139"/>
  <c r="BI139"/>
  <c r="BK139"/>
  <c r="BL139"/>
  <c r="BM139"/>
  <c r="BG145"/>
  <c r="BH145"/>
  <c r="BI145"/>
  <c r="BK145"/>
  <c r="BL145"/>
  <c r="BM145"/>
  <c r="BG140"/>
  <c r="BH140"/>
  <c r="BI140"/>
  <c r="BK140"/>
  <c r="BL140"/>
  <c r="BM140"/>
  <c r="BG146"/>
  <c r="BH146"/>
  <c r="BI146"/>
  <c r="BK146"/>
  <c r="BL146"/>
  <c r="BM146"/>
  <c r="BG147"/>
  <c r="BH147"/>
  <c r="BI147"/>
  <c r="BK147"/>
  <c r="BL147"/>
  <c r="BM147"/>
  <c r="BG151"/>
  <c r="BH151"/>
  <c r="BI151"/>
  <c r="BK151"/>
  <c r="BL151"/>
  <c r="BM151"/>
  <c r="BG149"/>
  <c r="BH149"/>
  <c r="BI149"/>
  <c r="BK149"/>
  <c r="BL149"/>
  <c r="BM149"/>
  <c r="BG152"/>
  <c r="BH152"/>
  <c r="BI152"/>
  <c r="BK152"/>
  <c r="BL152"/>
  <c r="BM152"/>
  <c r="BG153"/>
  <c r="BH153"/>
  <c r="BI153"/>
  <c r="BK153"/>
  <c r="BL153"/>
  <c r="BM153"/>
  <c r="BG148"/>
  <c r="BH148"/>
  <c r="BI148"/>
  <c r="BK148"/>
  <c r="BL148"/>
  <c r="BM148"/>
  <c r="BG150"/>
  <c r="BH150"/>
  <c r="BI150"/>
  <c r="BK150"/>
  <c r="BL150"/>
  <c r="BM150"/>
  <c r="BG154"/>
  <c r="BH154"/>
  <c r="BI154"/>
  <c r="BK154"/>
  <c r="BL154"/>
  <c r="BM154"/>
  <c r="BG155"/>
  <c r="BH155"/>
  <c r="BI155"/>
  <c r="BK155"/>
  <c r="BL155"/>
  <c r="BM155"/>
  <c r="BG157"/>
  <c r="BH157"/>
  <c r="BI157"/>
  <c r="BK157"/>
  <c r="BL157"/>
  <c r="BM157"/>
  <c r="BG159"/>
  <c r="BH159"/>
  <c r="BI159"/>
  <c r="BK159"/>
  <c r="BL159"/>
  <c r="BM159"/>
  <c r="BG156"/>
  <c r="BH156"/>
  <c r="BI156"/>
  <c r="BK156"/>
  <c r="BL156"/>
  <c r="BM156"/>
  <c r="BG160"/>
  <c r="BH160"/>
  <c r="BI160"/>
  <c r="BK160"/>
  <c r="BL160"/>
  <c r="BM160"/>
  <c r="BG158"/>
  <c r="BH158"/>
  <c r="BI158"/>
  <c r="BK158"/>
  <c r="BL158"/>
  <c r="BM158"/>
  <c r="BG161"/>
  <c r="BH161"/>
  <c r="BI161"/>
  <c r="BK161"/>
  <c r="BL161"/>
  <c r="BM161"/>
  <c r="BG162"/>
  <c r="BH162"/>
  <c r="BI162"/>
  <c r="BK162"/>
  <c r="BL162"/>
  <c r="BM162"/>
  <c r="BG38"/>
  <c r="BH38"/>
  <c r="BI38"/>
  <c r="BK38"/>
  <c r="BL38"/>
  <c r="BM38"/>
  <c r="BG166"/>
  <c r="BH166"/>
  <c r="BI166"/>
  <c r="BK166"/>
  <c r="BL166"/>
  <c r="BM166"/>
  <c r="BG72"/>
  <c r="BH72"/>
  <c r="BI72"/>
  <c r="BK72"/>
  <c r="BL72"/>
  <c r="BM72"/>
  <c r="BG164"/>
  <c r="BH164"/>
  <c r="BI164"/>
  <c r="BK164"/>
  <c r="BL164"/>
  <c r="BM164"/>
  <c r="BG168"/>
  <c r="BH168"/>
  <c r="BI168"/>
  <c r="BK168"/>
  <c r="BL168"/>
  <c r="BM168"/>
  <c r="BG163"/>
  <c r="BH163"/>
  <c r="BI163"/>
  <c r="BK163"/>
  <c r="BL163"/>
  <c r="BM163"/>
  <c r="BG74"/>
  <c r="BH74"/>
  <c r="BI74"/>
  <c r="BK74"/>
  <c r="BL74"/>
  <c r="BM74"/>
  <c r="BG167"/>
  <c r="BH167"/>
  <c r="BI167"/>
  <c r="BK167"/>
  <c r="BL167"/>
  <c r="BM167"/>
  <c r="BG165"/>
  <c r="BH165"/>
  <c r="BI165"/>
  <c r="BK165"/>
  <c r="BL165"/>
  <c r="BM165"/>
  <c r="BG70"/>
  <c r="BH70"/>
  <c r="BI70"/>
  <c r="BK70"/>
  <c r="BL70"/>
  <c r="BM70"/>
  <c r="BG175"/>
  <c r="BH175"/>
  <c r="BI175"/>
  <c r="BK175"/>
  <c r="BL175"/>
  <c r="BM175"/>
  <c r="BG174"/>
  <c r="BH174"/>
  <c r="BI174"/>
  <c r="BK174"/>
  <c r="BL174"/>
  <c r="BM174"/>
  <c r="BG173"/>
  <c r="BH173"/>
  <c r="BI173"/>
  <c r="BK173"/>
  <c r="BL173"/>
  <c r="BM173"/>
  <c r="BG177"/>
  <c r="BH177"/>
  <c r="BI177"/>
  <c r="BK177"/>
  <c r="BL177"/>
  <c r="BM177"/>
  <c r="BG178"/>
  <c r="BH178"/>
  <c r="BI178"/>
  <c r="BK178"/>
  <c r="BL178"/>
  <c r="BM178"/>
  <c r="BG286"/>
  <c r="BH286"/>
  <c r="BI286"/>
  <c r="BK286"/>
  <c r="BL286"/>
  <c r="BM286"/>
  <c r="BG182"/>
  <c r="BH182"/>
  <c r="BI182"/>
  <c r="BK182"/>
  <c r="BL182"/>
  <c r="BM182"/>
  <c r="BG176"/>
  <c r="BH176"/>
  <c r="BI176"/>
  <c r="BK176"/>
  <c r="BL176"/>
  <c r="BM176"/>
  <c r="BG179"/>
  <c r="BH179"/>
  <c r="BI179"/>
  <c r="BK179"/>
  <c r="BL179"/>
  <c r="BM179"/>
  <c r="BG181"/>
  <c r="BH181"/>
  <c r="BI181"/>
  <c r="BK181"/>
  <c r="BL181"/>
  <c r="BM181"/>
  <c r="BG185"/>
  <c r="BH185"/>
  <c r="BI185"/>
  <c r="BK185"/>
  <c r="BL185"/>
  <c r="BM185"/>
  <c r="BG183"/>
  <c r="BH183"/>
  <c r="BI183"/>
  <c r="BK183"/>
  <c r="BL183"/>
  <c r="BM183"/>
  <c r="BG187"/>
  <c r="BH187"/>
  <c r="BI187"/>
  <c r="BK187"/>
  <c r="BL187"/>
  <c r="BM187"/>
  <c r="BG190"/>
  <c r="BH190"/>
  <c r="BI190"/>
  <c r="BK190"/>
  <c r="BL190"/>
  <c r="BM190"/>
  <c r="BG191"/>
  <c r="BH191"/>
  <c r="BI191"/>
  <c r="BK191"/>
  <c r="BL191"/>
  <c r="BM191"/>
  <c r="BG193"/>
  <c r="BH193"/>
  <c r="BI193"/>
  <c r="BK193"/>
  <c r="BL193"/>
  <c r="BM193"/>
  <c r="BG194"/>
  <c r="BH194"/>
  <c r="BI194"/>
  <c r="BK194"/>
  <c r="BL194"/>
  <c r="BM194"/>
  <c r="BG192"/>
  <c r="BH192"/>
  <c r="BI192"/>
  <c r="BK192"/>
  <c r="BL192"/>
  <c r="BM192"/>
  <c r="BG196"/>
  <c r="BH196"/>
  <c r="BI196"/>
  <c r="BK196"/>
  <c r="BL196"/>
  <c r="BM196"/>
  <c r="BG199"/>
  <c r="BH199"/>
  <c r="BI199"/>
  <c r="BK199"/>
  <c r="BL199"/>
  <c r="BM199"/>
  <c r="BG195"/>
  <c r="BH195"/>
  <c r="BI195"/>
  <c r="BK195"/>
  <c r="BL195"/>
  <c r="BM195"/>
  <c r="BG200"/>
  <c r="BH200"/>
  <c r="BI200"/>
  <c r="BK200"/>
  <c r="BL200"/>
  <c r="BM200"/>
  <c r="BG197"/>
  <c r="BH197"/>
  <c r="BI197"/>
  <c r="BK197"/>
  <c r="BL197"/>
  <c r="BM197"/>
  <c r="BG198"/>
  <c r="BH198"/>
  <c r="BI198"/>
  <c r="BK198"/>
  <c r="BL198"/>
  <c r="BM198"/>
  <c r="BG201"/>
  <c r="BH201"/>
  <c r="BI201"/>
  <c r="BK201"/>
  <c r="BL201"/>
  <c r="BM201"/>
  <c r="BG202"/>
  <c r="BH202"/>
  <c r="BI202"/>
  <c r="BK202"/>
  <c r="BL202"/>
  <c r="BM202"/>
  <c r="BG321"/>
  <c r="BH321"/>
  <c r="BI321"/>
  <c r="BK321"/>
  <c r="BL321"/>
  <c r="BM321"/>
  <c r="BG208"/>
  <c r="BH208"/>
  <c r="BI208"/>
  <c r="BK208"/>
  <c r="BL208"/>
  <c r="BM208"/>
  <c r="BG217"/>
  <c r="BI217"/>
  <c r="BK217"/>
  <c r="BL217"/>
  <c r="BM217"/>
  <c r="BG215"/>
  <c r="BH215"/>
  <c r="BI215"/>
  <c r="BK215"/>
  <c r="BL215"/>
  <c r="BM215"/>
  <c r="BG220"/>
  <c r="BH220"/>
  <c r="BI220"/>
  <c r="BK220"/>
  <c r="BL220"/>
  <c r="BM220"/>
  <c r="BH210"/>
  <c r="BI210"/>
  <c r="BK210"/>
  <c r="BL210"/>
  <c r="BM210"/>
  <c r="BH207"/>
  <c r="BI207"/>
  <c r="BK207"/>
  <c r="BL207"/>
  <c r="BM207"/>
  <c r="BI205"/>
  <c r="BK205"/>
  <c r="BL205"/>
  <c r="BM205"/>
  <c r="BG214"/>
  <c r="BH214"/>
  <c r="BI214"/>
  <c r="BK214"/>
  <c r="BL214"/>
  <c r="BM214"/>
  <c r="BG318"/>
  <c r="BH318"/>
  <c r="BI318"/>
  <c r="BK318"/>
  <c r="BL318"/>
  <c r="BM318"/>
  <c r="BG320"/>
  <c r="BH320"/>
  <c r="BI320"/>
  <c r="BK320"/>
  <c r="BL320"/>
  <c r="BM320"/>
  <c r="BH211"/>
  <c r="BI211"/>
  <c r="BK211"/>
  <c r="BL211"/>
  <c r="BM211"/>
  <c r="BG213"/>
  <c r="BI213"/>
  <c r="BK213"/>
  <c r="BL213"/>
  <c r="BM213"/>
  <c r="BG219"/>
  <c r="BH219"/>
  <c r="BI219"/>
  <c r="BK219"/>
  <c r="BL219"/>
  <c r="BM219"/>
  <c r="BG314"/>
  <c r="BH314"/>
  <c r="BI314"/>
  <c r="BK314"/>
  <c r="BL314"/>
  <c r="BM314"/>
  <c r="BH216"/>
  <c r="BI216"/>
  <c r="BK216"/>
  <c r="BL216"/>
  <c r="BM216"/>
  <c r="BG223"/>
  <c r="BH223"/>
  <c r="BI223"/>
  <c r="BK223"/>
  <c r="BL223"/>
  <c r="BM223"/>
  <c r="BG228"/>
  <c r="BH228"/>
  <c r="BI228"/>
  <c r="BK228"/>
  <c r="BL228"/>
  <c r="BM228"/>
  <c r="BG226"/>
  <c r="BH226"/>
  <c r="BI226"/>
  <c r="BK226"/>
  <c r="BL226"/>
  <c r="BM226"/>
  <c r="BG86"/>
  <c r="BI86"/>
  <c r="BK86"/>
  <c r="BL86"/>
  <c r="BM86"/>
  <c r="BG231"/>
  <c r="BH231"/>
  <c r="BI231"/>
  <c r="BK231"/>
  <c r="BL231"/>
  <c r="BM231"/>
  <c r="BG225"/>
  <c r="BH225"/>
  <c r="BI225"/>
  <c r="BK225"/>
  <c r="BL225"/>
  <c r="BM225"/>
  <c r="BG227"/>
  <c r="BH227"/>
  <c r="BI227"/>
  <c r="BK227"/>
  <c r="BL227"/>
  <c r="BM227"/>
  <c r="BG229"/>
  <c r="BH229"/>
  <c r="BI229"/>
  <c r="BK229"/>
  <c r="BL229"/>
  <c r="BM229"/>
  <c r="BG222"/>
  <c r="BH222"/>
  <c r="BI222"/>
  <c r="BK222"/>
  <c r="BL222"/>
  <c r="BM222"/>
  <c r="BG232"/>
  <c r="BH232"/>
  <c r="BI232"/>
  <c r="BK232"/>
  <c r="BL232"/>
  <c r="BM232"/>
  <c r="BG234"/>
  <c r="BH234"/>
  <c r="BI234"/>
  <c r="BK234"/>
  <c r="BL234"/>
  <c r="BM234"/>
  <c r="BG233"/>
  <c r="BH233"/>
  <c r="BI233"/>
  <c r="BK233"/>
  <c r="BL233"/>
  <c r="BM233"/>
  <c r="BG235"/>
  <c r="BH235"/>
  <c r="BI235"/>
  <c r="BK235"/>
  <c r="BL235"/>
  <c r="BM235"/>
  <c r="BG84"/>
  <c r="BH84"/>
  <c r="BI84"/>
  <c r="BK84"/>
  <c r="BL84"/>
  <c r="BM84"/>
  <c r="BG236"/>
  <c r="BH236"/>
  <c r="BI236"/>
  <c r="BK236"/>
  <c r="BL236"/>
  <c r="BM236"/>
  <c r="BG238"/>
  <c r="BH238"/>
  <c r="BI238"/>
  <c r="BK238"/>
  <c r="BL238"/>
  <c r="BM238"/>
  <c r="BG239"/>
  <c r="BH239"/>
  <c r="BI239"/>
  <c r="BK239"/>
  <c r="BL239"/>
  <c r="BM239"/>
  <c r="BG243"/>
  <c r="BH243"/>
  <c r="BI243"/>
  <c r="BK243"/>
  <c r="BL243"/>
  <c r="BM243"/>
  <c r="BG244"/>
  <c r="BH244"/>
  <c r="BI244"/>
  <c r="BK244"/>
  <c r="BL244"/>
  <c r="BM244"/>
  <c r="BG246"/>
  <c r="BH246"/>
  <c r="BI246"/>
  <c r="BK246"/>
  <c r="BL246"/>
  <c r="BM246"/>
  <c r="BG256"/>
  <c r="BH256"/>
  <c r="BI256"/>
  <c r="BK256"/>
  <c r="BL256"/>
  <c r="BM256"/>
  <c r="BG249"/>
  <c r="BH249"/>
  <c r="BI249"/>
  <c r="BK249"/>
  <c r="BL249"/>
  <c r="BM249"/>
  <c r="BG100"/>
  <c r="BH100"/>
  <c r="BI100"/>
  <c r="BK100"/>
  <c r="BL100"/>
  <c r="BM100"/>
  <c r="BG102"/>
  <c r="BH102"/>
  <c r="BI102"/>
  <c r="BK102"/>
  <c r="BL102"/>
  <c r="BM102"/>
  <c r="BG251"/>
  <c r="BH251"/>
  <c r="BI251"/>
  <c r="BK251"/>
  <c r="BL251"/>
  <c r="BM251"/>
  <c r="BG254"/>
  <c r="BH254"/>
  <c r="BI254"/>
  <c r="BK254"/>
  <c r="BL254"/>
  <c r="BM254"/>
  <c r="BG255"/>
  <c r="BH255"/>
  <c r="BI255"/>
  <c r="BK255"/>
  <c r="BL255"/>
  <c r="BM255"/>
  <c r="BG260"/>
  <c r="BH260"/>
  <c r="BI260"/>
  <c r="BK260"/>
  <c r="BL260"/>
  <c r="BM260"/>
  <c r="BG331"/>
  <c r="BH331"/>
  <c r="BI331"/>
  <c r="BK331"/>
  <c r="BL331"/>
  <c r="BM331"/>
  <c r="BG335"/>
  <c r="BH335"/>
  <c r="BI335"/>
  <c r="BK335"/>
  <c r="BL335"/>
  <c r="BM335"/>
  <c r="BG336"/>
  <c r="BH336"/>
  <c r="BI336"/>
  <c r="BK336"/>
  <c r="BL336"/>
  <c r="BM336"/>
  <c r="BG119"/>
  <c r="BH119"/>
  <c r="BI119"/>
  <c r="BK119"/>
  <c r="BL119"/>
  <c r="BM119"/>
  <c r="BG131"/>
  <c r="BH131"/>
  <c r="BI131"/>
  <c r="BK131"/>
  <c r="BL131"/>
  <c r="BM131"/>
  <c r="BG269"/>
  <c r="BH269"/>
  <c r="BI269"/>
  <c r="BK269"/>
  <c r="BL269"/>
  <c r="BM269"/>
  <c r="BG137"/>
  <c r="BH137"/>
  <c r="BI137"/>
  <c r="BK137"/>
  <c r="BL137"/>
  <c r="BM137"/>
  <c r="BG272"/>
  <c r="BH272"/>
  <c r="BI272"/>
  <c r="BK272"/>
  <c r="BL272"/>
  <c r="BM272"/>
  <c r="BG273"/>
  <c r="BH273"/>
  <c r="BI273"/>
  <c r="BK273"/>
  <c r="BL273"/>
  <c r="BM273"/>
  <c r="BG275"/>
  <c r="BH275"/>
  <c r="BI275"/>
  <c r="BK275"/>
  <c r="BL275"/>
  <c r="BM275"/>
  <c r="BG268"/>
  <c r="BH268"/>
  <c r="BI268"/>
  <c r="BK268"/>
  <c r="BL268"/>
  <c r="BM268"/>
  <c r="BG278"/>
  <c r="BH278"/>
  <c r="BI278"/>
  <c r="BK278"/>
  <c r="BL278"/>
  <c r="BM278"/>
  <c r="BG279"/>
  <c r="BH279"/>
  <c r="BI279"/>
  <c r="BK279"/>
  <c r="BL279"/>
  <c r="BM279"/>
  <c r="BG337"/>
  <c r="BH337"/>
  <c r="BI337"/>
  <c r="BK337"/>
  <c r="BL337"/>
  <c r="BM337"/>
  <c r="BG136"/>
  <c r="BH136"/>
  <c r="BI136"/>
  <c r="BK136"/>
  <c r="BL136"/>
  <c r="BM136"/>
  <c r="BG341"/>
  <c r="BH341"/>
  <c r="BI341"/>
  <c r="BK341"/>
  <c r="BL341"/>
  <c r="BM341"/>
  <c r="BG138"/>
  <c r="BH138"/>
  <c r="BI138"/>
  <c r="BK138"/>
  <c r="BL138"/>
  <c r="BM138"/>
  <c r="BG342"/>
  <c r="BH342"/>
  <c r="BI342"/>
  <c r="BK342"/>
  <c r="BL342"/>
  <c r="BM342"/>
  <c r="BG343"/>
  <c r="BH343"/>
  <c r="BI343"/>
  <c r="BK343"/>
  <c r="BL343"/>
  <c r="BM343"/>
  <c r="BG344"/>
  <c r="BH344"/>
  <c r="BI344"/>
  <c r="BK344"/>
  <c r="BL344"/>
  <c r="BM344"/>
  <c r="BG282"/>
  <c r="BH282"/>
  <c r="BI282"/>
  <c r="BK282"/>
  <c r="BL282"/>
  <c r="BM282"/>
  <c r="BG283"/>
  <c r="BH283"/>
  <c r="BI283"/>
  <c r="BK283"/>
  <c r="BL283"/>
  <c r="BM283"/>
  <c r="BG284"/>
  <c r="BH284"/>
  <c r="BI284"/>
  <c r="BK284"/>
  <c r="BL284"/>
  <c r="BM284"/>
  <c r="BG293"/>
  <c r="BH293"/>
  <c r="BI293"/>
  <c r="BK293"/>
  <c r="BL293"/>
  <c r="BM293"/>
  <c r="BG294"/>
  <c r="BH294"/>
  <c r="BI294"/>
  <c r="BK294"/>
  <c r="BL294"/>
  <c r="BM294"/>
  <c r="BG203"/>
  <c r="BH203"/>
  <c r="BI203"/>
  <c r="BK203"/>
  <c r="BL203"/>
  <c r="BM203"/>
  <c r="BG204"/>
  <c r="BH204"/>
  <c r="BI204"/>
  <c r="BK204"/>
  <c r="BL204"/>
  <c r="BM204"/>
  <c r="BG303"/>
  <c r="BH303"/>
  <c r="BI303"/>
  <c r="BK303"/>
  <c r="BL303"/>
  <c r="BM303"/>
  <c r="BG304"/>
  <c r="BH304"/>
  <c r="BI304"/>
  <c r="BK304"/>
  <c r="BL304"/>
  <c r="BM304"/>
  <c r="BG305"/>
  <c r="BH305"/>
  <c r="BI305"/>
  <c r="BK305"/>
  <c r="BL305"/>
  <c r="BM305"/>
  <c r="BG306"/>
  <c r="BH306"/>
  <c r="BI306"/>
  <c r="BK306"/>
  <c r="BL306"/>
  <c r="BM306"/>
  <c r="BG307"/>
  <c r="BH307"/>
  <c r="BI307"/>
  <c r="BK307"/>
  <c r="BL307"/>
  <c r="BM307"/>
  <c r="BG308"/>
  <c r="BH308"/>
  <c r="BI308"/>
  <c r="BK308"/>
  <c r="BL308"/>
  <c r="BM308"/>
  <c r="BG309"/>
  <c r="BH309"/>
  <c r="BI309"/>
  <c r="BK309"/>
  <c r="BL309"/>
  <c r="BM309"/>
  <c r="BG310"/>
  <c r="BH310"/>
  <c r="BI310"/>
  <c r="BK310"/>
  <c r="BL310"/>
  <c r="BM310"/>
  <c r="BG311"/>
  <c r="BH311"/>
  <c r="BI311"/>
  <c r="BK311"/>
  <c r="BL311"/>
  <c r="BM311"/>
  <c r="BG312"/>
  <c r="BH312"/>
  <c r="BI312"/>
  <c r="BK312"/>
  <c r="BL312"/>
  <c r="BM312"/>
  <c r="BG313"/>
  <c r="BH313"/>
  <c r="BI313"/>
  <c r="BK313"/>
  <c r="BL313"/>
  <c r="BM313"/>
  <c r="BG322"/>
  <c r="BH322"/>
  <c r="BI322"/>
  <c r="BK322"/>
  <c r="BL322"/>
  <c r="BM322"/>
  <c r="BG319"/>
  <c r="BI319"/>
  <c r="BK319"/>
  <c r="BL319"/>
  <c r="BM319"/>
  <c r="BG325"/>
  <c r="BH325"/>
  <c r="BI325"/>
  <c r="BK325"/>
  <c r="BL325"/>
  <c r="BM325"/>
  <c r="BG315"/>
  <c r="BH315"/>
  <c r="BI315"/>
  <c r="BK315"/>
  <c r="BL315"/>
  <c r="BM315"/>
  <c r="BG218"/>
  <c r="BH218"/>
  <c r="BI218"/>
  <c r="BK218"/>
  <c r="BL218"/>
  <c r="BM218"/>
  <c r="BG323"/>
  <c r="BH323"/>
  <c r="BI323"/>
  <c r="BK323"/>
  <c r="BL323"/>
  <c r="BM323"/>
  <c r="BG317"/>
  <c r="BH317"/>
  <c r="BI317"/>
  <c r="BK317"/>
  <c r="BL317"/>
  <c r="BM317"/>
  <c r="BG327"/>
  <c r="BH327"/>
  <c r="BI327"/>
  <c r="BK327"/>
  <c r="BL327"/>
  <c r="BM327"/>
  <c r="BG347"/>
  <c r="BH347"/>
  <c r="BI347"/>
  <c r="BK347"/>
  <c r="BL347"/>
  <c r="BM347"/>
  <c r="BG316"/>
  <c r="BH316"/>
  <c r="BI316"/>
  <c r="BK316"/>
  <c r="BL316"/>
  <c r="BM316"/>
  <c r="BG351"/>
  <c r="BH351"/>
  <c r="BI351"/>
  <c r="BK351"/>
  <c r="BL351"/>
  <c r="BM351"/>
  <c r="BG352"/>
  <c r="BH352"/>
  <c r="BI352"/>
  <c r="BK352"/>
  <c r="BL352"/>
  <c r="BM352"/>
  <c r="BG324"/>
  <c r="BH324"/>
  <c r="BI324"/>
  <c r="BK324"/>
  <c r="BL324"/>
  <c r="BM324"/>
  <c r="BG355"/>
  <c r="BH355"/>
  <c r="BI355"/>
  <c r="BK355"/>
  <c r="BL355"/>
  <c r="BM355"/>
  <c r="BG356"/>
  <c r="BH356"/>
  <c r="BI356"/>
  <c r="BK356"/>
  <c r="BL356"/>
  <c r="BM356"/>
  <c r="BG329"/>
  <c r="BH329"/>
  <c r="BI329"/>
  <c r="BK329"/>
  <c r="BL329"/>
  <c r="BM329"/>
  <c r="BG274"/>
  <c r="BH274"/>
  <c r="BI274"/>
  <c r="BK274"/>
  <c r="BL274"/>
  <c r="BM274"/>
  <c r="BG384"/>
  <c r="BH384"/>
  <c r="BI384"/>
  <c r="BK384"/>
  <c r="BL384"/>
  <c r="BM384"/>
  <c r="BG326"/>
  <c r="BH326"/>
  <c r="BI326"/>
  <c r="BK326"/>
  <c r="BL326"/>
  <c r="BM326"/>
  <c r="BG328"/>
  <c r="BH328"/>
  <c r="BI328"/>
  <c r="BK328"/>
  <c r="BL328"/>
  <c r="BM328"/>
  <c r="BG350"/>
  <c r="BH350"/>
  <c r="BI350"/>
  <c r="BK350"/>
  <c r="BL350"/>
  <c r="BM350"/>
  <c r="BG362"/>
  <c r="BH362"/>
  <c r="BI362"/>
  <c r="BK362"/>
  <c r="BL362"/>
  <c r="BM362"/>
  <c r="BG365"/>
  <c r="BH365"/>
  <c r="BI365"/>
  <c r="BK365"/>
  <c r="BL365"/>
  <c r="BM365"/>
  <c r="BG357"/>
  <c r="BH357"/>
  <c r="BI357"/>
  <c r="BK357"/>
  <c r="BL357"/>
  <c r="BM357"/>
  <c r="BG366"/>
  <c r="BH366"/>
  <c r="BI366"/>
  <c r="BK366"/>
  <c r="BL366"/>
  <c r="BM366"/>
  <c r="BG367"/>
  <c r="BH367"/>
  <c r="BI367"/>
  <c r="BK367"/>
  <c r="BL367"/>
  <c r="BM367"/>
  <c r="BG368"/>
  <c r="BH368"/>
  <c r="BI368"/>
  <c r="BK368"/>
  <c r="BL368"/>
  <c r="BM368"/>
  <c r="BG353"/>
  <c r="BH353"/>
  <c r="BI353"/>
  <c r="BK353"/>
  <c r="BL353"/>
  <c r="BM353"/>
  <c r="BG354"/>
  <c r="BH354"/>
  <c r="BI354"/>
  <c r="BK354"/>
  <c r="BL354"/>
  <c r="BM354"/>
  <c r="BG372"/>
  <c r="BH372"/>
  <c r="BI372"/>
  <c r="BK372"/>
  <c r="BL372"/>
  <c r="BM372"/>
  <c r="BG373"/>
  <c r="BH373"/>
  <c r="BI373"/>
  <c r="BK373"/>
  <c r="BL373"/>
  <c r="BM373"/>
  <c r="BG358"/>
  <c r="BH358"/>
  <c r="BI358"/>
  <c r="BK358"/>
  <c r="BL358"/>
  <c r="BM358"/>
  <c r="BG361"/>
  <c r="BH361"/>
  <c r="BI361"/>
  <c r="BK361"/>
  <c r="BL361"/>
  <c r="BM361"/>
  <c r="BG247"/>
  <c r="BH247"/>
  <c r="BI247"/>
  <c r="BK247"/>
  <c r="BL247"/>
  <c r="BM247"/>
  <c r="BG332"/>
  <c r="BH332"/>
  <c r="BI332"/>
  <c r="BK332"/>
  <c r="BL332"/>
  <c r="BM332"/>
  <c r="BG348"/>
  <c r="BH348"/>
  <c r="BI348"/>
  <c r="BK348"/>
  <c r="BL348"/>
  <c r="BM348"/>
  <c r="BG333"/>
  <c r="BH333"/>
  <c r="BI333"/>
  <c r="BK333"/>
  <c r="BL333"/>
  <c r="BM333"/>
  <c r="BG257"/>
  <c r="BH257"/>
  <c r="BI257"/>
  <c r="BK257"/>
  <c r="BL257"/>
  <c r="BM257"/>
  <c r="BG334"/>
  <c r="BH334"/>
  <c r="BI334"/>
  <c r="BK334"/>
  <c r="BL334"/>
  <c r="BM334"/>
  <c r="BG250"/>
  <c r="BH250"/>
  <c r="BI250"/>
  <c r="BK250"/>
  <c r="BL250"/>
  <c r="BM250"/>
  <c r="BG241"/>
  <c r="BH241"/>
  <c r="BI241"/>
  <c r="BK241"/>
  <c r="BL241"/>
  <c r="BM241"/>
  <c r="BG242"/>
  <c r="BH242"/>
  <c r="BI242"/>
  <c r="BK242"/>
  <c r="BL242"/>
  <c r="BM242"/>
  <c r="BG248"/>
  <c r="BH248"/>
  <c r="BI248"/>
  <c r="BK248"/>
  <c r="BL248"/>
  <c r="BM248"/>
  <c r="BG141"/>
  <c r="BH141"/>
  <c r="BI141"/>
  <c r="BK141"/>
  <c r="BL141"/>
  <c r="BM141"/>
  <c r="BG142"/>
  <c r="BH142"/>
  <c r="BI142"/>
  <c r="BK142"/>
  <c r="BL142"/>
  <c r="BM142"/>
  <c r="BG143"/>
  <c r="BH143"/>
  <c r="BI143"/>
  <c r="BK143"/>
  <c r="BL143"/>
  <c r="BM143"/>
  <c r="BG144"/>
  <c r="BH144"/>
  <c r="BI144"/>
  <c r="BK144"/>
  <c r="BL144"/>
  <c r="BM144"/>
  <c r="BG258"/>
  <c r="BH258"/>
  <c r="BI258"/>
  <c r="BK258"/>
  <c r="BL258"/>
  <c r="BM258"/>
  <c r="BG259"/>
  <c r="BH259"/>
  <c r="BI259"/>
  <c r="BK259"/>
  <c r="BL259"/>
  <c r="BM259"/>
  <c r="BG330"/>
  <c r="BH330"/>
  <c r="BI330"/>
  <c r="BK330"/>
  <c r="BL330"/>
  <c r="BM330"/>
  <c r="BG287"/>
  <c r="BH287"/>
  <c r="BI287"/>
  <c r="BK287"/>
  <c r="BL287"/>
  <c r="BM287"/>
  <c r="BG288"/>
  <c r="BH288"/>
  <c r="BI288"/>
  <c r="BK288"/>
  <c r="BL288"/>
  <c r="BM288"/>
  <c r="BG300"/>
  <c r="BH300"/>
  <c r="BI300"/>
  <c r="BK300"/>
  <c r="BL300"/>
  <c r="BM300"/>
  <c r="BG301"/>
  <c r="BH301"/>
  <c r="BI301"/>
  <c r="BK301"/>
  <c r="BL301"/>
  <c r="BM301"/>
  <c r="BG302"/>
  <c r="BH302"/>
  <c r="BI302"/>
  <c r="BK302"/>
  <c r="BL302"/>
  <c r="BM302"/>
  <c r="BG261"/>
  <c r="BH261"/>
  <c r="BI261"/>
  <c r="BK261"/>
  <c r="BL261"/>
  <c r="BM261"/>
  <c r="BG262"/>
  <c r="BH262"/>
  <c r="BI262"/>
  <c r="BK262"/>
  <c r="BL262"/>
  <c r="BM262"/>
  <c r="BG263"/>
  <c r="BH263"/>
  <c r="BI263"/>
  <c r="BK263"/>
  <c r="BL263"/>
  <c r="BM263"/>
  <c r="BG264"/>
  <c r="BH264"/>
  <c r="BI264"/>
  <c r="BK264"/>
  <c r="BL264"/>
  <c r="BM264"/>
  <c r="BG265"/>
  <c r="BH265"/>
  <c r="BI265"/>
  <c r="BK265"/>
  <c r="BL265"/>
  <c r="BM265"/>
  <c r="BG271"/>
  <c r="BH271"/>
  <c r="BI271"/>
  <c r="BK271"/>
  <c r="BL271"/>
  <c r="BM271"/>
  <c r="BG276"/>
  <c r="BH276"/>
  <c r="BI276"/>
  <c r="BK276"/>
  <c r="BL276"/>
  <c r="BM276"/>
  <c r="BG281"/>
  <c r="BH281"/>
  <c r="BI281"/>
  <c r="BK281"/>
  <c r="BL281"/>
  <c r="BM281"/>
  <c r="BG339"/>
  <c r="BH339"/>
  <c r="BI339"/>
  <c r="BK339"/>
  <c r="BL339"/>
  <c r="BM339"/>
  <c r="BG340"/>
  <c r="BH340"/>
  <c r="BI340"/>
  <c r="BK340"/>
  <c r="BL340"/>
  <c r="BM340"/>
  <c r="BG290"/>
  <c r="BH290"/>
  <c r="BI290"/>
  <c r="BK290"/>
  <c r="BL290"/>
  <c r="BM290"/>
  <c r="BG292"/>
  <c r="BH292"/>
  <c r="BI292"/>
  <c r="BK292"/>
  <c r="BL292"/>
  <c r="BM292"/>
  <c r="BG295"/>
  <c r="BH295"/>
  <c r="BI295"/>
  <c r="BK295"/>
  <c r="BL295"/>
  <c r="BM295"/>
  <c r="BG297"/>
  <c r="BH297"/>
  <c r="BI297"/>
  <c r="BK297"/>
  <c r="BL297"/>
  <c r="BM297"/>
  <c r="BG289"/>
  <c r="BH289"/>
  <c r="BI289"/>
  <c r="BK289"/>
  <c r="BL289"/>
  <c r="BM289"/>
  <c r="BG285"/>
  <c r="BH285"/>
  <c r="BI285"/>
  <c r="BK285"/>
  <c r="BL285"/>
  <c r="BM285"/>
  <c r="BG180"/>
  <c r="BH180"/>
  <c r="BI180"/>
  <c r="BK180"/>
  <c r="BL180"/>
  <c r="BM180"/>
  <c r="BG184"/>
  <c r="BH184"/>
  <c r="BI184"/>
  <c r="BK184"/>
  <c r="BL184"/>
  <c r="BM184"/>
  <c r="BG188"/>
  <c r="BH188"/>
  <c r="BI188"/>
  <c r="BK188"/>
  <c r="BL188"/>
  <c r="BM188"/>
  <c r="BG186"/>
  <c r="BH186"/>
  <c r="BI186"/>
  <c r="BK186"/>
  <c r="BL186"/>
  <c r="BM186"/>
  <c r="BG296"/>
  <c r="BH296"/>
  <c r="BI296"/>
  <c r="BK296"/>
  <c r="BL296"/>
  <c r="BM296"/>
  <c r="BG298"/>
  <c r="BH298"/>
  <c r="BI298"/>
  <c r="BK298"/>
  <c r="BL298"/>
  <c r="BM298"/>
  <c r="BG291"/>
  <c r="BH291"/>
  <c r="BI291"/>
  <c r="BK291"/>
  <c r="BL291"/>
  <c r="BM291"/>
  <c r="BG299"/>
  <c r="BH299"/>
  <c r="BI299"/>
  <c r="BK299"/>
  <c r="BL299"/>
  <c r="BM299"/>
  <c r="BG345"/>
  <c r="BH345"/>
  <c r="BI345"/>
  <c r="BK345"/>
  <c r="BL345"/>
  <c r="BM345"/>
  <c r="BG338"/>
  <c r="BH338"/>
  <c r="BI338"/>
  <c r="BK338"/>
  <c r="BL338"/>
  <c r="BM338"/>
  <c r="BG277"/>
  <c r="BH277"/>
  <c r="BI277"/>
  <c r="BK277"/>
  <c r="BL277"/>
  <c r="BM277"/>
  <c r="BG359"/>
  <c r="BH359"/>
  <c r="BI359"/>
  <c r="BK359"/>
  <c r="BL359"/>
  <c r="BM359"/>
  <c r="BG360"/>
  <c r="BH360"/>
  <c r="BI360"/>
  <c r="BK360"/>
  <c r="BL360"/>
  <c r="BM360"/>
  <c r="BG363"/>
  <c r="BH363"/>
  <c r="BI363"/>
  <c r="BK363"/>
  <c r="BL363"/>
  <c r="BM363"/>
  <c r="BG364"/>
  <c r="BH364"/>
  <c r="BI364"/>
  <c r="BK364"/>
  <c r="BL364"/>
  <c r="BM364"/>
  <c r="BG369"/>
  <c r="BH369"/>
  <c r="BI369"/>
  <c r="BK369"/>
  <c r="BL369"/>
  <c r="BM369"/>
  <c r="BG370"/>
  <c r="BH370"/>
  <c r="BI370"/>
  <c r="BK370"/>
  <c r="BL370"/>
  <c r="BM370"/>
  <c r="BG374"/>
  <c r="BH374"/>
  <c r="BI374"/>
  <c r="BK374"/>
  <c r="BL374"/>
  <c r="BM374"/>
  <c r="BG375"/>
  <c r="BH375"/>
  <c r="BI375"/>
  <c r="BK375"/>
  <c r="BL375"/>
  <c r="BM375"/>
  <c r="BG376"/>
  <c r="BH376"/>
  <c r="BI376"/>
  <c r="BK376"/>
  <c r="BL376"/>
  <c r="BM376"/>
  <c r="BG346"/>
  <c r="BH346"/>
  <c r="BI346"/>
  <c r="BK346"/>
  <c r="BL346"/>
  <c r="BM346"/>
  <c r="BG280"/>
  <c r="BH280"/>
  <c r="BI280"/>
  <c r="BK280"/>
  <c r="BL280"/>
  <c r="BM280"/>
  <c r="BG240"/>
  <c r="BH240"/>
  <c r="BI240"/>
  <c r="BK240"/>
  <c r="BL240"/>
  <c r="BM240"/>
  <c r="BG252"/>
  <c r="BH252"/>
  <c r="BI252"/>
  <c r="BK252"/>
  <c r="BL252"/>
  <c r="BM252"/>
  <c r="BG253"/>
  <c r="BH253"/>
  <c r="BI253"/>
  <c r="BK253"/>
  <c r="BL253"/>
  <c r="BM253"/>
  <c r="BG106"/>
  <c r="BH106"/>
  <c r="BI106"/>
  <c r="BK106"/>
  <c r="BL106"/>
  <c r="BM106"/>
  <c r="BG171"/>
  <c r="BH171"/>
  <c r="BI171"/>
  <c r="BK171"/>
  <c r="BL171"/>
  <c r="BM171"/>
  <c r="BG172"/>
  <c r="BH172"/>
  <c r="BI172"/>
  <c r="BK172"/>
  <c r="BL172"/>
  <c r="BM172"/>
  <c r="BG170"/>
  <c r="BH170"/>
  <c r="BI170"/>
  <c r="BK170"/>
  <c r="BL170"/>
  <c r="BM170"/>
  <c r="BG169"/>
  <c r="BH169"/>
  <c r="BI169"/>
  <c r="BK169"/>
  <c r="BL169"/>
  <c r="BM169"/>
  <c r="BG230"/>
  <c r="BH230"/>
  <c r="BI230"/>
  <c r="BK230"/>
  <c r="BL230"/>
  <c r="BM230"/>
  <c r="BG349"/>
  <c r="BH349"/>
  <c r="BI349"/>
  <c r="BK349"/>
  <c r="BL349"/>
  <c r="BM349"/>
  <c r="BG377"/>
  <c r="BH377"/>
  <c r="BI377"/>
  <c r="BK377"/>
  <c r="BL377"/>
  <c r="BM377"/>
  <c r="BG378"/>
  <c r="BH378"/>
  <c r="BI378"/>
  <c r="BK378"/>
  <c r="BL378"/>
  <c r="BM378"/>
  <c r="BG379"/>
  <c r="BH379"/>
  <c r="BI379"/>
  <c r="BK379"/>
  <c r="BL379"/>
  <c r="BM379"/>
  <c r="BG380"/>
  <c r="BH380"/>
  <c r="BI380"/>
  <c r="BK380"/>
  <c r="BL380"/>
  <c r="BM380"/>
  <c r="BG381"/>
  <c r="BH381"/>
  <c r="BI381"/>
  <c r="BK381"/>
  <c r="BL381"/>
  <c r="BM381"/>
  <c r="BG382"/>
  <c r="BH382"/>
  <c r="BI382"/>
  <c r="BK382"/>
  <c r="BL382"/>
  <c r="BM382"/>
  <c r="BG383"/>
  <c r="BH383"/>
  <c r="BI383"/>
  <c r="BK383"/>
  <c r="BL383"/>
  <c r="BM383"/>
  <c r="BG385"/>
  <c r="BH385"/>
  <c r="BI385"/>
  <c r="BK385"/>
  <c r="BL385"/>
  <c r="BM385"/>
  <c r="BG371"/>
  <c r="BH371"/>
  <c r="BI371"/>
  <c r="BK371"/>
  <c r="BL371"/>
  <c r="BM371"/>
  <c r="CE605" i="17" l="1"/>
  <c r="G69"/>
  <c r="CE341"/>
  <c r="CE274"/>
  <c r="CE17"/>
  <c r="CE381"/>
  <c r="CE140"/>
  <c r="G50"/>
  <c r="G126"/>
  <c r="CE499"/>
  <c r="CE298"/>
  <c r="G98"/>
  <c r="G102"/>
  <c r="G55"/>
  <c r="CE659"/>
  <c r="CE391"/>
  <c r="CE219"/>
  <c r="CE150"/>
  <c r="CE584"/>
  <c r="CE549"/>
  <c r="CE424"/>
  <c r="CE195"/>
  <c r="CE19"/>
  <c r="G20"/>
  <c r="CE455"/>
  <c r="CE672"/>
  <c r="CE465"/>
  <c r="CE368"/>
  <c r="CE266"/>
  <c r="CE165"/>
  <c r="CE44"/>
  <c r="CE414"/>
  <c r="CE212"/>
  <c r="CE638"/>
  <c r="CE563"/>
  <c r="CE481"/>
  <c r="CE313"/>
  <c r="CE246"/>
  <c r="CE228"/>
  <c r="G73"/>
  <c r="CE183"/>
  <c r="CE128"/>
  <c r="G119"/>
  <c r="G108"/>
  <c r="G116"/>
  <c r="G112"/>
  <c r="G100"/>
  <c r="G37"/>
  <c r="G43"/>
  <c r="CE86"/>
  <c r="CE58"/>
  <c r="G28"/>
  <c r="G33"/>
  <c r="G23"/>
  <c r="CE675"/>
  <c r="CE592"/>
  <c r="CE399"/>
  <c r="CE515"/>
  <c r="CE281"/>
  <c r="G232"/>
  <c r="G72"/>
  <c r="CE215"/>
  <c r="G129"/>
  <c r="G125"/>
  <c r="CE122"/>
  <c r="CE114"/>
  <c r="CE265"/>
  <c r="G268"/>
  <c r="G78"/>
  <c r="G68"/>
  <c r="CE38"/>
  <c r="G49"/>
  <c r="CE16"/>
  <c r="G53"/>
  <c r="G62"/>
  <c r="G52"/>
  <c r="G96"/>
  <c r="G220"/>
  <c r="CE92"/>
  <c r="G92"/>
  <c r="G385"/>
  <c r="G75"/>
  <c r="G77"/>
  <c r="G123"/>
  <c r="G115"/>
  <c r="G113"/>
  <c r="G111"/>
  <c r="G93"/>
  <c r="G91"/>
  <c r="G54"/>
  <c r="G44"/>
  <c r="G36"/>
  <c r="G47"/>
  <c r="G40"/>
  <c r="G42"/>
  <c r="G25"/>
  <c r="G17"/>
  <c r="G18"/>
  <c r="G13"/>
  <c r="G15"/>
  <c r="G57"/>
  <c r="G38"/>
  <c r="G30"/>
  <c r="G32"/>
  <c r="G26"/>
  <c r="G24"/>
  <c r="G21"/>
  <c r="G29"/>
  <c r="G12"/>
  <c r="G22"/>
  <c r="CE15"/>
  <c r="CE123"/>
  <c r="CE40"/>
  <c r="CE13"/>
  <c r="CE98"/>
  <c r="CE57"/>
  <c r="CE30"/>
  <c r="CE29"/>
  <c r="G63"/>
  <c r="CE50"/>
  <c r="G94"/>
  <c r="G124"/>
  <c r="G97"/>
  <c r="G171"/>
  <c r="CE108"/>
  <c r="G99"/>
  <c r="G81"/>
  <c r="CE102"/>
  <c r="CE39"/>
  <c r="CE633"/>
  <c r="CE627"/>
  <c r="CE418"/>
  <c r="CE697"/>
  <c r="CE223"/>
  <c r="CE595"/>
  <c r="CE555"/>
  <c r="CE510"/>
  <c r="CE473"/>
  <c r="CE430"/>
  <c r="CE211"/>
  <c r="CE331"/>
  <c r="CE292"/>
  <c r="CE258"/>
  <c r="CE654"/>
  <c r="CE188"/>
  <c r="CE157"/>
  <c r="CE117"/>
  <c r="CE90"/>
  <c r="CE674"/>
  <c r="CE501"/>
  <c r="CE532"/>
  <c r="CE477"/>
  <c r="CE682"/>
  <c r="CE620"/>
  <c r="CE575"/>
  <c r="CE526"/>
  <c r="CE491"/>
  <c r="CE458"/>
  <c r="CE410"/>
  <c r="CE350"/>
  <c r="CE135"/>
  <c r="CE275"/>
  <c r="CE409"/>
  <c r="CE205"/>
  <c r="CE179"/>
  <c r="CE139"/>
  <c r="CE229"/>
  <c r="CE51"/>
  <c r="CE61"/>
  <c r="CE416"/>
  <c r="CE354"/>
  <c r="CE332"/>
  <c r="CE318"/>
  <c r="CE612"/>
  <c r="CE508"/>
  <c r="CE546"/>
  <c r="CE451"/>
  <c r="CE693"/>
  <c r="CE678"/>
  <c r="CE644"/>
  <c r="CE609"/>
  <c r="CE588"/>
  <c r="CE567"/>
  <c r="CE551"/>
  <c r="CE520"/>
  <c r="CE470"/>
  <c r="CE484"/>
  <c r="CE469"/>
  <c r="CE452"/>
  <c r="CE428"/>
  <c r="CE655"/>
  <c r="CE370"/>
  <c r="CE344"/>
  <c r="CE322"/>
  <c r="CE302"/>
  <c r="CE285"/>
  <c r="CE96"/>
  <c r="CE403"/>
  <c r="CE385"/>
  <c r="CE361"/>
  <c r="CE634"/>
  <c r="CE185"/>
  <c r="CE326"/>
  <c r="CE323"/>
  <c r="CE138"/>
  <c r="CE125"/>
  <c r="CE115"/>
  <c r="CE109"/>
  <c r="CE101"/>
  <c r="CE81"/>
  <c r="CE64"/>
  <c r="CE77"/>
  <c r="CE27"/>
  <c r="CE42"/>
  <c r="CE56"/>
  <c r="CE59"/>
  <c r="CE26"/>
  <c r="CE12"/>
  <c r="CE23"/>
  <c r="CE435"/>
  <c r="CE364"/>
  <c r="CE534"/>
  <c r="CE688"/>
  <c r="CE570"/>
  <c r="CE441"/>
  <c r="CE615"/>
  <c r="CE701"/>
  <c r="CE687"/>
  <c r="CE668"/>
  <c r="CE631"/>
  <c r="CE601"/>
  <c r="CE580"/>
  <c r="CE559"/>
  <c r="CE544"/>
  <c r="CE514"/>
  <c r="CE495"/>
  <c r="CE475"/>
  <c r="CE462"/>
  <c r="CE434"/>
  <c r="CE415"/>
  <c r="CE378"/>
  <c r="CE362"/>
  <c r="CE336"/>
  <c r="CE310"/>
  <c r="CE288"/>
  <c r="CE279"/>
  <c r="CE263"/>
  <c r="CE242"/>
  <c r="CE397"/>
  <c r="CE209"/>
  <c r="CE193"/>
  <c r="CE176"/>
  <c r="CE161"/>
  <c r="CE145"/>
  <c r="CE133"/>
  <c r="CE118"/>
  <c r="CE112"/>
  <c r="CE268"/>
  <c r="CE54"/>
  <c r="CE83"/>
  <c r="CE67"/>
  <c r="CE52"/>
  <c r="CE49"/>
  <c r="CE25"/>
  <c r="CE34"/>
  <c r="CE31"/>
  <c r="CE21"/>
  <c r="CE18"/>
  <c r="CE406"/>
  <c r="CE338"/>
  <c r="CE352"/>
  <c r="CE635"/>
  <c r="CE423"/>
  <c r="CE383"/>
  <c r="CE359"/>
  <c r="CE600"/>
  <c r="CE538"/>
  <c r="CE521"/>
  <c r="CE618"/>
  <c r="CE617"/>
  <c r="CE525"/>
  <c r="CE450"/>
  <c r="CE699"/>
  <c r="CE691"/>
  <c r="CE684"/>
  <c r="CE676"/>
  <c r="CE666"/>
  <c r="CE662"/>
  <c r="CE642"/>
  <c r="CE346"/>
  <c r="CE607"/>
  <c r="CE597"/>
  <c r="CE586"/>
  <c r="CE578"/>
  <c r="CE565"/>
  <c r="CE557"/>
  <c r="CE294"/>
  <c r="CE539"/>
  <c r="CE529"/>
  <c r="CE517"/>
  <c r="CE512"/>
  <c r="CE502"/>
  <c r="CE493"/>
  <c r="CE447"/>
  <c r="CE457"/>
  <c r="CE468"/>
  <c r="CE460"/>
  <c r="CE448"/>
  <c r="CE444"/>
  <c r="CE432"/>
  <c r="CE426"/>
  <c r="CE412"/>
  <c r="CE386"/>
  <c r="CE649"/>
  <c r="CE393"/>
  <c r="CE375"/>
  <c r="CE204"/>
  <c r="CE626"/>
  <c r="CE622"/>
  <c r="CE342"/>
  <c r="CE334"/>
  <c r="CE315"/>
  <c r="CE308"/>
  <c r="CE300"/>
  <c r="CE120"/>
  <c r="CE277"/>
  <c r="CE270"/>
  <c r="CE261"/>
  <c r="CE256"/>
  <c r="CE248"/>
  <c r="CE238"/>
  <c r="CE232"/>
  <c r="CE377"/>
  <c r="CE217"/>
  <c r="CE207"/>
  <c r="CE199"/>
  <c r="CE191"/>
  <c r="CE173"/>
  <c r="CE169"/>
  <c r="CE159"/>
  <c r="CE153"/>
  <c r="CE144"/>
  <c r="CE131"/>
  <c r="CE408"/>
  <c r="CE82"/>
  <c r="CE224"/>
  <c r="CE70"/>
  <c r="CE222"/>
  <c r="CE53"/>
  <c r="CE709"/>
  <c r="CE577"/>
  <c r="CE640"/>
  <c r="CE466"/>
  <c r="CE632"/>
  <c r="CE421"/>
  <c r="CE320"/>
  <c r="CE702"/>
  <c r="CE166"/>
  <c r="CE589"/>
  <c r="CE528"/>
  <c r="CE197"/>
  <c r="CE571"/>
  <c r="CE394"/>
  <c r="CE476"/>
  <c r="CE706"/>
  <c r="CE695"/>
  <c r="CE680"/>
  <c r="CE670"/>
  <c r="CE198"/>
  <c r="CE614"/>
  <c r="CE603"/>
  <c r="CE593"/>
  <c r="CE581"/>
  <c r="CE573"/>
  <c r="CE561"/>
  <c r="CE553"/>
  <c r="CE547"/>
  <c r="CE509"/>
  <c r="CE506"/>
  <c r="CE497"/>
  <c r="CE487"/>
  <c r="CE504"/>
  <c r="CE471"/>
  <c r="CE463"/>
  <c r="CE454"/>
  <c r="CE442"/>
  <c r="CE402"/>
  <c r="CE419"/>
  <c r="CE417"/>
  <c r="CE652"/>
  <c r="CE380"/>
  <c r="CE372"/>
  <c r="CE365"/>
  <c r="CE348"/>
  <c r="CE330"/>
  <c r="CE327"/>
  <c r="CE312"/>
  <c r="CE305"/>
  <c r="CE542"/>
  <c r="CE280"/>
  <c r="CE273"/>
  <c r="CE255"/>
  <c r="CE252"/>
  <c r="CE244"/>
  <c r="CE236"/>
  <c r="CE230"/>
  <c r="CE72"/>
  <c r="CE213"/>
  <c r="CE73"/>
  <c r="CE194"/>
  <c r="CE71"/>
  <c r="CE177"/>
  <c r="CE328"/>
  <c r="CE163"/>
  <c r="CE155"/>
  <c r="CE324"/>
  <c r="CE147"/>
  <c r="CE297"/>
  <c r="CE134"/>
  <c r="CE93"/>
  <c r="CE87"/>
  <c r="CE80"/>
  <c r="CE74"/>
  <c r="CE62"/>
  <c r="CE75"/>
  <c r="CE24"/>
  <c r="CE710"/>
  <c r="CE407"/>
  <c r="CE437"/>
  <c r="CE240"/>
  <c r="CE367"/>
  <c r="CE353"/>
  <c r="CE340"/>
  <c r="CE543"/>
  <c r="CE645"/>
  <c r="CE349"/>
  <c r="CE536"/>
  <c r="CE522"/>
  <c r="CE11"/>
  <c r="CE708"/>
  <c r="CE689"/>
  <c r="CE436"/>
  <c r="CE182"/>
  <c r="CE639"/>
  <c r="CE201"/>
  <c r="CE202"/>
  <c r="CE181"/>
  <c r="CE374"/>
  <c r="CE422"/>
  <c r="CE480"/>
  <c r="CE656"/>
  <c r="CE535"/>
  <c r="CE325"/>
  <c r="CE319"/>
  <c r="CE382"/>
  <c r="CE700"/>
  <c r="CE357"/>
  <c r="CE613"/>
  <c r="CE599"/>
  <c r="CE582"/>
  <c r="CE537"/>
  <c r="CE524"/>
  <c r="CE152"/>
  <c r="CE404"/>
  <c r="CE425"/>
  <c r="CE569"/>
  <c r="CE616"/>
  <c r="CE388"/>
  <c r="CE478"/>
  <c r="CE269"/>
  <c r="CE449"/>
  <c r="CE705"/>
  <c r="CE698"/>
  <c r="CE694"/>
  <c r="CE648"/>
  <c r="CE661"/>
  <c r="CE683"/>
  <c r="CE679"/>
  <c r="CE673"/>
  <c r="CE671"/>
  <c r="CE669"/>
  <c r="CE658"/>
  <c r="CE657"/>
  <c r="CE646"/>
  <c r="CE641"/>
  <c r="CE636"/>
  <c r="CE630"/>
  <c r="CE290"/>
  <c r="CE545"/>
  <c r="CE533"/>
  <c r="CE527"/>
  <c r="CE519"/>
  <c r="CE513"/>
  <c r="CE507"/>
  <c r="CE503"/>
  <c r="CE498"/>
  <c r="CE494"/>
  <c r="CE488"/>
  <c r="CE474"/>
  <c r="CE445"/>
  <c r="CE490"/>
  <c r="CE464"/>
  <c r="CE461"/>
  <c r="CE483"/>
  <c r="CE518"/>
  <c r="CE472"/>
  <c r="CE443"/>
  <c r="CE433"/>
  <c r="CE429"/>
  <c r="CE427"/>
  <c r="CE420"/>
  <c r="CE413"/>
  <c r="CE400"/>
  <c r="CE650"/>
  <c r="CE398"/>
  <c r="CE390"/>
  <c r="CE376"/>
  <c r="CE373"/>
  <c r="CE366"/>
  <c r="CE358"/>
  <c r="CE629"/>
  <c r="CE623"/>
  <c r="CE355"/>
  <c r="CE343"/>
  <c r="CE339"/>
  <c r="CE335"/>
  <c r="CE329"/>
  <c r="CE149"/>
  <c r="CE576"/>
  <c r="CE309"/>
  <c r="CE306"/>
  <c r="CE301"/>
  <c r="CE295"/>
  <c r="CE287"/>
  <c r="CE291"/>
  <c r="CE282"/>
  <c r="CE440"/>
  <c r="CE278"/>
  <c r="CE103"/>
  <c r="CE271"/>
  <c r="CE259"/>
  <c r="CE262"/>
  <c r="CE257"/>
  <c r="CE253"/>
  <c r="CE249"/>
  <c r="CE245"/>
  <c r="CE241"/>
  <c r="CE405"/>
  <c r="CE234"/>
  <c r="CE221"/>
  <c r="CE387"/>
  <c r="CE233"/>
  <c r="CE218"/>
  <c r="CE214"/>
  <c r="CE208"/>
  <c r="CE203"/>
  <c r="CE200"/>
  <c r="CE345"/>
  <c r="CE192"/>
  <c r="CE189"/>
  <c r="CE184"/>
  <c r="CE180"/>
  <c r="CE175"/>
  <c r="CE172"/>
  <c r="CE170"/>
  <c r="CE164"/>
  <c r="CE160"/>
  <c r="CE156"/>
  <c r="CE154"/>
  <c r="CE148"/>
  <c r="CE143"/>
  <c r="CE142"/>
  <c r="CE137"/>
  <c r="CE127"/>
  <c r="CE130"/>
  <c r="CE126"/>
  <c r="CE119"/>
  <c r="CE121"/>
  <c r="CE289"/>
  <c r="CE107"/>
  <c r="CE95"/>
  <c r="CE97"/>
  <c r="CE94"/>
  <c r="CE43"/>
  <c r="CE89"/>
  <c r="CE84"/>
  <c r="CE76"/>
  <c r="CE45"/>
  <c r="CE68"/>
  <c r="CE65"/>
  <c r="CE225"/>
  <c r="CE14"/>
  <c r="CE41"/>
  <c r="CE32"/>
  <c r="CE28"/>
  <c r="CE20"/>
  <c r="CE22"/>
  <c r="CE317"/>
  <c r="CE321"/>
  <c r="CE384"/>
  <c r="CE703"/>
  <c r="CE360"/>
  <c r="CE168"/>
  <c r="CE611"/>
  <c r="CE591"/>
  <c r="CE540"/>
  <c r="CE531"/>
  <c r="CE489"/>
  <c r="CE625"/>
  <c r="CE239"/>
  <c r="CE690"/>
  <c r="CE296"/>
  <c r="CE651"/>
  <c r="CE467"/>
  <c r="CE303"/>
  <c r="CE456"/>
  <c r="CE707"/>
  <c r="CE704"/>
  <c r="CE664"/>
  <c r="CE696"/>
  <c r="CE692"/>
  <c r="CE226"/>
  <c r="CE685"/>
  <c r="CE681"/>
  <c r="CE677"/>
  <c r="CE653"/>
  <c r="CE667"/>
  <c r="CE663"/>
  <c r="CE665"/>
  <c r="CE647"/>
  <c r="CE643"/>
  <c r="CE637"/>
  <c r="CE347"/>
  <c r="CE619"/>
  <c r="CE548"/>
  <c r="CE541"/>
  <c r="CE530"/>
  <c r="CE523"/>
  <c r="CE516"/>
  <c r="CE486"/>
  <c r="CE511"/>
  <c r="CE505"/>
  <c r="CE500"/>
  <c r="CE496"/>
  <c r="CE492"/>
  <c r="CE485"/>
  <c r="CE482"/>
  <c r="CE479"/>
  <c r="CE272"/>
  <c r="CE439"/>
  <c r="CE459"/>
  <c r="CE453"/>
  <c r="CE446"/>
  <c r="CE105"/>
  <c r="CE438"/>
  <c r="CE431"/>
  <c r="CE401"/>
  <c r="CE250"/>
  <c r="CE88"/>
  <c r="CE411"/>
  <c r="CE686"/>
  <c r="CE389"/>
  <c r="CE392"/>
  <c r="CE379"/>
  <c r="CE371"/>
  <c r="CE369"/>
  <c r="CE363"/>
  <c r="CE356"/>
  <c r="CE624"/>
  <c r="CE351"/>
  <c r="CE621"/>
  <c r="CE337"/>
  <c r="CE333"/>
  <c r="CE186"/>
  <c r="CE314"/>
  <c r="CE311"/>
  <c r="CE307"/>
  <c r="CE304"/>
  <c r="CE299"/>
  <c r="CE286"/>
  <c r="CE293"/>
  <c r="CE110"/>
  <c r="CE284"/>
  <c r="CE99"/>
  <c r="CE276"/>
  <c r="CE104"/>
  <c r="CE267"/>
  <c r="CE264"/>
  <c r="CE260"/>
  <c r="CE254"/>
  <c r="CE251"/>
  <c r="CE247"/>
  <c r="CE243"/>
  <c r="CE237"/>
  <c r="CE235"/>
  <c r="CE231"/>
  <c r="CE396"/>
  <c r="CE395"/>
  <c r="CE220"/>
  <c r="CE216"/>
  <c r="CE210"/>
  <c r="CE206"/>
  <c r="CE66"/>
  <c r="CE628"/>
  <c r="CE196"/>
  <c r="CE190"/>
  <c r="CE187"/>
  <c r="CE178"/>
  <c r="CE174"/>
  <c r="CE171"/>
  <c r="CE167"/>
  <c r="CE162"/>
  <c r="CE158"/>
  <c r="CE316"/>
  <c r="CE151"/>
  <c r="CE146"/>
  <c r="CE141"/>
  <c r="CE129"/>
  <c r="CE136"/>
  <c r="CE132"/>
  <c r="CE124"/>
  <c r="CE283"/>
  <c r="CE116"/>
  <c r="CE113"/>
  <c r="CE111"/>
  <c r="CE106"/>
  <c r="CE100"/>
  <c r="CE37"/>
  <c r="CE91"/>
  <c r="CE78"/>
  <c r="CE85"/>
  <c r="CE79"/>
  <c r="CE55"/>
  <c r="CE69"/>
  <c r="CE63"/>
  <c r="CE227"/>
  <c r="CE660"/>
  <c r="CE46"/>
  <c r="CE36"/>
  <c r="CE47"/>
  <c r="CE48"/>
  <c r="CE35"/>
  <c r="CE33"/>
  <c r="CE60"/>
  <c r="CE610"/>
  <c r="CE606"/>
  <c r="CE602"/>
  <c r="CE596"/>
  <c r="CE590"/>
  <c r="CE585"/>
  <c r="CE572"/>
  <c r="CE568"/>
  <c r="CE564"/>
  <c r="CE560"/>
  <c r="CE556"/>
  <c r="CE552"/>
  <c r="CE608"/>
  <c r="CE604"/>
  <c r="CE598"/>
  <c r="CE594"/>
  <c r="CE587"/>
  <c r="CE583"/>
  <c r="CE579"/>
  <c r="CE574"/>
  <c r="CE566"/>
  <c r="CE562"/>
  <c r="CE558"/>
  <c r="CE554"/>
  <c r="CE550"/>
  <c r="BV62" i="16"/>
  <c r="BV23"/>
  <c r="BV296"/>
  <c r="BV13"/>
  <c r="G19"/>
  <c r="BV162"/>
  <c r="BV52"/>
  <c r="BV74"/>
  <c r="BV248"/>
  <c r="BV72"/>
  <c r="BV150"/>
  <c r="BV119"/>
  <c r="G57"/>
  <c r="BV321"/>
  <c r="BV153"/>
  <c r="BV182"/>
  <c r="BV312"/>
  <c r="BV340"/>
  <c r="BV241"/>
  <c r="BV190"/>
  <c r="BV131"/>
  <c r="G124"/>
  <c r="BV114"/>
  <c r="BV158"/>
  <c r="G64"/>
  <c r="BV220"/>
  <c r="BV265"/>
  <c r="BV89"/>
  <c r="BV171"/>
  <c r="BV123"/>
  <c r="BV88"/>
  <c r="BV48"/>
  <c r="BV368"/>
  <c r="BV174"/>
  <c r="G139"/>
  <c r="BV132"/>
  <c r="BV225"/>
  <c r="BV76"/>
  <c r="BV15"/>
  <c r="G37"/>
  <c r="BV40"/>
  <c r="G34"/>
  <c r="BV38"/>
  <c r="BV26"/>
  <c r="BV99"/>
  <c r="BV311"/>
  <c r="BV57"/>
  <c r="G26"/>
  <c r="BV35"/>
  <c r="G23"/>
  <c r="BV28"/>
  <c r="G28"/>
  <c r="BV30"/>
  <c r="G24"/>
  <c r="G27"/>
  <c r="G22"/>
  <c r="G21"/>
  <c r="G20"/>
  <c r="G13"/>
  <c r="G14"/>
  <c r="G12"/>
  <c r="G44"/>
  <c r="G30"/>
  <c r="G42"/>
  <c r="G32"/>
  <c r="G17"/>
  <c r="BV32"/>
  <c r="BV37"/>
  <c r="BV39"/>
  <c r="BV33"/>
  <c r="BV49"/>
  <c r="BV348"/>
  <c r="BV232"/>
  <c r="BV352"/>
  <c r="BV212"/>
  <c r="BV121"/>
  <c r="BV236"/>
  <c r="BV316"/>
  <c r="BV186"/>
  <c r="BV156"/>
  <c r="BV134"/>
  <c r="BV122"/>
  <c r="BV230"/>
  <c r="BV101"/>
  <c r="BV217"/>
  <c r="BV155"/>
  <c r="BV111"/>
  <c r="BV287"/>
  <c r="BV317"/>
  <c r="BV376"/>
  <c r="BV335"/>
  <c r="BV273"/>
  <c r="BV364"/>
  <c r="BV218"/>
  <c r="BV195"/>
  <c r="BV281"/>
  <c r="BV142"/>
  <c r="BV127"/>
  <c r="BV117"/>
  <c r="BV91"/>
  <c r="BV75"/>
  <c r="BV170"/>
  <c r="BV379"/>
  <c r="BV345"/>
  <c r="BV366"/>
  <c r="BV263"/>
  <c r="BV167"/>
  <c r="BV308"/>
  <c r="BV347"/>
  <c r="BV330"/>
  <c r="BV66"/>
  <c r="BV253"/>
  <c r="BV243"/>
  <c r="BV357"/>
  <c r="BV214"/>
  <c r="BV192"/>
  <c r="BV184"/>
  <c r="BV152"/>
  <c r="BV93"/>
  <c r="BV85"/>
  <c r="BV79"/>
  <c r="BV65"/>
  <c r="BV22"/>
  <c r="BV227"/>
  <c r="BV356"/>
  <c r="BV300"/>
  <c r="BV215"/>
  <c r="BV105"/>
  <c r="BV358"/>
  <c r="BV234"/>
  <c r="BV202"/>
  <c r="BV292"/>
  <c r="BV285"/>
  <c r="BV326"/>
  <c r="BV238"/>
  <c r="BV229"/>
  <c r="BV223"/>
  <c r="BV206"/>
  <c r="BV203"/>
  <c r="BV197"/>
  <c r="BV188"/>
  <c r="BV164"/>
  <c r="BV159"/>
  <c r="BV148"/>
  <c r="BV56"/>
  <c r="BV81"/>
  <c r="BV77"/>
  <c r="BV12"/>
  <c r="BV306"/>
  <c r="BV73"/>
  <c r="BV362"/>
  <c r="BV369"/>
  <c r="BV302"/>
  <c r="BV269"/>
  <c r="BV224"/>
  <c r="BV169"/>
  <c r="BV196"/>
  <c r="BV374"/>
  <c r="BV365"/>
  <c r="BV328"/>
  <c r="BV338"/>
  <c r="BV332"/>
  <c r="BV294"/>
  <c r="BV271"/>
  <c r="BV118"/>
  <c r="BV250"/>
  <c r="BV325"/>
  <c r="BV242"/>
  <c r="BV237"/>
  <c r="BV228"/>
  <c r="BV221"/>
  <c r="BV205"/>
  <c r="BV69"/>
  <c r="BV305"/>
  <c r="BV210"/>
  <c r="BV68"/>
  <c r="BV191"/>
  <c r="BV187"/>
  <c r="BV193"/>
  <c r="BV181"/>
  <c r="BV279"/>
  <c r="BV163"/>
  <c r="BV157"/>
  <c r="BV151"/>
  <c r="BV71"/>
  <c r="BV140"/>
  <c r="BV133"/>
  <c r="BV125"/>
  <c r="BV120"/>
  <c r="BV116"/>
  <c r="BV104"/>
  <c r="BV95"/>
  <c r="BV47"/>
  <c r="BV90"/>
  <c r="BV58"/>
  <c r="BV67"/>
  <c r="BV199"/>
  <c r="BV198"/>
  <c r="BV44"/>
  <c r="BV53"/>
  <c r="BV45"/>
  <c r="BV31"/>
  <c r="BV59"/>
  <c r="BV27"/>
  <c r="BV29"/>
  <c r="BV14"/>
  <c r="BV323"/>
  <c r="BV216"/>
  <c r="BV371"/>
  <c r="BV355"/>
  <c r="BV275"/>
  <c r="BV298"/>
  <c r="BV256"/>
  <c r="BV83"/>
  <c r="BV176"/>
  <c r="BV337"/>
  <c r="BV378"/>
  <c r="BV319"/>
  <c r="BV207"/>
  <c r="BV327"/>
  <c r="BV343"/>
  <c r="BV336"/>
  <c r="BV313"/>
  <c r="BV304"/>
  <c r="BV297"/>
  <c r="BV291"/>
  <c r="BV289"/>
  <c r="BV278"/>
  <c r="BV262"/>
  <c r="BV255"/>
  <c r="BV102"/>
  <c r="BV244"/>
  <c r="BV240"/>
  <c r="BV239"/>
  <c r="BV233"/>
  <c r="BV320"/>
  <c r="BV84"/>
  <c r="BV70"/>
  <c r="BV200"/>
  <c r="BV290"/>
  <c r="BV194"/>
  <c r="BV189"/>
  <c r="BV185"/>
  <c r="BV283"/>
  <c r="BV178"/>
  <c r="BV161"/>
  <c r="BV154"/>
  <c r="BV149"/>
  <c r="BV146"/>
  <c r="BV137"/>
  <c r="BV136"/>
  <c r="BV130"/>
  <c r="BV247"/>
  <c r="BV246"/>
  <c r="BV110"/>
  <c r="BV55"/>
  <c r="BV92"/>
  <c r="BV87"/>
  <c r="BV80"/>
  <c r="BV78"/>
  <c r="BV204"/>
  <c r="BV160"/>
  <c r="BV63"/>
  <c r="BV64"/>
  <c r="BV43"/>
  <c r="BV46"/>
  <c r="BV54"/>
  <c r="BV36"/>
  <c r="BV24"/>
  <c r="BV41"/>
  <c r="BV25"/>
  <c r="BV17"/>
  <c r="BV331"/>
  <c r="BV213"/>
  <c r="BV274"/>
  <c r="BV268"/>
  <c r="BV267"/>
  <c r="BV257"/>
  <c r="BV254"/>
  <c r="BV249"/>
  <c r="BV172"/>
  <c r="BV280"/>
  <c r="BV166"/>
  <c r="BV147"/>
  <c r="BV141"/>
  <c r="BV138"/>
  <c r="BV135"/>
  <c r="BV128"/>
  <c r="BV126"/>
  <c r="BV113"/>
  <c r="BV108"/>
  <c r="BV107"/>
  <c r="BV109"/>
  <c r="BV106"/>
  <c r="BV100"/>
  <c r="BV201"/>
  <c r="BV50"/>
  <c r="BV42"/>
  <c r="BV34"/>
  <c r="BV18"/>
  <c r="BV19"/>
  <c r="BV21"/>
  <c r="BV60"/>
  <c r="BV383"/>
  <c r="BV380"/>
  <c r="BV322"/>
  <c r="BV226"/>
  <c r="BV86"/>
  <c r="BV82"/>
  <c r="BV370"/>
  <c r="BV361"/>
  <c r="BV349"/>
  <c r="BV277"/>
  <c r="BV354"/>
  <c r="BV301"/>
  <c r="BV381"/>
  <c r="BV266"/>
  <c r="BV219"/>
  <c r="BV175"/>
  <c r="BV168"/>
  <c r="BV251"/>
  <c r="BV334"/>
  <c r="BV377"/>
  <c r="BV373"/>
  <c r="BV318"/>
  <c r="BV314"/>
  <c r="BV360"/>
  <c r="BV353"/>
  <c r="BV350"/>
  <c r="BV342"/>
  <c r="BV51"/>
  <c r="BV211"/>
  <c r="BV209"/>
  <c r="BV293"/>
  <c r="BV286"/>
  <c r="BV276"/>
  <c r="BV382"/>
  <c r="BV324"/>
  <c r="BV307"/>
  <c r="BV222"/>
  <c r="BV165"/>
  <c r="BV344"/>
  <c r="BV363"/>
  <c r="BV341"/>
  <c r="BV143"/>
  <c r="BV359"/>
  <c r="BV303"/>
  <c r="BV299"/>
  <c r="BV270"/>
  <c r="BV260"/>
  <c r="BV144"/>
  <c r="BV177"/>
  <c r="BV96"/>
  <c r="BV98"/>
  <c r="BV180"/>
  <c r="BV375"/>
  <c r="BV372"/>
  <c r="BV315"/>
  <c r="BV367"/>
  <c r="BV351"/>
  <c r="BV346"/>
  <c r="BV339"/>
  <c r="BV235"/>
  <c r="BV333"/>
  <c r="BV329"/>
  <c r="BV310"/>
  <c r="BV309"/>
  <c r="BV208"/>
  <c r="BV295"/>
  <c r="BV183"/>
  <c r="BV288"/>
  <c r="BV284"/>
  <c r="BV272"/>
  <c r="BV264"/>
  <c r="BV258"/>
  <c r="BV259"/>
  <c r="BV252"/>
  <c r="BV245"/>
  <c r="BV282"/>
  <c r="BV173"/>
  <c r="BV179"/>
  <c r="BV145"/>
  <c r="BV139"/>
  <c r="BV129"/>
  <c r="BV124"/>
  <c r="BV261"/>
  <c r="BV112"/>
  <c r="BV115"/>
  <c r="BV231"/>
  <c r="BV103"/>
  <c r="BV97"/>
  <c r="BV94"/>
  <c r="BV61"/>
  <c r="BV20"/>
  <c r="BV16"/>
  <c r="G74" i="15"/>
  <c r="CE70"/>
  <c r="CE23"/>
  <c r="CE69"/>
  <c r="CE164"/>
  <c r="CE75"/>
  <c r="CE15"/>
  <c r="G92"/>
  <c r="CE289"/>
  <c r="G63"/>
  <c r="CE536"/>
  <c r="CE13"/>
  <c r="CE199"/>
  <c r="CE127"/>
  <c r="CE48"/>
  <c r="CE428"/>
  <c r="CE470"/>
  <c r="CE41"/>
  <c r="CE450"/>
  <c r="CE40"/>
  <c r="G47"/>
  <c r="CE407"/>
  <c r="CE375"/>
  <c r="CE99"/>
  <c r="CE61"/>
  <c r="CE422"/>
  <c r="CE585"/>
  <c r="CE452"/>
  <c r="CE329"/>
  <c r="G125"/>
  <c r="CE240"/>
  <c r="G83"/>
  <c r="G60"/>
  <c r="G42"/>
  <c r="G41"/>
  <c r="G17"/>
  <c r="CE364"/>
  <c r="CE493"/>
  <c r="CE406"/>
  <c r="CE261"/>
  <c r="CE198"/>
  <c r="CE155"/>
  <c r="CE109"/>
  <c r="CE92"/>
  <c r="G22"/>
  <c r="G29"/>
  <c r="G15"/>
  <c r="CE74"/>
  <c r="G44"/>
  <c r="G70"/>
  <c r="G99"/>
  <c r="G61"/>
  <c r="G219"/>
  <c r="G100"/>
  <c r="G30"/>
  <c r="G51"/>
  <c r="G52"/>
  <c r="G34"/>
  <c r="G19"/>
  <c r="G28"/>
  <c r="G21"/>
  <c r="CE25"/>
  <c r="G13"/>
  <c r="G124"/>
  <c r="G55"/>
  <c r="G26"/>
  <c r="G40"/>
  <c r="G45"/>
  <c r="G57"/>
  <c r="G31"/>
  <c r="G16"/>
  <c r="G25"/>
  <c r="G18"/>
  <c r="G101"/>
  <c r="G73"/>
  <c r="CE611"/>
  <c r="CE394"/>
  <c r="CE604"/>
  <c r="CE517"/>
  <c r="CE460"/>
  <c r="CE416"/>
  <c r="CE356"/>
  <c r="CE91"/>
  <c r="CE205"/>
  <c r="CE285"/>
  <c r="CE579"/>
  <c r="CE404"/>
  <c r="CE557"/>
  <c r="CE482"/>
  <c r="CE437"/>
  <c r="CE384"/>
  <c r="CE128"/>
  <c r="CE79"/>
  <c r="CE144"/>
  <c r="CE183"/>
  <c r="CE273"/>
  <c r="CE386"/>
  <c r="CE409"/>
  <c r="CE594"/>
  <c r="CE546"/>
  <c r="CE571"/>
  <c r="CE338"/>
  <c r="CE296"/>
  <c r="CE262"/>
  <c r="CE222"/>
  <c r="CE194"/>
  <c r="CE160"/>
  <c r="CE139"/>
  <c r="CE120"/>
  <c r="CE507"/>
  <c r="CE321"/>
  <c r="CE523"/>
  <c r="CE202"/>
  <c r="CE577"/>
  <c r="CE525"/>
  <c r="CE488"/>
  <c r="CE309"/>
  <c r="CE282"/>
  <c r="CE250"/>
  <c r="CE215"/>
  <c r="CE172"/>
  <c r="CE154"/>
  <c r="CE132"/>
  <c r="CE110"/>
  <c r="CE477"/>
  <c r="CE476"/>
  <c r="CE186"/>
  <c r="CE152"/>
  <c r="CE597"/>
  <c r="CE502"/>
  <c r="CE189"/>
  <c r="CE247"/>
  <c r="CE589"/>
  <c r="CE573"/>
  <c r="CE542"/>
  <c r="CE521"/>
  <c r="CE489"/>
  <c r="CE478"/>
  <c r="CE456"/>
  <c r="CE435"/>
  <c r="CE412"/>
  <c r="CE403"/>
  <c r="CE560"/>
  <c r="CE332"/>
  <c r="CE304"/>
  <c r="CE292"/>
  <c r="CE278"/>
  <c r="CE258"/>
  <c r="CE233"/>
  <c r="CE211"/>
  <c r="CE188"/>
  <c r="CE170"/>
  <c r="CE158"/>
  <c r="CE150"/>
  <c r="CE54"/>
  <c r="CE124"/>
  <c r="CE122"/>
  <c r="CE111"/>
  <c r="CE98"/>
  <c r="CE83"/>
  <c r="CE60"/>
  <c r="CE45"/>
  <c r="CE35"/>
  <c r="CE432"/>
  <c r="CE263"/>
  <c r="CE56"/>
  <c r="CE325"/>
  <c r="CE390"/>
  <c r="CE540"/>
  <c r="CE574"/>
  <c r="CE355"/>
  <c r="CE598"/>
  <c r="CE581"/>
  <c r="CE551"/>
  <c r="CE529"/>
  <c r="CE513"/>
  <c r="CE484"/>
  <c r="CE442"/>
  <c r="CE423"/>
  <c r="CE380"/>
  <c r="CE312"/>
  <c r="CE449"/>
  <c r="CE266"/>
  <c r="CE241"/>
  <c r="CE367"/>
  <c r="CE349"/>
  <c r="CE184"/>
  <c r="CE176"/>
  <c r="CE157"/>
  <c r="CE318"/>
  <c r="CE141"/>
  <c r="CE117"/>
  <c r="CE115"/>
  <c r="CE106"/>
  <c r="CE85"/>
  <c r="CE178"/>
  <c r="CE51"/>
  <c r="CE47"/>
  <c r="CE36"/>
  <c r="CE608"/>
  <c r="CE345"/>
  <c r="CE498"/>
  <c r="CE147"/>
  <c r="CE281"/>
  <c r="CE351"/>
  <c r="CE550"/>
  <c r="CE316"/>
  <c r="CE392"/>
  <c r="CE382"/>
  <c r="CE333"/>
  <c r="CE295"/>
  <c r="CE591"/>
  <c r="CE197"/>
  <c r="CE270"/>
  <c r="CE439"/>
  <c r="CE602"/>
  <c r="CE599"/>
  <c r="CE532"/>
  <c r="CE515"/>
  <c r="CE491"/>
  <c r="CE486"/>
  <c r="CE480"/>
  <c r="CE467"/>
  <c r="CE458"/>
  <c r="CE446"/>
  <c r="CE426"/>
  <c r="CE569"/>
  <c r="CE405"/>
  <c r="CE381"/>
  <c r="CE373"/>
  <c r="CE562"/>
  <c r="CE353"/>
  <c r="CE335"/>
  <c r="CE327"/>
  <c r="CE307"/>
  <c r="CE299"/>
  <c r="CE294"/>
  <c r="CE286"/>
  <c r="CE280"/>
  <c r="CE272"/>
  <c r="CE252"/>
  <c r="CE244"/>
  <c r="CE236"/>
  <c r="CE223"/>
  <c r="CE220"/>
  <c r="CE213"/>
  <c r="CE204"/>
  <c r="CE191"/>
  <c r="CE181"/>
  <c r="CE73"/>
  <c r="CE162"/>
  <c r="CE161"/>
  <c r="CE165"/>
  <c r="CE146"/>
  <c r="CE149"/>
  <c r="CE145"/>
  <c r="CE142"/>
  <c r="CE130"/>
  <c r="CE116"/>
  <c r="CE114"/>
  <c r="CE112"/>
  <c r="CE269"/>
  <c r="CE96"/>
  <c r="CE86"/>
  <c r="CE90"/>
  <c r="CE219"/>
  <c r="CE63"/>
  <c r="CE84"/>
  <c r="CE78"/>
  <c r="CE44"/>
  <c r="CE77"/>
  <c r="CE19"/>
  <c r="CE229"/>
  <c r="CE27"/>
  <c r="CE443"/>
  <c r="CE559"/>
  <c r="CE555"/>
  <c r="CE305"/>
  <c r="CE418"/>
  <c r="CE350"/>
  <c r="CE323"/>
  <c r="CE564"/>
  <c r="CE388"/>
  <c r="CE366"/>
  <c r="CE533"/>
  <c r="CE499"/>
  <c r="CE232"/>
  <c r="CE177"/>
  <c r="CE354"/>
  <c r="CE606"/>
  <c r="CE527"/>
  <c r="CE519"/>
  <c r="CE313"/>
  <c r="CE504"/>
  <c r="CE466"/>
  <c r="CE495"/>
  <c r="CE465"/>
  <c r="CE473"/>
  <c r="CE462"/>
  <c r="CE454"/>
  <c r="CE440"/>
  <c r="CE430"/>
  <c r="CE420"/>
  <c r="CE425"/>
  <c r="CE592"/>
  <c r="CE230"/>
  <c r="CE377"/>
  <c r="CE369"/>
  <c r="CE358"/>
  <c r="CE330"/>
  <c r="CE136"/>
  <c r="CE302"/>
  <c r="CE297"/>
  <c r="CE290"/>
  <c r="CE448"/>
  <c r="CE102"/>
  <c r="CE255"/>
  <c r="CE238"/>
  <c r="CE242"/>
  <c r="CE398"/>
  <c r="CE39"/>
  <c r="CE217"/>
  <c r="CE208"/>
  <c r="CE347"/>
  <c r="CE359"/>
  <c r="CE174"/>
  <c r="CE167"/>
  <c r="CE159"/>
  <c r="CE156"/>
  <c r="CE317"/>
  <c r="CE148"/>
  <c r="CE140"/>
  <c r="CE129"/>
  <c r="CE134"/>
  <c r="CE125"/>
  <c r="CE118"/>
  <c r="CE283"/>
  <c r="CE113"/>
  <c r="CE55"/>
  <c r="CE103"/>
  <c r="CE94"/>
  <c r="CE235"/>
  <c r="CE76"/>
  <c r="CE224"/>
  <c r="CE24"/>
  <c r="CE52"/>
  <c r="CE57"/>
  <c r="CE37"/>
  <c r="CE16"/>
  <c r="CE21"/>
  <c r="CE20"/>
  <c r="CE14"/>
  <c r="CE610"/>
  <c r="CE444"/>
  <c r="CE168"/>
  <c r="CE275"/>
  <c r="CE508"/>
  <c r="CE556"/>
  <c r="CE143"/>
  <c r="CE105"/>
  <c r="CE463"/>
  <c r="CE265"/>
  <c r="CE259"/>
  <c r="CE185"/>
  <c r="CE210"/>
  <c r="CE324"/>
  <c r="CE320"/>
  <c r="CE151"/>
  <c r="CE393"/>
  <c r="CE389"/>
  <c r="CE385"/>
  <c r="CE590"/>
  <c r="CE337"/>
  <c r="CE534"/>
  <c r="CE511"/>
  <c r="CE501"/>
  <c r="CE206"/>
  <c r="CE410"/>
  <c r="CE293"/>
  <c r="CE195"/>
  <c r="CE400"/>
  <c r="CE371"/>
  <c r="CE609"/>
  <c r="CE607"/>
  <c r="CE603"/>
  <c r="CE567"/>
  <c r="CE596"/>
  <c r="CE595"/>
  <c r="CE395"/>
  <c r="CE587"/>
  <c r="CE586"/>
  <c r="CE402"/>
  <c r="CE578"/>
  <c r="CE572"/>
  <c r="CE558"/>
  <c r="CE548"/>
  <c r="CE547"/>
  <c r="CE538"/>
  <c r="CE537"/>
  <c r="CE433"/>
  <c r="CE341"/>
  <c r="CE344"/>
  <c r="CE434"/>
  <c r="CE431"/>
  <c r="CE509"/>
  <c r="CE500"/>
  <c r="CE288"/>
  <c r="CE89"/>
  <c r="CE417"/>
  <c r="CE475"/>
  <c r="CE200"/>
  <c r="CE471"/>
  <c r="CE322"/>
  <c r="CE153"/>
  <c r="CE563"/>
  <c r="CE391"/>
  <c r="CE387"/>
  <c r="CE600"/>
  <c r="CE365"/>
  <c r="CE541"/>
  <c r="CE530"/>
  <c r="CE505"/>
  <c r="CE319"/>
  <c r="CE575"/>
  <c r="CE396"/>
  <c r="CE196"/>
  <c r="CE408"/>
  <c r="CE342"/>
  <c r="CE346"/>
  <c r="CE438"/>
  <c r="CE605"/>
  <c r="CE601"/>
  <c r="CE226"/>
  <c r="CE565"/>
  <c r="CE593"/>
  <c r="CE583"/>
  <c r="CE582"/>
  <c r="CE553"/>
  <c r="CE552"/>
  <c r="CE544"/>
  <c r="CE543"/>
  <c r="CE566"/>
  <c r="CE588"/>
  <c r="CE584"/>
  <c r="CE580"/>
  <c r="CE576"/>
  <c r="CE554"/>
  <c r="CE549"/>
  <c r="CE545"/>
  <c r="CE539"/>
  <c r="CE535"/>
  <c r="CE528"/>
  <c r="CE524"/>
  <c r="CE520"/>
  <c r="CE516"/>
  <c r="CE314"/>
  <c r="CE506"/>
  <c r="CE469"/>
  <c r="CE496"/>
  <c r="CE492"/>
  <c r="CE277"/>
  <c r="CE483"/>
  <c r="CE481"/>
  <c r="CE474"/>
  <c r="CE468"/>
  <c r="CE464"/>
  <c r="CE459"/>
  <c r="CE455"/>
  <c r="CE441"/>
  <c r="CE245"/>
  <c r="CE427"/>
  <c r="CE421"/>
  <c r="CE415"/>
  <c r="CE411"/>
  <c r="CE570"/>
  <c r="CE227"/>
  <c r="CE383"/>
  <c r="CE378"/>
  <c r="CE374"/>
  <c r="CE370"/>
  <c r="CE363"/>
  <c r="CE360"/>
  <c r="CE192"/>
  <c r="CE343"/>
  <c r="CE336"/>
  <c r="CE331"/>
  <c r="CE328"/>
  <c r="CE311"/>
  <c r="CE308"/>
  <c r="CE303"/>
  <c r="CE300"/>
  <c r="CE298"/>
  <c r="CE510"/>
  <c r="CE291"/>
  <c r="CE287"/>
  <c r="CE267"/>
  <c r="CE276"/>
  <c r="CE274"/>
  <c r="CE256"/>
  <c r="CE253"/>
  <c r="CE246"/>
  <c r="CE237"/>
  <c r="CE81"/>
  <c r="CE379"/>
  <c r="CE231"/>
  <c r="CE234"/>
  <c r="CE218"/>
  <c r="CE214"/>
  <c r="CE209"/>
  <c r="CE203"/>
  <c r="CE348"/>
  <c r="CE361"/>
  <c r="CE352"/>
  <c r="CE187"/>
  <c r="CE179"/>
  <c r="CE175"/>
  <c r="CE171"/>
  <c r="CE67"/>
  <c r="CE169"/>
  <c r="CE163"/>
  <c r="CE126"/>
  <c r="CE131"/>
  <c r="CE271"/>
  <c r="CE104"/>
  <c r="CE93"/>
  <c r="CE26"/>
  <c r="CE251"/>
  <c r="CE87"/>
  <c r="CE82"/>
  <c r="CE46"/>
  <c r="CE68"/>
  <c r="CE62"/>
  <c r="CE42"/>
  <c r="CE30"/>
  <c r="CE108"/>
  <c r="CE50"/>
  <c r="CE65"/>
  <c r="CE43"/>
  <c r="CE34"/>
  <c r="CE28"/>
  <c r="CE22"/>
  <c r="CE38"/>
  <c r="CE17"/>
  <c r="CE531"/>
  <c r="CE526"/>
  <c r="CE522"/>
  <c r="CE518"/>
  <c r="CE514"/>
  <c r="CE512"/>
  <c r="CE503"/>
  <c r="CE497"/>
  <c r="CE494"/>
  <c r="CE490"/>
  <c r="CE487"/>
  <c r="CE485"/>
  <c r="CE479"/>
  <c r="CE472"/>
  <c r="CE451"/>
  <c r="CE461"/>
  <c r="CE457"/>
  <c r="CE453"/>
  <c r="CE445"/>
  <c r="CE413"/>
  <c r="CE436"/>
  <c r="CE429"/>
  <c r="CE424"/>
  <c r="CE419"/>
  <c r="CE414"/>
  <c r="CE568"/>
  <c r="CE401"/>
  <c r="CE376"/>
  <c r="CE372"/>
  <c r="CE561"/>
  <c r="CE357"/>
  <c r="CE339"/>
  <c r="CE334"/>
  <c r="CE315"/>
  <c r="CE310"/>
  <c r="CE306"/>
  <c r="CE301"/>
  <c r="CE138"/>
  <c r="CE284"/>
  <c r="CE121"/>
  <c r="CE119"/>
  <c r="CE447"/>
  <c r="CE279"/>
  <c r="CE97"/>
  <c r="CE268"/>
  <c r="CE264"/>
  <c r="CE260"/>
  <c r="CE254"/>
  <c r="CE249"/>
  <c r="CE248"/>
  <c r="CE243"/>
  <c r="CE239"/>
  <c r="CE399"/>
  <c r="CE397"/>
  <c r="CE225"/>
  <c r="CE228"/>
  <c r="CE368"/>
  <c r="CE216"/>
  <c r="CE212"/>
  <c r="CE207"/>
  <c r="CE362"/>
  <c r="CE201"/>
  <c r="CE190"/>
  <c r="CE193"/>
  <c r="CE340"/>
  <c r="CE182"/>
  <c r="CE180"/>
  <c r="CE173"/>
  <c r="CE326"/>
  <c r="CE166"/>
  <c r="CE137"/>
  <c r="CE135"/>
  <c r="CE133"/>
  <c r="CE123"/>
  <c r="CE100"/>
  <c r="CE95"/>
  <c r="CE101"/>
  <c r="CE257"/>
  <c r="CE88"/>
  <c r="CE80"/>
  <c r="CE53"/>
  <c r="CE71"/>
  <c r="CE221"/>
  <c r="CE72"/>
  <c r="CE64"/>
  <c r="CE58"/>
  <c r="CE107"/>
  <c r="CE49"/>
  <c r="CE31"/>
  <c r="CE33"/>
  <c r="CE32"/>
  <c r="CE59"/>
  <c r="CE29"/>
  <c r="CE18"/>
  <c r="CE66"/>
  <c r="CE12"/>
  <c r="BP25" i="5"/>
  <c r="BP273"/>
  <c r="G21"/>
  <c r="G124"/>
  <c r="BP294"/>
  <c r="BP142"/>
  <c r="BP22"/>
  <c r="BP118"/>
  <c r="G163"/>
  <c r="BP54"/>
  <c r="BP37"/>
  <c r="G40"/>
  <c r="G31"/>
  <c r="G18"/>
  <c r="G194"/>
  <c r="G64"/>
  <c r="G75"/>
  <c r="G69"/>
  <c r="G46"/>
  <c r="BP132"/>
  <c r="G80"/>
  <c r="G65"/>
  <c r="G61"/>
  <c r="BP81"/>
  <c r="BP178"/>
  <c r="BP278"/>
  <c r="G68"/>
  <c r="G62"/>
  <c r="G193"/>
  <c r="BP61"/>
  <c r="BP40"/>
  <c r="BP14"/>
  <c r="BP219"/>
  <c r="BP239"/>
  <c r="G94"/>
  <c r="G93"/>
  <c r="G51"/>
  <c r="G77"/>
  <c r="G41"/>
  <c r="BP23"/>
  <c r="G36"/>
  <c r="G27"/>
  <c r="G26"/>
  <c r="G58"/>
  <c r="G52"/>
  <c r="G55"/>
  <c r="G34"/>
  <c r="BP193"/>
  <c r="BP48"/>
  <c r="G48"/>
  <c r="G49"/>
  <c r="G91"/>
  <c r="G196"/>
  <c r="G54"/>
  <c r="G56"/>
  <c r="G79"/>
  <c r="G71"/>
  <c r="G39"/>
  <c r="BP20"/>
  <c r="G25"/>
  <c r="G16"/>
  <c r="BP18"/>
  <c r="G22"/>
  <c r="G12"/>
  <c r="G50"/>
  <c r="G45"/>
  <c r="G30"/>
  <c r="G42"/>
  <c r="G43"/>
  <c r="G38"/>
  <c r="G35"/>
  <c r="BP39"/>
  <c r="G14"/>
  <c r="G28"/>
  <c r="G19"/>
  <c r="G20"/>
  <c r="G29"/>
  <c r="BP15"/>
  <c r="G15"/>
  <c r="G24"/>
  <c r="G23"/>
  <c r="G17"/>
  <c r="G13"/>
  <c r="BP12"/>
  <c r="G126"/>
  <c r="BP126"/>
  <c r="G78"/>
  <c r="BP76"/>
  <c r="G76"/>
  <c r="G111"/>
  <c r="BP253"/>
  <c r="BP297"/>
  <c r="BP238"/>
  <c r="BP166"/>
  <c r="G63"/>
  <c r="BP288"/>
  <c r="BP263"/>
  <c r="BP197"/>
  <c r="BP110"/>
  <c r="BP201"/>
  <c r="BP177"/>
  <c r="BP251"/>
  <c r="BP85"/>
  <c r="BP104"/>
  <c r="BP185"/>
  <c r="BP154"/>
  <c r="BP101"/>
  <c r="BP299"/>
  <c r="BP226"/>
  <c r="BP136"/>
  <c r="BP241"/>
  <c r="BP274"/>
  <c r="BP233"/>
  <c r="BP99"/>
  <c r="BP203"/>
  <c r="BP184"/>
  <c r="BP170"/>
  <c r="BP150"/>
  <c r="BP131"/>
  <c r="BP111"/>
  <c r="BP91"/>
  <c r="BP80"/>
  <c r="BP60"/>
  <c r="BP44"/>
  <c r="BP246"/>
  <c r="BP260"/>
  <c r="BP255"/>
  <c r="BP272"/>
  <c r="BP269"/>
  <c r="BP122"/>
  <c r="BP277"/>
  <c r="BP189"/>
  <c r="BP174"/>
  <c r="BP159"/>
  <c r="BP145"/>
  <c r="BP115"/>
  <c r="BP218"/>
  <c r="BP209"/>
  <c r="BP196"/>
  <c r="BP52"/>
  <c r="BP70"/>
  <c r="BP301"/>
  <c r="BP283"/>
  <c r="BP140"/>
  <c r="BP264"/>
  <c r="BP247"/>
  <c r="BP257"/>
  <c r="BP286"/>
  <c r="BP280"/>
  <c r="BP205"/>
  <c r="BP271"/>
  <c r="BP120"/>
  <c r="BP228"/>
  <c r="BP275"/>
  <c r="BP204"/>
  <c r="BP191"/>
  <c r="BP183"/>
  <c r="BP176"/>
  <c r="BP173"/>
  <c r="BP147"/>
  <c r="BP128"/>
  <c r="BP230"/>
  <c r="BP117"/>
  <c r="BP224"/>
  <c r="BP96"/>
  <c r="BP215"/>
  <c r="BP84"/>
  <c r="BP71"/>
  <c r="BP72"/>
  <c r="BP50"/>
  <c r="BP30"/>
  <c r="BP43"/>
  <c r="BP47"/>
  <c r="BP67"/>
  <c r="BP158"/>
  <c r="BP217"/>
  <c r="BP221"/>
  <c r="BP254"/>
  <c r="BP134"/>
  <c r="BP291"/>
  <c r="BP210"/>
  <c r="BP282"/>
  <c r="BP295"/>
  <c r="BP267"/>
  <c r="BP243"/>
  <c r="BP236"/>
  <c r="BP222"/>
  <c r="BP213"/>
  <c r="BP208"/>
  <c r="BP195"/>
  <c r="BP187"/>
  <c r="BP180"/>
  <c r="BP171"/>
  <c r="BP162"/>
  <c r="BP156"/>
  <c r="BP149"/>
  <c r="BP252"/>
  <c r="BP127"/>
  <c r="BP234"/>
  <c r="BP114"/>
  <c r="BP98"/>
  <c r="BP51"/>
  <c r="BP83"/>
  <c r="BP78"/>
  <c r="BP68"/>
  <c r="BP65"/>
  <c r="BP55"/>
  <c r="BP53"/>
  <c r="BP26"/>
  <c r="BP27"/>
  <c r="BP29"/>
  <c r="BP89"/>
  <c r="BP285"/>
  <c r="BP250"/>
  <c r="BP141"/>
  <c r="BP225"/>
  <c r="BP139"/>
  <c r="BP258"/>
  <c r="BP248"/>
  <c r="BP135"/>
  <c r="BP227"/>
  <c r="BP175"/>
  <c r="BP287"/>
  <c r="BP216"/>
  <c r="BP298"/>
  <c r="BP293"/>
  <c r="BP279"/>
  <c r="BP296"/>
  <c r="BP206"/>
  <c r="BP268"/>
  <c r="BP261"/>
  <c r="BP244"/>
  <c r="BP121"/>
  <c r="BP235"/>
  <c r="BP229"/>
  <c r="BP223"/>
  <c r="BP214"/>
  <c r="BP265"/>
  <c r="BP207"/>
  <c r="BP199"/>
  <c r="BP64"/>
  <c r="BP192"/>
  <c r="BP188"/>
  <c r="BP182"/>
  <c r="BP259"/>
  <c r="BP165"/>
  <c r="BP164"/>
  <c r="BP161"/>
  <c r="BP59"/>
  <c r="BP153"/>
  <c r="BP152"/>
  <c r="BP143"/>
  <c r="BP144"/>
  <c r="BP138"/>
  <c r="BP129"/>
  <c r="BP124"/>
  <c r="BP232"/>
  <c r="BP119"/>
  <c r="BP113"/>
  <c r="BP112"/>
  <c r="BP94"/>
  <c r="BP92"/>
  <c r="BP56"/>
  <c r="BP90"/>
  <c r="BP87"/>
  <c r="BP75"/>
  <c r="BP79"/>
  <c r="BP74"/>
  <c r="BP202"/>
  <c r="BP73"/>
  <c r="BP33"/>
  <c r="BP45"/>
  <c r="BP123"/>
  <c r="BP41"/>
  <c r="BP42"/>
  <c r="BP34"/>
  <c r="BP35"/>
  <c r="BP107"/>
  <c r="BP28"/>
  <c r="BP21"/>
  <c r="BP16"/>
  <c r="BP17"/>
  <c r="BP300"/>
  <c r="BP97"/>
  <c r="BP100"/>
  <c r="BP212"/>
  <c r="BP105"/>
  <c r="BP220"/>
  <c r="BP262"/>
  <c r="BP172"/>
  <c r="BP137"/>
  <c r="BP133"/>
  <c r="BP256"/>
  <c r="BP289"/>
  <c r="BP245"/>
  <c r="BP284"/>
  <c r="BP281"/>
  <c r="BP270"/>
  <c r="BP292"/>
  <c r="BP276"/>
  <c r="BP266"/>
  <c r="BP157"/>
  <c r="BP290"/>
  <c r="BP242"/>
  <c r="BP237"/>
  <c r="BP240"/>
  <c r="BP106"/>
  <c r="BP211"/>
  <c r="BP200"/>
  <c r="BP194"/>
  <c r="BP198"/>
  <c r="BP190"/>
  <c r="BP186"/>
  <c r="BP181"/>
  <c r="BP179"/>
  <c r="BP168"/>
  <c r="BP169"/>
  <c r="BP167"/>
  <c r="BP163"/>
  <c r="BP160"/>
  <c r="BP155"/>
  <c r="BP151"/>
  <c r="BP148"/>
  <c r="BP146"/>
  <c r="BP249"/>
  <c r="BP125"/>
  <c r="BP130"/>
  <c r="BP116"/>
  <c r="BP231"/>
  <c r="BP108"/>
  <c r="BP57"/>
  <c r="BP103"/>
  <c r="BP102"/>
  <c r="BP93"/>
  <c r="BP58"/>
  <c r="BP88"/>
  <c r="BP86"/>
  <c r="BP82"/>
  <c r="BP77"/>
  <c r="BP66"/>
  <c r="BP62"/>
  <c r="BP69"/>
  <c r="BP36"/>
  <c r="BP109"/>
  <c r="BP46"/>
  <c r="BP95"/>
  <c r="BP49"/>
  <c r="BP32"/>
  <c r="BP38"/>
  <c r="BP63"/>
  <c r="BP31"/>
  <c r="BP19"/>
  <c r="BP24"/>
  <c r="BP13"/>
  <c r="BN108" i="10"/>
  <c r="BN134"/>
  <c r="BN274"/>
  <c r="BN14"/>
  <c r="BN322"/>
  <c r="BN95"/>
  <c r="BN338"/>
  <c r="BN279"/>
  <c r="BN209"/>
  <c r="BN74"/>
  <c r="BN303"/>
  <c r="BN183"/>
  <c r="BN221"/>
  <c r="BN17"/>
  <c r="BN259"/>
  <c r="BN239"/>
  <c r="BN150"/>
  <c r="BN40"/>
  <c r="BN22"/>
  <c r="BN340"/>
  <c r="BN131"/>
  <c r="BN228"/>
  <c r="BN208"/>
  <c r="F208"/>
  <c r="BN88"/>
  <c r="BN34"/>
  <c r="BN31"/>
  <c r="F31"/>
  <c r="F15"/>
  <c r="BN106"/>
  <c r="BN361"/>
  <c r="BN282"/>
  <c r="F57"/>
  <c r="BN43"/>
  <c r="F16"/>
  <c r="BN59"/>
  <c r="F86"/>
  <c r="F216"/>
  <c r="F213"/>
  <c r="F211"/>
  <c r="F126"/>
  <c r="F95"/>
  <c r="F98"/>
  <c r="F46"/>
  <c r="F71"/>
  <c r="F87"/>
  <c r="F63"/>
  <c r="F189"/>
  <c r="F64"/>
  <c r="F68"/>
  <c r="F66"/>
  <c r="F43"/>
  <c r="F53"/>
  <c r="F51"/>
  <c r="F39"/>
  <c r="F32"/>
  <c r="F25"/>
  <c r="F36"/>
  <c r="F34"/>
  <c r="F23"/>
  <c r="F29"/>
  <c r="F24"/>
  <c r="F22"/>
  <c r="F28"/>
  <c r="F41"/>
  <c r="F18"/>
  <c r="F20"/>
  <c r="F13"/>
  <c r="F319"/>
  <c r="F205"/>
  <c r="F207"/>
  <c r="F210"/>
  <c r="F217"/>
  <c r="F125"/>
  <c r="F124"/>
  <c r="F123"/>
  <c r="F97"/>
  <c r="F81"/>
  <c r="F209"/>
  <c r="F174"/>
  <c r="F94"/>
  <c r="F96"/>
  <c r="F93"/>
  <c r="F78"/>
  <c r="F206"/>
  <c r="F59"/>
  <c r="F65"/>
  <c r="F69"/>
  <c r="F62"/>
  <c r="F35"/>
  <c r="F91"/>
  <c r="F52"/>
  <c r="F44"/>
  <c r="F45"/>
  <c r="F49"/>
  <c r="F40"/>
  <c r="F37"/>
  <c r="F42"/>
  <c r="F17"/>
  <c r="F27"/>
  <c r="F30"/>
  <c r="F26"/>
  <c r="F19"/>
  <c r="BN18"/>
  <c r="F14"/>
  <c r="F12"/>
  <c r="BN123"/>
  <c r="BN374"/>
  <c r="BN262"/>
  <c r="BN366"/>
  <c r="BN255"/>
  <c r="BN318"/>
  <c r="BN178"/>
  <c r="BN140"/>
  <c r="BN101"/>
  <c r="BN378"/>
  <c r="BN184"/>
  <c r="BN241"/>
  <c r="BN347"/>
  <c r="BN232"/>
  <c r="BN196"/>
  <c r="BN161"/>
  <c r="BN113"/>
  <c r="BN382"/>
  <c r="BN280"/>
  <c r="BN376"/>
  <c r="BN298"/>
  <c r="BN271"/>
  <c r="BN142"/>
  <c r="BN354"/>
  <c r="BN368"/>
  <c r="BN324"/>
  <c r="BN310"/>
  <c r="BN138"/>
  <c r="BN336"/>
  <c r="BN235"/>
  <c r="BN219"/>
  <c r="BN179"/>
  <c r="BN72"/>
  <c r="BN149"/>
  <c r="BN126"/>
  <c r="BN111"/>
  <c r="BN97"/>
  <c r="BN75"/>
  <c r="BN62"/>
  <c r="BN47"/>
  <c r="BN29"/>
  <c r="BN26"/>
  <c r="BN16"/>
  <c r="BN169"/>
  <c r="BN363"/>
  <c r="BN297"/>
  <c r="BN292"/>
  <c r="BN300"/>
  <c r="BN287"/>
  <c r="BN333"/>
  <c r="BN332"/>
  <c r="BN350"/>
  <c r="BN218"/>
  <c r="BN293"/>
  <c r="BN273"/>
  <c r="BN256"/>
  <c r="BN225"/>
  <c r="BN210"/>
  <c r="BN191"/>
  <c r="BN175"/>
  <c r="BN159"/>
  <c r="BN270"/>
  <c r="BN115"/>
  <c r="BN103"/>
  <c r="BN90"/>
  <c r="BN212"/>
  <c r="BN50"/>
  <c r="BN42"/>
  <c r="BN30"/>
  <c r="BN41"/>
  <c r="BN12"/>
  <c r="BN380"/>
  <c r="BN359"/>
  <c r="BN351"/>
  <c r="BN325"/>
  <c r="BN308"/>
  <c r="BN305"/>
  <c r="BN284"/>
  <c r="BN136"/>
  <c r="BN137"/>
  <c r="BN331"/>
  <c r="BN244"/>
  <c r="BN234"/>
  <c r="BN86"/>
  <c r="BN211"/>
  <c r="BN215"/>
  <c r="BN194"/>
  <c r="BN185"/>
  <c r="BN173"/>
  <c r="BN168"/>
  <c r="BN160"/>
  <c r="BN153"/>
  <c r="BN139"/>
  <c r="BN266"/>
  <c r="BN127"/>
  <c r="BN120"/>
  <c r="BN114"/>
  <c r="BN105"/>
  <c r="BN98"/>
  <c r="BN237"/>
  <c r="BN80"/>
  <c r="BN189"/>
  <c r="BN69"/>
  <c r="BN107"/>
  <c r="BN48"/>
  <c r="BN37"/>
  <c r="BN23"/>
  <c r="BN27"/>
  <c r="BN67"/>
  <c r="BN28"/>
  <c r="BN20"/>
  <c r="BN15"/>
  <c r="BN172"/>
  <c r="BN186"/>
  <c r="BN264"/>
  <c r="BN248"/>
  <c r="BN326"/>
  <c r="BN385"/>
  <c r="BN349"/>
  <c r="BN252"/>
  <c r="BN369"/>
  <c r="BN299"/>
  <c r="BN285"/>
  <c r="BN281"/>
  <c r="BN302"/>
  <c r="BN144"/>
  <c r="BN334"/>
  <c r="BN373"/>
  <c r="BN365"/>
  <c r="BN356"/>
  <c r="BN317"/>
  <c r="BN312"/>
  <c r="BN203"/>
  <c r="BN343"/>
  <c r="BN268"/>
  <c r="BN251"/>
  <c r="BN100"/>
  <c r="BN236"/>
  <c r="BN229"/>
  <c r="BN216"/>
  <c r="BN205"/>
  <c r="BN202"/>
  <c r="BN198"/>
  <c r="BN195"/>
  <c r="BN187"/>
  <c r="BN182"/>
  <c r="BN165"/>
  <c r="BN38"/>
  <c r="BN155"/>
  <c r="BN147"/>
  <c r="BN267"/>
  <c r="BN128"/>
  <c r="BN117"/>
  <c r="BN110"/>
  <c r="BN96"/>
  <c r="BN71"/>
  <c r="BN76"/>
  <c r="BN79"/>
  <c r="BN66"/>
  <c r="BN73"/>
  <c r="BN49"/>
  <c r="BN32"/>
  <c r="BN77"/>
  <c r="BN24"/>
  <c r="BN33"/>
  <c r="BN19"/>
  <c r="BN21"/>
  <c r="BN13"/>
  <c r="BN371"/>
  <c r="BN381"/>
  <c r="BN377"/>
  <c r="BN170"/>
  <c r="BN253"/>
  <c r="BN346"/>
  <c r="BN370"/>
  <c r="BN360"/>
  <c r="BN345"/>
  <c r="BN296"/>
  <c r="BN180"/>
  <c r="BN295"/>
  <c r="BN339"/>
  <c r="BN265"/>
  <c r="BN261"/>
  <c r="BN288"/>
  <c r="BN258"/>
  <c r="BN141"/>
  <c r="BN250"/>
  <c r="BN348"/>
  <c r="BN358"/>
  <c r="BN353"/>
  <c r="BN357"/>
  <c r="BN328"/>
  <c r="BN329"/>
  <c r="BN352"/>
  <c r="BN327"/>
  <c r="BN315"/>
  <c r="BN313"/>
  <c r="BN309"/>
  <c r="BN306"/>
  <c r="BN204"/>
  <c r="BN344"/>
  <c r="BN341"/>
  <c r="BN278"/>
  <c r="BN272"/>
  <c r="BN335"/>
  <c r="BN254"/>
  <c r="BN102"/>
  <c r="BN246"/>
  <c r="BN238"/>
  <c r="BN233"/>
  <c r="BN222"/>
  <c r="BN231"/>
  <c r="BN223"/>
  <c r="BN213"/>
  <c r="BN214"/>
  <c r="BN220"/>
  <c r="BN321"/>
  <c r="BN200"/>
  <c r="BN192"/>
  <c r="BN190"/>
  <c r="BN176"/>
  <c r="BN177"/>
  <c r="BN70"/>
  <c r="BN163"/>
  <c r="BN166"/>
  <c r="BN158"/>
  <c r="BN157"/>
  <c r="BN148"/>
  <c r="BN151"/>
  <c r="BN145"/>
  <c r="BN129"/>
  <c r="BN133"/>
  <c r="BN125"/>
  <c r="BN54"/>
  <c r="BN122"/>
  <c r="BN118"/>
  <c r="BN109"/>
  <c r="BN55"/>
  <c r="BN99"/>
  <c r="BN94"/>
  <c r="BN58"/>
  <c r="BN46"/>
  <c r="BN87"/>
  <c r="BN81"/>
  <c r="BN82"/>
  <c r="BN89"/>
  <c r="BN63"/>
  <c r="BN68"/>
  <c r="BN65"/>
  <c r="BN35"/>
  <c r="BN52"/>
  <c r="BN45"/>
  <c r="BN53"/>
  <c r="BN39"/>
  <c r="BN383"/>
  <c r="BN379"/>
  <c r="BN230"/>
  <c r="BN171"/>
  <c r="BN240"/>
  <c r="BN375"/>
  <c r="BN364"/>
  <c r="BN277"/>
  <c r="BN291"/>
  <c r="BN188"/>
  <c r="BN289"/>
  <c r="BN290"/>
  <c r="BN276"/>
  <c r="BN263"/>
  <c r="BN301"/>
  <c r="BN330"/>
  <c r="BN143"/>
  <c r="BN242"/>
  <c r="BN257"/>
  <c r="BN247"/>
  <c r="BN372"/>
  <c r="BN367"/>
  <c r="BN362"/>
  <c r="BN384"/>
  <c r="BN355"/>
  <c r="BN316"/>
  <c r="BN323"/>
  <c r="BN319"/>
  <c r="BN311"/>
  <c r="BN307"/>
  <c r="BN304"/>
  <c r="BN294"/>
  <c r="BN283"/>
  <c r="BN342"/>
  <c r="BN337"/>
  <c r="BN275"/>
  <c r="BN269"/>
  <c r="BN119"/>
  <c r="BN260"/>
  <c r="BN249"/>
  <c r="BN243"/>
  <c r="BN84"/>
  <c r="BN227"/>
  <c r="BN226"/>
  <c r="BN314"/>
  <c r="BN320"/>
  <c r="BN207"/>
  <c r="BN217"/>
  <c r="BN201"/>
  <c r="BN197"/>
  <c r="BN199"/>
  <c r="BN193"/>
  <c r="BN181"/>
  <c r="BN286"/>
  <c r="BN174"/>
  <c r="BN167"/>
  <c r="BN164"/>
  <c r="BN162"/>
  <c r="BN156"/>
  <c r="BN154"/>
  <c r="BN152"/>
  <c r="BN146"/>
  <c r="BN130"/>
  <c r="BN135"/>
  <c r="BN132"/>
  <c r="BN124"/>
  <c r="BN121"/>
  <c r="BN116"/>
  <c r="BN112"/>
  <c r="BN57"/>
  <c r="BN245"/>
  <c r="BN104"/>
  <c r="BN93"/>
  <c r="BN92"/>
  <c r="BN224"/>
  <c r="BN83"/>
  <c r="BN85"/>
  <c r="BN78"/>
  <c r="BN206"/>
  <c r="BN64"/>
  <c r="BN61"/>
  <c r="BN60"/>
  <c r="BN91"/>
  <c r="BN44"/>
  <c r="BN56"/>
  <c r="BN51"/>
  <c r="BN25"/>
  <c r="BN36"/>
  <c r="BL49" i="3"/>
  <c r="BK49"/>
  <c r="BK46"/>
  <c r="BK48"/>
  <c r="BL55"/>
  <c r="BL70"/>
  <c r="BK47"/>
  <c r="BL47"/>
  <c r="BM47"/>
  <c r="BK13"/>
  <c r="BL13"/>
  <c r="BM13"/>
  <c r="BK16"/>
  <c r="BL16"/>
  <c r="BM16"/>
  <c r="BK36"/>
  <c r="BL36"/>
  <c r="BM36"/>
  <c r="BK12"/>
  <c r="BL12"/>
  <c r="BM12"/>
  <c r="BK28"/>
  <c r="BL28"/>
  <c r="BM28"/>
  <c r="BL48"/>
  <c r="BM48"/>
  <c r="BK19"/>
  <c r="BL19"/>
  <c r="BM19"/>
  <c r="BK27"/>
  <c r="BL27"/>
  <c r="BM27"/>
  <c r="BK29"/>
  <c r="BL29"/>
  <c r="BM29"/>
  <c r="BL46"/>
  <c r="BM46"/>
  <c r="BK18"/>
  <c r="BL18"/>
  <c r="BM18"/>
  <c r="BK22"/>
  <c r="BL22"/>
  <c r="BM22"/>
  <c r="BK21"/>
  <c r="BL21"/>
  <c r="BM21"/>
  <c r="BK20"/>
  <c r="BL20"/>
  <c r="BM20"/>
  <c r="BK25"/>
  <c r="BL25"/>
  <c r="BM25"/>
  <c r="BK24"/>
  <c r="BL24"/>
  <c r="BM24"/>
  <c r="BM49"/>
  <c r="BK32"/>
  <c r="BL32"/>
  <c r="BM32"/>
  <c r="BK33"/>
  <c r="BL33"/>
  <c r="BM33"/>
  <c r="BK30"/>
  <c r="BL30"/>
  <c r="BM30"/>
  <c r="BK37"/>
  <c r="BL37"/>
  <c r="BM37"/>
  <c r="BK38"/>
  <c r="BL38"/>
  <c r="BM38"/>
  <c r="BK42"/>
  <c r="BL42"/>
  <c r="BM42"/>
  <c r="BK55"/>
  <c r="BM55"/>
  <c r="BK14"/>
  <c r="BL14"/>
  <c r="BM14"/>
  <c r="BK15"/>
  <c r="BL15"/>
  <c r="BM15"/>
  <c r="BK43"/>
  <c r="BL43"/>
  <c r="BM43"/>
  <c r="BK45"/>
  <c r="BL45"/>
  <c r="BM45"/>
  <c r="BK62"/>
  <c r="BL62"/>
  <c r="BM62"/>
  <c r="BK70"/>
  <c r="BM70"/>
  <c r="BK117"/>
  <c r="BL117"/>
  <c r="BM117"/>
  <c r="BK23"/>
  <c r="BL23"/>
  <c r="BM23"/>
  <c r="BK34"/>
  <c r="BL34"/>
  <c r="BM34"/>
  <c r="BK26"/>
  <c r="BL26"/>
  <c r="BM26"/>
  <c r="BK39"/>
  <c r="BL39"/>
  <c r="BM39"/>
  <c r="BK41"/>
  <c r="BL41"/>
  <c r="BM41"/>
  <c r="BK44"/>
  <c r="BL44"/>
  <c r="BM44"/>
  <c r="BK52"/>
  <c r="BL52"/>
  <c r="BM52"/>
  <c r="BK50"/>
  <c r="BL50"/>
  <c r="BM50"/>
  <c r="BK58"/>
  <c r="BL58"/>
  <c r="BM58"/>
  <c r="BK53"/>
  <c r="BL53"/>
  <c r="BM53"/>
  <c r="BK63"/>
  <c r="BL63"/>
  <c r="BM63"/>
  <c r="BK65"/>
  <c r="BL65"/>
  <c r="BM65"/>
  <c r="BK51"/>
  <c r="BL51"/>
  <c r="BM51"/>
  <c r="BK97"/>
  <c r="BL97"/>
  <c r="BM97"/>
  <c r="BK96"/>
  <c r="BL96"/>
  <c r="BM96"/>
  <c r="BK108"/>
  <c r="BL108"/>
  <c r="BM108"/>
  <c r="BK116"/>
  <c r="BL116"/>
  <c r="BM116"/>
  <c r="BK125"/>
  <c r="BL125"/>
  <c r="BM125"/>
  <c r="BK31"/>
  <c r="BL31"/>
  <c r="BM31"/>
  <c r="BK35"/>
  <c r="BL35"/>
  <c r="BM35"/>
  <c r="BK40"/>
  <c r="BL40"/>
  <c r="BM40"/>
  <c r="BK61"/>
  <c r="BL61"/>
  <c r="BM61"/>
  <c r="BK54"/>
  <c r="BL54"/>
  <c r="BM54"/>
  <c r="BK92"/>
  <c r="BL92"/>
  <c r="BM92"/>
  <c r="BK59"/>
  <c r="BL59"/>
  <c r="BM59"/>
  <c r="BK60"/>
  <c r="BL60"/>
  <c r="BM60"/>
  <c r="BK66"/>
  <c r="BL66"/>
  <c r="BM66"/>
  <c r="BK64"/>
  <c r="BL64"/>
  <c r="BM64"/>
  <c r="BK67"/>
  <c r="BL67"/>
  <c r="BM67"/>
  <c r="BK68"/>
  <c r="BL68"/>
  <c r="BM68"/>
  <c r="BK94"/>
  <c r="BL94"/>
  <c r="BM94"/>
  <c r="BK74"/>
  <c r="BL74"/>
  <c r="BM74"/>
  <c r="BK56"/>
  <c r="BL56"/>
  <c r="BM56"/>
  <c r="BK69"/>
  <c r="BL69"/>
  <c r="BM69"/>
  <c r="BK72"/>
  <c r="BL72"/>
  <c r="BM72"/>
  <c r="BK76"/>
  <c r="BL76"/>
  <c r="BM76"/>
  <c r="BK78"/>
  <c r="BL78"/>
  <c r="BM78"/>
  <c r="BK93"/>
  <c r="BL93"/>
  <c r="BM93"/>
  <c r="BK95"/>
  <c r="BL95"/>
  <c r="BM95"/>
  <c r="BK99"/>
  <c r="BL99"/>
  <c r="BM99"/>
  <c r="BK111"/>
  <c r="BL111"/>
  <c r="BM111"/>
  <c r="BK112"/>
  <c r="BL112"/>
  <c r="BM112"/>
  <c r="BK109"/>
  <c r="BL109"/>
  <c r="BM109"/>
  <c r="BK73"/>
  <c r="BL73"/>
  <c r="BM73"/>
  <c r="BK159"/>
  <c r="BL159"/>
  <c r="BM159"/>
  <c r="BK161"/>
  <c r="BL161"/>
  <c r="BM161"/>
  <c r="BK57"/>
  <c r="BL57"/>
  <c r="BM57"/>
  <c r="BK75"/>
  <c r="BL75"/>
  <c r="BM75"/>
  <c r="BK158"/>
  <c r="BL158"/>
  <c r="BM158"/>
  <c r="BK160"/>
  <c r="BL160"/>
  <c r="BM160"/>
  <c r="BK77"/>
  <c r="BL77"/>
  <c r="BM77"/>
  <c r="BK79"/>
  <c r="BL79"/>
  <c r="BM79"/>
  <c r="BK80"/>
  <c r="BL80"/>
  <c r="BM80"/>
  <c r="BK81"/>
  <c r="BL81"/>
  <c r="BM81"/>
  <c r="BK91"/>
  <c r="BL91"/>
  <c r="BM91"/>
  <c r="BK82"/>
  <c r="BL82"/>
  <c r="BM82"/>
  <c r="BK83"/>
  <c r="BL83"/>
  <c r="BM83"/>
  <c r="BK85"/>
  <c r="BL85"/>
  <c r="BM85"/>
  <c r="BK86"/>
  <c r="BL86"/>
  <c r="BM86"/>
  <c r="BK87"/>
  <c r="BL87"/>
  <c r="BM87"/>
  <c r="BK98"/>
  <c r="BL98"/>
  <c r="BM98"/>
  <c r="BK101"/>
  <c r="BL101"/>
  <c r="BM101"/>
  <c r="BK102"/>
  <c r="BL102"/>
  <c r="BM102"/>
  <c r="BK104"/>
  <c r="BL104"/>
  <c r="BM104"/>
  <c r="BK100"/>
  <c r="BL100"/>
  <c r="BM100"/>
  <c r="BK106"/>
  <c r="BL106"/>
  <c r="BM106"/>
  <c r="BK110"/>
  <c r="BL110"/>
  <c r="BM110"/>
  <c r="BK118"/>
  <c r="BL118"/>
  <c r="BM118"/>
  <c r="BK119"/>
  <c r="BL119"/>
  <c r="BM119"/>
  <c r="BK129"/>
  <c r="BL129"/>
  <c r="BM129"/>
  <c r="BK130"/>
  <c r="BL130"/>
  <c r="BM130"/>
  <c r="BK137"/>
  <c r="BL137"/>
  <c r="BM137"/>
  <c r="BK139"/>
  <c r="BL139"/>
  <c r="BM139"/>
  <c r="BK140"/>
  <c r="BL140"/>
  <c r="BM140"/>
  <c r="BK148"/>
  <c r="BL148"/>
  <c r="BM148"/>
  <c r="BK149"/>
  <c r="BL149"/>
  <c r="BM149"/>
  <c r="BK150"/>
  <c r="BL150"/>
  <c r="BM150"/>
  <c r="BK151"/>
  <c r="BL151"/>
  <c r="BM151"/>
  <c r="BK152"/>
  <c r="BL152"/>
  <c r="BM152"/>
  <c r="BK167"/>
  <c r="BL167"/>
  <c r="BM167"/>
  <c r="BK164"/>
  <c r="BL164"/>
  <c r="BM164"/>
  <c r="BK163"/>
  <c r="BL163"/>
  <c r="BM163"/>
  <c r="BK175"/>
  <c r="BL175"/>
  <c r="BM175"/>
  <c r="BK187"/>
  <c r="BL187"/>
  <c r="BM187"/>
  <c r="BK186"/>
  <c r="BL186"/>
  <c r="BM186"/>
  <c r="BK197"/>
  <c r="BL197"/>
  <c r="BM197"/>
  <c r="BK71"/>
  <c r="BL71"/>
  <c r="BM71"/>
  <c r="BK84"/>
  <c r="BL84"/>
  <c r="BM84"/>
  <c r="BK88"/>
  <c r="BL88"/>
  <c r="BM88"/>
  <c r="BK89"/>
  <c r="BL89"/>
  <c r="BM89"/>
  <c r="BK103"/>
  <c r="BL103"/>
  <c r="BM103"/>
  <c r="BK105"/>
  <c r="BL105"/>
  <c r="BM105"/>
  <c r="BK181"/>
  <c r="BL181"/>
  <c r="BM181"/>
  <c r="BK107"/>
  <c r="BL107"/>
  <c r="BM107"/>
  <c r="BK113"/>
  <c r="BL113"/>
  <c r="BM113"/>
  <c r="BK114"/>
  <c r="BL114"/>
  <c r="BM114"/>
  <c r="BK115"/>
  <c r="BL115"/>
  <c r="BM115"/>
  <c r="BK120"/>
  <c r="BL120"/>
  <c r="BM120"/>
  <c r="BK121"/>
  <c r="BL121"/>
  <c r="BM121"/>
  <c r="BK122"/>
  <c r="BL122"/>
  <c r="BM122"/>
  <c r="BK123"/>
  <c r="BL123"/>
  <c r="BM123"/>
  <c r="BK124"/>
  <c r="BL124"/>
  <c r="BM124"/>
  <c r="BK126"/>
  <c r="BL126"/>
  <c r="BM126"/>
  <c r="BK127"/>
  <c r="BL127"/>
  <c r="BM127"/>
  <c r="BK128"/>
  <c r="BL128"/>
  <c r="BM128"/>
  <c r="BK131"/>
  <c r="BL131"/>
  <c r="BM131"/>
  <c r="BK132"/>
  <c r="BL132"/>
  <c r="BM132"/>
  <c r="BK133"/>
  <c r="BL133"/>
  <c r="BM133"/>
  <c r="BK134"/>
  <c r="BL134"/>
  <c r="BM134"/>
  <c r="BK135"/>
  <c r="BL135"/>
  <c r="BM135"/>
  <c r="BK136"/>
  <c r="BL136"/>
  <c r="BM136"/>
  <c r="BK138"/>
  <c r="BL138"/>
  <c r="BM138"/>
  <c r="BK141"/>
  <c r="BL141"/>
  <c r="BM141"/>
  <c r="BK142"/>
  <c r="BL142"/>
  <c r="BM142"/>
  <c r="BK145"/>
  <c r="BL145"/>
  <c r="BM145"/>
  <c r="BK143"/>
  <c r="BL143"/>
  <c r="BM143"/>
  <c r="BK144"/>
  <c r="BL144"/>
  <c r="BM144"/>
  <c r="BK146"/>
  <c r="BL146"/>
  <c r="BM146"/>
  <c r="BK147"/>
  <c r="BL147"/>
  <c r="BM147"/>
  <c r="BK153"/>
  <c r="BL153"/>
  <c r="BM153"/>
  <c r="BK154"/>
  <c r="BL154"/>
  <c r="BM154"/>
  <c r="BK155"/>
  <c r="BL155"/>
  <c r="BM155"/>
  <c r="BK156"/>
  <c r="BL156"/>
  <c r="BM156"/>
  <c r="BK157"/>
  <c r="BL157"/>
  <c r="BM157"/>
  <c r="BK169"/>
  <c r="BL169"/>
  <c r="BM169"/>
  <c r="BK162"/>
  <c r="BL162"/>
  <c r="BM162"/>
  <c r="BK188"/>
  <c r="BL188"/>
  <c r="BM188"/>
  <c r="BK189"/>
  <c r="BL189"/>
  <c r="BM189"/>
  <c r="BK165"/>
  <c r="BL165"/>
  <c r="BM165"/>
  <c r="BK168"/>
  <c r="BL168"/>
  <c r="BM168"/>
  <c r="BK170"/>
  <c r="BL170"/>
  <c r="BM170"/>
  <c r="BK171"/>
  <c r="BL171"/>
  <c r="BM171"/>
  <c r="BK174"/>
  <c r="BL174"/>
  <c r="BM174"/>
  <c r="BK176"/>
  <c r="BL176"/>
  <c r="BM176"/>
  <c r="BK177"/>
  <c r="BL177"/>
  <c r="BM177"/>
  <c r="BK178"/>
  <c r="BL178"/>
  <c r="BM178"/>
  <c r="BK179"/>
  <c r="BL179"/>
  <c r="BM179"/>
  <c r="BK180"/>
  <c r="BL180"/>
  <c r="BM180"/>
  <c r="BK182"/>
  <c r="BL182"/>
  <c r="BM182"/>
  <c r="BK183"/>
  <c r="BL183"/>
  <c r="BM183"/>
  <c r="BK184"/>
  <c r="BL184"/>
  <c r="BM184"/>
  <c r="BK173"/>
  <c r="BL173"/>
  <c r="BM173"/>
  <c r="BK185"/>
  <c r="BL185"/>
  <c r="BM185"/>
  <c r="BK172"/>
  <c r="BL172"/>
  <c r="BM172"/>
  <c r="BK191"/>
  <c r="BL191"/>
  <c r="BM191"/>
  <c r="BK200"/>
  <c r="BL200"/>
  <c r="BM200"/>
  <c r="BK190"/>
  <c r="BL190"/>
  <c r="BM190"/>
  <c r="BK192"/>
  <c r="BL192"/>
  <c r="BM192"/>
  <c r="BK193"/>
  <c r="BL193"/>
  <c r="BM193"/>
  <c r="BK194"/>
  <c r="BL194"/>
  <c r="BM194"/>
  <c r="BK195"/>
  <c r="BL195"/>
  <c r="BM195"/>
  <c r="BK196"/>
  <c r="BL196"/>
  <c r="BM196"/>
  <c r="BK198"/>
  <c r="BL198"/>
  <c r="BM198"/>
  <c r="BK199"/>
  <c r="BL199"/>
  <c r="BM199"/>
  <c r="BK201"/>
  <c r="BL201"/>
  <c r="BM201"/>
  <c r="BK202"/>
  <c r="BL202"/>
  <c r="BM202"/>
  <c r="BK203"/>
  <c r="BL203"/>
  <c r="BM203"/>
  <c r="BK204"/>
  <c r="BL204"/>
  <c r="BM204"/>
  <c r="BK205"/>
  <c r="BL205"/>
  <c r="BM205"/>
  <c r="BK206"/>
  <c r="BL206"/>
  <c r="BM206"/>
  <c r="BK207"/>
  <c r="BL207"/>
  <c r="BM207"/>
  <c r="BK166"/>
  <c r="BL166"/>
  <c r="BM166"/>
  <c r="BK90"/>
  <c r="BL90"/>
  <c r="BM90"/>
  <c r="BK208"/>
  <c r="BL208"/>
  <c r="BM208"/>
  <c r="G14"/>
  <c r="G31"/>
  <c r="G23"/>
  <c r="G35"/>
  <c r="G40"/>
  <c r="G34"/>
  <c r="G26"/>
  <c r="G39"/>
  <c r="G41"/>
  <c r="G61"/>
  <c r="G43"/>
  <c r="G45"/>
  <c r="G44"/>
  <c r="G57"/>
  <c r="G56"/>
  <c r="G54"/>
  <c r="G52"/>
  <c r="G92"/>
  <c r="G50"/>
  <c r="G58"/>
  <c r="G53"/>
  <c r="G59"/>
  <c r="G75"/>
  <c r="G60"/>
  <c r="G66"/>
  <c r="G64"/>
  <c r="G69"/>
  <c r="G67"/>
  <c r="G68"/>
  <c r="G71"/>
  <c r="G158"/>
  <c r="G72"/>
  <c r="G160"/>
  <c r="G51"/>
  <c r="G77"/>
  <c r="G76"/>
  <c r="G79"/>
  <c r="G78"/>
  <c r="G80"/>
  <c r="G81"/>
  <c r="G91"/>
  <c r="G82"/>
  <c r="G83"/>
  <c r="G84"/>
  <c r="G85"/>
  <c r="G86"/>
  <c r="G87"/>
  <c r="G88"/>
  <c r="G89"/>
  <c r="G93"/>
  <c r="G98"/>
  <c r="G97"/>
  <c r="G94"/>
  <c r="G95"/>
  <c r="G99"/>
  <c r="G101"/>
  <c r="G96"/>
  <c r="G102"/>
  <c r="G103"/>
  <c r="G104"/>
  <c r="G105"/>
  <c r="G100"/>
  <c r="G181"/>
  <c r="G106"/>
  <c r="G107"/>
  <c r="G111"/>
  <c r="G112"/>
  <c r="G109"/>
  <c r="G113"/>
  <c r="G108"/>
  <c r="G114"/>
  <c r="G110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41"/>
  <c r="G142"/>
  <c r="G139"/>
  <c r="G145"/>
  <c r="G140"/>
  <c r="G143"/>
  <c r="G144"/>
  <c r="G146"/>
  <c r="G147"/>
  <c r="G148"/>
  <c r="G149"/>
  <c r="G150"/>
  <c r="G73"/>
  <c r="G151"/>
  <c r="G152"/>
  <c r="G153"/>
  <c r="G154"/>
  <c r="G155"/>
  <c r="G156"/>
  <c r="G157"/>
  <c r="G167"/>
  <c r="G164"/>
  <c r="G163"/>
  <c r="G159"/>
  <c r="G74"/>
  <c r="G169"/>
  <c r="G162"/>
  <c r="G188"/>
  <c r="G189"/>
  <c r="G165"/>
  <c r="G161"/>
  <c r="G168"/>
  <c r="G170"/>
  <c r="G171"/>
  <c r="G174"/>
  <c r="G175"/>
  <c r="G176"/>
  <c r="G177"/>
  <c r="G178"/>
  <c r="G179"/>
  <c r="G180"/>
  <c r="G182"/>
  <c r="G183"/>
  <c r="G184"/>
  <c r="G173"/>
  <c r="G185"/>
  <c r="G172"/>
  <c r="G187"/>
  <c r="G191"/>
  <c r="G200"/>
  <c r="G190"/>
  <c r="G186"/>
  <c r="G192"/>
  <c r="G193"/>
  <c r="G194"/>
  <c r="G195"/>
  <c r="G196"/>
  <c r="G197"/>
  <c r="G198"/>
  <c r="G199"/>
  <c r="G201"/>
  <c r="G202"/>
  <c r="G203"/>
  <c r="G204"/>
  <c r="G205"/>
  <c r="G206"/>
  <c r="G207"/>
  <c r="G166"/>
  <c r="G90"/>
  <c r="BO166"/>
  <c r="BP166"/>
  <c r="BQ166"/>
  <c r="BO90"/>
  <c r="BP90"/>
  <c r="BQ90"/>
  <c r="BO208"/>
  <c r="BP208"/>
  <c r="BQ208"/>
  <c r="G20" i="4"/>
  <c r="CA267"/>
  <c r="G12"/>
  <c r="CA102"/>
  <c r="CB102"/>
  <c r="CB267"/>
  <c r="CA106"/>
  <c r="CB106"/>
  <c r="CB131"/>
  <c r="CA131"/>
  <c r="CB91"/>
  <c r="CA91"/>
  <c r="CA48"/>
  <c r="CB48"/>
  <c r="CB89"/>
  <c r="CA89"/>
  <c r="CB85"/>
  <c r="CA85"/>
  <c r="CB125"/>
  <c r="CA125"/>
  <c r="CA76"/>
  <c r="CB76"/>
  <c r="CB87"/>
  <c r="CB104"/>
  <c r="CB103"/>
  <c r="CB86"/>
  <c r="CB57"/>
  <c r="CB222"/>
  <c r="CB46"/>
  <c r="CB50"/>
  <c r="CB26"/>
  <c r="CB99"/>
  <c r="CB79"/>
  <c r="CA81"/>
  <c r="CB108"/>
  <c r="CB97"/>
  <c r="CB126"/>
  <c r="CE343"/>
  <c r="CF343"/>
  <c r="CG343"/>
  <c r="CA13"/>
  <c r="CB13"/>
  <c r="CC13"/>
  <c r="CA14"/>
  <c r="CB14"/>
  <c r="CC14"/>
  <c r="CA16"/>
  <c r="CB16"/>
  <c r="CC16"/>
  <c r="CA15"/>
  <c r="CB15"/>
  <c r="CC15"/>
  <c r="CA25"/>
  <c r="CB25"/>
  <c r="CC25"/>
  <c r="CA21"/>
  <c r="CB21"/>
  <c r="CC21"/>
  <c r="CA18"/>
  <c r="CB18"/>
  <c r="CC18"/>
  <c r="CA19"/>
  <c r="CB19"/>
  <c r="CC19"/>
  <c r="CA17"/>
  <c r="CB17"/>
  <c r="CC17"/>
  <c r="CA22"/>
  <c r="CB22"/>
  <c r="CC22"/>
  <c r="CA23"/>
  <c r="CB23"/>
  <c r="CC23"/>
  <c r="CA26"/>
  <c r="CC26"/>
  <c r="CA43"/>
  <c r="CB43"/>
  <c r="CC43"/>
  <c r="CA24"/>
  <c r="CB24"/>
  <c r="CC24"/>
  <c r="CA27"/>
  <c r="CB27"/>
  <c r="CC27"/>
  <c r="CA29"/>
  <c r="CB29"/>
  <c r="CC29"/>
  <c r="CA20"/>
  <c r="CB20"/>
  <c r="CC20"/>
  <c r="CA28"/>
  <c r="CB28"/>
  <c r="CC28"/>
  <c r="CA44"/>
  <c r="CB44"/>
  <c r="CC44"/>
  <c r="CA37"/>
  <c r="CB37"/>
  <c r="CC37"/>
  <c r="CA30"/>
  <c r="CB30"/>
  <c r="CC30"/>
  <c r="CA32"/>
  <c r="CB32"/>
  <c r="CC32"/>
  <c r="CA33"/>
  <c r="CB33"/>
  <c r="CC33"/>
  <c r="CA34"/>
  <c r="CB34"/>
  <c r="CC34"/>
  <c r="CA35"/>
  <c r="CB35"/>
  <c r="CC35"/>
  <c r="CA42"/>
  <c r="CB42"/>
  <c r="CC42"/>
  <c r="CA41"/>
  <c r="CB41"/>
  <c r="CC41"/>
  <c r="CA69"/>
  <c r="CB69"/>
  <c r="CC69"/>
  <c r="CA50"/>
  <c r="CC50"/>
  <c r="CA60"/>
  <c r="CB60"/>
  <c r="CC60"/>
  <c r="CA36"/>
  <c r="CB36"/>
  <c r="CC36"/>
  <c r="CA38"/>
  <c r="CB38"/>
  <c r="CC38"/>
  <c r="CA31"/>
  <c r="CB31"/>
  <c r="CC31"/>
  <c r="CA46"/>
  <c r="CC46"/>
  <c r="CA45"/>
  <c r="CB45"/>
  <c r="CC45"/>
  <c r="CA47"/>
  <c r="CB47"/>
  <c r="CC47"/>
  <c r="CC48"/>
  <c r="CA54"/>
  <c r="CB54"/>
  <c r="CC54"/>
  <c r="CA49"/>
  <c r="CB49"/>
  <c r="CC49"/>
  <c r="CA59"/>
  <c r="CB59"/>
  <c r="CC59"/>
  <c r="CA53"/>
  <c r="CB53"/>
  <c r="CC53"/>
  <c r="CA77"/>
  <c r="CB77"/>
  <c r="CC77"/>
  <c r="CA55"/>
  <c r="CB55"/>
  <c r="CC55"/>
  <c r="CA124"/>
  <c r="CB124"/>
  <c r="CC124"/>
  <c r="CA52"/>
  <c r="CB52"/>
  <c r="CC52"/>
  <c r="CC76"/>
  <c r="CA114"/>
  <c r="CB114"/>
  <c r="CC114"/>
  <c r="CA61"/>
  <c r="CB61"/>
  <c r="CC61"/>
  <c r="CA73"/>
  <c r="CB73"/>
  <c r="CC73"/>
  <c r="CA40"/>
  <c r="CB40"/>
  <c r="CC40"/>
  <c r="CA63"/>
  <c r="CB63"/>
  <c r="CC63"/>
  <c r="CA64"/>
  <c r="CB64"/>
  <c r="CC64"/>
  <c r="CA65"/>
  <c r="CB65"/>
  <c r="CC65"/>
  <c r="CA39"/>
  <c r="CB39"/>
  <c r="CC39"/>
  <c r="CA226"/>
  <c r="CB226"/>
  <c r="CC226"/>
  <c r="CA68"/>
  <c r="CB68"/>
  <c r="CC68"/>
  <c r="CA66"/>
  <c r="CB66"/>
  <c r="CC66"/>
  <c r="CA224"/>
  <c r="CB224"/>
  <c r="CC224"/>
  <c r="CA343"/>
  <c r="CB343"/>
  <c r="CC343"/>
  <c r="CA67"/>
  <c r="CB67"/>
  <c r="CC67"/>
  <c r="CA188"/>
  <c r="CB188"/>
  <c r="CC188"/>
  <c r="CA70"/>
  <c r="CB70"/>
  <c r="CC70"/>
  <c r="CA71"/>
  <c r="CB71"/>
  <c r="CC71"/>
  <c r="CA156"/>
  <c r="CB156"/>
  <c r="CC156"/>
  <c r="CA57"/>
  <c r="CC57"/>
  <c r="CA78"/>
  <c r="CB78"/>
  <c r="CC78"/>
  <c r="CA79"/>
  <c r="CC79"/>
  <c r="CA84"/>
  <c r="CB84"/>
  <c r="CC84"/>
  <c r="CA82"/>
  <c r="CB82"/>
  <c r="CC82"/>
  <c r="CA83"/>
  <c r="CB83"/>
  <c r="CC83"/>
  <c r="CA80"/>
  <c r="CB80"/>
  <c r="CC80"/>
  <c r="CA237"/>
  <c r="CB237"/>
  <c r="CC237"/>
  <c r="CB81"/>
  <c r="CC81"/>
  <c r="CC85"/>
  <c r="CA86"/>
  <c r="CC86"/>
  <c r="CA87"/>
  <c r="CC87"/>
  <c r="CC89"/>
  <c r="CA88"/>
  <c r="CB88"/>
  <c r="CC88"/>
  <c r="CA238"/>
  <c r="CB238"/>
  <c r="CC238"/>
  <c r="CA252"/>
  <c r="CB252"/>
  <c r="CC252"/>
  <c r="CA94"/>
  <c r="CB94"/>
  <c r="CC94"/>
  <c r="CA92"/>
  <c r="CB92"/>
  <c r="CC92"/>
  <c r="CA97"/>
  <c r="CC97"/>
  <c r="CA95"/>
  <c r="CB95"/>
  <c r="CC95"/>
  <c r="CA96"/>
  <c r="CB96"/>
  <c r="CC96"/>
  <c r="CA101"/>
  <c r="CB101"/>
  <c r="CC101"/>
  <c r="CA99"/>
  <c r="CC99"/>
  <c r="CA56"/>
  <c r="CB56"/>
  <c r="CC56"/>
  <c r="CA93"/>
  <c r="CB93"/>
  <c r="CC93"/>
  <c r="CA100"/>
  <c r="CB100"/>
  <c r="CC100"/>
  <c r="CA103"/>
  <c r="CC103"/>
  <c r="CA105"/>
  <c r="CB105"/>
  <c r="CC105"/>
  <c r="CA274"/>
  <c r="CB274"/>
  <c r="CC274"/>
  <c r="CA98"/>
  <c r="CB98"/>
  <c r="CC98"/>
  <c r="CC102"/>
  <c r="CC106"/>
  <c r="CA58"/>
  <c r="CB58"/>
  <c r="CC58"/>
  <c r="CA109"/>
  <c r="CB109"/>
  <c r="CC109"/>
  <c r="CA111"/>
  <c r="CB111"/>
  <c r="CC111"/>
  <c r="CA108"/>
  <c r="CC108"/>
  <c r="CA110"/>
  <c r="CB110"/>
  <c r="CC110"/>
  <c r="CA112"/>
  <c r="CB112"/>
  <c r="CC112"/>
  <c r="CA113"/>
  <c r="CB113"/>
  <c r="CC113"/>
  <c r="CA280"/>
  <c r="CB280"/>
  <c r="CC280"/>
  <c r="CA118"/>
  <c r="CB118"/>
  <c r="CC118"/>
  <c r="CA115"/>
  <c r="CB115"/>
  <c r="CC115"/>
  <c r="CA116"/>
  <c r="CB116"/>
  <c r="CC116"/>
  <c r="CA117"/>
  <c r="CB117"/>
  <c r="CC117"/>
  <c r="CA120"/>
  <c r="CB120"/>
  <c r="CC120"/>
  <c r="CA123"/>
  <c r="CB123"/>
  <c r="CC123"/>
  <c r="CA119"/>
  <c r="CB119"/>
  <c r="CC119"/>
  <c r="CA121"/>
  <c r="CB121"/>
  <c r="CC121"/>
  <c r="CC125"/>
  <c r="CA126"/>
  <c r="CC126"/>
  <c r="CA127"/>
  <c r="CB127"/>
  <c r="CC127"/>
  <c r="CA130"/>
  <c r="CB130"/>
  <c r="CC130"/>
  <c r="CA128"/>
  <c r="CB128"/>
  <c r="CC128"/>
  <c r="CC131"/>
  <c r="CA129"/>
  <c r="CB129"/>
  <c r="CC129"/>
  <c r="CA134"/>
  <c r="CB134"/>
  <c r="CC134"/>
  <c r="CA133"/>
  <c r="CB133"/>
  <c r="CC133"/>
  <c r="CA132"/>
  <c r="CB132"/>
  <c r="CC132"/>
  <c r="CA284"/>
  <c r="CB284"/>
  <c r="CC284"/>
  <c r="CA137"/>
  <c r="CB137"/>
  <c r="CC137"/>
  <c r="CA136"/>
  <c r="CB136"/>
  <c r="CC136"/>
  <c r="CA138"/>
  <c r="CB138"/>
  <c r="CC138"/>
  <c r="CA135"/>
  <c r="CB135"/>
  <c r="CC135"/>
  <c r="CA140"/>
  <c r="CB140"/>
  <c r="CC140"/>
  <c r="CA141"/>
  <c r="CB141"/>
  <c r="CC141"/>
  <c r="CA142"/>
  <c r="CB142"/>
  <c r="CC142"/>
  <c r="CA144"/>
  <c r="CB144"/>
  <c r="CC144"/>
  <c r="CA145"/>
  <c r="CB145"/>
  <c r="CC145"/>
  <c r="CA146"/>
  <c r="CB146"/>
  <c r="CC146"/>
  <c r="CA147"/>
  <c r="CB147"/>
  <c r="CC147"/>
  <c r="CA148"/>
  <c r="CB148"/>
  <c r="CC148"/>
  <c r="CA149"/>
  <c r="CB149"/>
  <c r="CC149"/>
  <c r="CA150"/>
  <c r="CB150"/>
  <c r="CC150"/>
  <c r="CA151"/>
  <c r="CB151"/>
  <c r="CC151"/>
  <c r="CA152"/>
  <c r="CB152"/>
  <c r="CC152"/>
  <c r="CA153"/>
  <c r="CB153"/>
  <c r="CC153"/>
  <c r="CA154"/>
  <c r="CB154"/>
  <c r="CC154"/>
  <c r="CA158"/>
  <c r="CB158"/>
  <c r="CC158"/>
  <c r="CA164"/>
  <c r="CB164"/>
  <c r="CC164"/>
  <c r="CA157"/>
  <c r="CB157"/>
  <c r="CC157"/>
  <c r="CA162"/>
  <c r="CB162"/>
  <c r="CC162"/>
  <c r="CA159"/>
  <c r="CB159"/>
  <c r="CC159"/>
  <c r="CA160"/>
  <c r="CB160"/>
  <c r="CC160"/>
  <c r="CA161"/>
  <c r="CB161"/>
  <c r="CC161"/>
  <c r="CA166"/>
  <c r="CB166"/>
  <c r="CC166"/>
  <c r="CA167"/>
  <c r="CB167"/>
  <c r="CC167"/>
  <c r="CA163"/>
  <c r="CB163"/>
  <c r="CC163"/>
  <c r="CA165"/>
  <c r="CB165"/>
  <c r="CC165"/>
  <c r="CA168"/>
  <c r="CB168"/>
  <c r="CC168"/>
  <c r="CA169"/>
  <c r="CB169"/>
  <c r="CC169"/>
  <c r="CA170"/>
  <c r="CB170"/>
  <c r="CC170"/>
  <c r="CA171"/>
  <c r="CB171"/>
  <c r="CC171"/>
  <c r="CA300"/>
  <c r="CB300"/>
  <c r="CC300"/>
  <c r="CA74"/>
  <c r="CB74"/>
  <c r="CC74"/>
  <c r="CA172"/>
  <c r="CB172"/>
  <c r="CC172"/>
  <c r="CA173"/>
  <c r="CB173"/>
  <c r="CC173"/>
  <c r="CA176"/>
  <c r="CB176"/>
  <c r="CC176"/>
  <c r="CA175"/>
  <c r="CB175"/>
  <c r="CC175"/>
  <c r="CA174"/>
  <c r="CB174"/>
  <c r="CC174"/>
  <c r="CA177"/>
  <c r="CB177"/>
  <c r="CC177"/>
  <c r="CA179"/>
  <c r="CB179"/>
  <c r="CC179"/>
  <c r="CA178"/>
  <c r="CB178"/>
  <c r="CC178"/>
  <c r="CA186"/>
  <c r="CB186"/>
  <c r="CC186"/>
  <c r="CA183"/>
  <c r="CB183"/>
  <c r="CC183"/>
  <c r="CA182"/>
  <c r="CB182"/>
  <c r="CC182"/>
  <c r="CA180"/>
  <c r="CB180"/>
  <c r="CC180"/>
  <c r="CA181"/>
  <c r="CB181"/>
  <c r="CC181"/>
  <c r="CA184"/>
  <c r="CB184"/>
  <c r="CC184"/>
  <c r="CA185"/>
  <c r="CB185"/>
  <c r="CC185"/>
  <c r="CA190"/>
  <c r="CB190"/>
  <c r="CC190"/>
  <c r="CA189"/>
  <c r="CB189"/>
  <c r="CC189"/>
  <c r="CA191"/>
  <c r="CB191"/>
  <c r="CC191"/>
  <c r="CA192"/>
  <c r="CB192"/>
  <c r="CC192"/>
  <c r="CA198"/>
  <c r="CB198"/>
  <c r="CC198"/>
  <c r="CA193"/>
  <c r="CB193"/>
  <c r="CC193"/>
  <c r="CA312"/>
  <c r="CB312"/>
  <c r="CC312"/>
  <c r="CA199"/>
  <c r="CB199"/>
  <c r="CC199"/>
  <c r="CA310"/>
  <c r="CB310"/>
  <c r="CC310"/>
  <c r="CA194"/>
  <c r="CB194"/>
  <c r="CC194"/>
  <c r="CA195"/>
  <c r="CB195"/>
  <c r="CC195"/>
  <c r="CA202"/>
  <c r="CB202"/>
  <c r="CC202"/>
  <c r="CA321"/>
  <c r="CB321"/>
  <c r="CC321"/>
  <c r="CA196"/>
  <c r="CB196"/>
  <c r="CC196"/>
  <c r="CA197"/>
  <c r="CB197"/>
  <c r="CC197"/>
  <c r="CA204"/>
  <c r="CB204"/>
  <c r="CC204"/>
  <c r="CA205"/>
  <c r="CB205"/>
  <c r="CC205"/>
  <c r="CA207"/>
  <c r="CB207"/>
  <c r="CC207"/>
  <c r="CA206"/>
  <c r="CB206"/>
  <c r="CC206"/>
  <c r="CA208"/>
  <c r="CB208"/>
  <c r="CC208"/>
  <c r="CA209"/>
  <c r="CB209"/>
  <c r="CC209"/>
  <c r="CA210"/>
  <c r="CB210"/>
  <c r="CC210"/>
  <c r="CA211"/>
  <c r="CB211"/>
  <c r="CC211"/>
  <c r="CA212"/>
  <c r="CB212"/>
  <c r="CC212"/>
  <c r="CA213"/>
  <c r="CB213"/>
  <c r="CC213"/>
  <c r="CA214"/>
  <c r="CB214"/>
  <c r="CC214"/>
  <c r="CA215"/>
  <c r="CB215"/>
  <c r="CC215"/>
  <c r="CA216"/>
  <c r="CB216"/>
  <c r="CC216"/>
  <c r="CA217"/>
  <c r="CB217"/>
  <c r="CC217"/>
  <c r="CA218"/>
  <c r="CB218"/>
  <c r="CC218"/>
  <c r="CA219"/>
  <c r="CB219"/>
  <c r="CC219"/>
  <c r="CA72"/>
  <c r="CB72"/>
  <c r="CC72"/>
  <c r="CA75"/>
  <c r="CB75"/>
  <c r="CC75"/>
  <c r="CA221"/>
  <c r="CB221"/>
  <c r="CC221"/>
  <c r="CA223"/>
  <c r="CB223"/>
  <c r="CC223"/>
  <c r="CA220"/>
  <c r="CB220"/>
  <c r="CC220"/>
  <c r="CA222"/>
  <c r="CC222"/>
  <c r="CA227"/>
  <c r="CB227"/>
  <c r="CC227"/>
  <c r="CA225"/>
  <c r="CB225"/>
  <c r="CC225"/>
  <c r="CA230"/>
  <c r="CB230"/>
  <c r="CC230"/>
  <c r="CA235"/>
  <c r="CB235"/>
  <c r="CC235"/>
  <c r="CA229"/>
  <c r="CB229"/>
  <c r="CC229"/>
  <c r="CA330"/>
  <c r="CB330"/>
  <c r="CC330"/>
  <c r="CA231"/>
  <c r="CB231"/>
  <c r="CC231"/>
  <c r="CA228"/>
  <c r="CB228"/>
  <c r="CC228"/>
  <c r="CA232"/>
  <c r="CB232"/>
  <c r="CC232"/>
  <c r="CA90"/>
  <c r="CB90"/>
  <c r="CC90"/>
  <c r="CA239"/>
  <c r="CB239"/>
  <c r="CC239"/>
  <c r="CA242"/>
  <c r="CB242"/>
  <c r="CC242"/>
  <c r="CA245"/>
  <c r="CB245"/>
  <c r="CC245"/>
  <c r="CA240"/>
  <c r="CB240"/>
  <c r="CC240"/>
  <c r="CA241"/>
  <c r="CB241"/>
  <c r="CC241"/>
  <c r="CA236"/>
  <c r="CB236"/>
  <c r="CC236"/>
  <c r="CA243"/>
  <c r="CB243"/>
  <c r="CC243"/>
  <c r="CA244"/>
  <c r="CB244"/>
  <c r="CC244"/>
  <c r="CA250"/>
  <c r="CB250"/>
  <c r="CC250"/>
  <c r="CA246"/>
  <c r="CB246"/>
  <c r="CC246"/>
  <c r="CA247"/>
  <c r="CB247"/>
  <c r="CC247"/>
  <c r="CA248"/>
  <c r="CB248"/>
  <c r="CC248"/>
  <c r="CA249"/>
  <c r="CB249"/>
  <c r="CC249"/>
  <c r="CC91"/>
  <c r="CA253"/>
  <c r="CB253"/>
  <c r="CC253"/>
  <c r="CA254"/>
  <c r="CB254"/>
  <c r="CC254"/>
  <c r="CA256"/>
  <c r="CB256"/>
  <c r="CC256"/>
  <c r="CA255"/>
  <c r="CB255"/>
  <c r="CC255"/>
  <c r="CA257"/>
  <c r="CB257"/>
  <c r="CC257"/>
  <c r="CA258"/>
  <c r="CB258"/>
  <c r="CC258"/>
  <c r="CA259"/>
  <c r="CB259"/>
  <c r="CC259"/>
  <c r="CA261"/>
  <c r="CB261"/>
  <c r="CC261"/>
  <c r="CA263"/>
  <c r="CB263"/>
  <c r="CC263"/>
  <c r="CA104"/>
  <c r="CC104"/>
  <c r="CA266"/>
  <c r="CB266"/>
  <c r="CC266"/>
  <c r="CC267"/>
  <c r="CA265"/>
  <c r="CB265"/>
  <c r="CC265"/>
  <c r="CA268"/>
  <c r="CB268"/>
  <c r="CC268"/>
  <c r="CA107"/>
  <c r="CB107"/>
  <c r="CC107"/>
  <c r="CA277"/>
  <c r="CB277"/>
  <c r="CC277"/>
  <c r="CA270"/>
  <c r="CB270"/>
  <c r="CC270"/>
  <c r="CA271"/>
  <c r="CB271"/>
  <c r="CC271"/>
  <c r="CA272"/>
  <c r="CB272"/>
  <c r="CC272"/>
  <c r="CA276"/>
  <c r="CB276"/>
  <c r="CC276"/>
  <c r="CA354"/>
  <c r="CB354"/>
  <c r="CC354"/>
  <c r="CA264"/>
  <c r="CB264"/>
  <c r="CC264"/>
  <c r="CA347"/>
  <c r="CB347"/>
  <c r="CC347"/>
  <c r="CA275"/>
  <c r="CB275"/>
  <c r="CC275"/>
  <c r="CA122"/>
  <c r="CB122"/>
  <c r="CC122"/>
  <c r="CA281"/>
  <c r="CB281"/>
  <c r="CC281"/>
  <c r="CA139"/>
  <c r="CB139"/>
  <c r="CC139"/>
  <c r="CA282"/>
  <c r="CB282"/>
  <c r="CC282"/>
  <c r="CA283"/>
  <c r="CB283"/>
  <c r="CC283"/>
  <c r="CA291"/>
  <c r="CB291"/>
  <c r="CC291"/>
  <c r="CA285"/>
  <c r="CB285"/>
  <c r="CC285"/>
  <c r="CA286"/>
  <c r="CB286"/>
  <c r="CC286"/>
  <c r="CA287"/>
  <c r="CB287"/>
  <c r="CC287"/>
  <c r="CA288"/>
  <c r="CB288"/>
  <c r="CC288"/>
  <c r="CA289"/>
  <c r="CB289"/>
  <c r="CC289"/>
  <c r="CA290"/>
  <c r="CB290"/>
  <c r="CC290"/>
  <c r="CA292"/>
  <c r="CB292"/>
  <c r="CC292"/>
  <c r="CA293"/>
  <c r="CB293"/>
  <c r="CC293"/>
  <c r="CA294"/>
  <c r="CB294"/>
  <c r="CC294"/>
  <c r="CA295"/>
  <c r="CB295"/>
  <c r="CC295"/>
  <c r="CA296"/>
  <c r="CB296"/>
  <c r="CC296"/>
  <c r="CA298"/>
  <c r="CB298"/>
  <c r="CC298"/>
  <c r="CA299"/>
  <c r="CB299"/>
  <c r="CC299"/>
  <c r="CA301"/>
  <c r="CB301"/>
  <c r="CC301"/>
  <c r="CA302"/>
  <c r="CB302"/>
  <c r="CC302"/>
  <c r="CA303"/>
  <c r="CB303"/>
  <c r="CC303"/>
  <c r="CA304"/>
  <c r="CB304"/>
  <c r="CC304"/>
  <c r="CA305"/>
  <c r="CB305"/>
  <c r="CC305"/>
  <c r="CA306"/>
  <c r="CB306"/>
  <c r="CC306"/>
  <c r="CA187"/>
  <c r="CB187"/>
  <c r="CC187"/>
  <c r="CA307"/>
  <c r="CB307"/>
  <c r="CC307"/>
  <c r="CA311"/>
  <c r="CB311"/>
  <c r="CC311"/>
  <c r="CA313"/>
  <c r="CB313"/>
  <c r="CC313"/>
  <c r="CA200"/>
  <c r="CB200"/>
  <c r="CC200"/>
  <c r="CA203"/>
  <c r="CB203"/>
  <c r="CC203"/>
  <c r="CA319"/>
  <c r="CB319"/>
  <c r="CC319"/>
  <c r="CA320"/>
  <c r="CB320"/>
  <c r="CC320"/>
  <c r="CA322"/>
  <c r="CB322"/>
  <c r="CC322"/>
  <c r="CA323"/>
  <c r="CB323"/>
  <c r="CC323"/>
  <c r="CA324"/>
  <c r="CB324"/>
  <c r="CC324"/>
  <c r="CA326"/>
  <c r="CB326"/>
  <c r="CC326"/>
  <c r="CA327"/>
  <c r="CB327"/>
  <c r="CC327"/>
  <c r="CA328"/>
  <c r="CB328"/>
  <c r="CC328"/>
  <c r="CA334"/>
  <c r="CB334"/>
  <c r="CC334"/>
  <c r="CA331"/>
  <c r="CB331"/>
  <c r="CC331"/>
  <c r="CA329"/>
  <c r="CB329"/>
  <c r="CC329"/>
  <c r="CA335"/>
  <c r="CB335"/>
  <c r="CC335"/>
  <c r="CA233"/>
  <c r="CB233"/>
  <c r="CC233"/>
  <c r="CA332"/>
  <c r="CB332"/>
  <c r="CC332"/>
  <c r="CA339"/>
  <c r="CB339"/>
  <c r="CC339"/>
  <c r="CA336"/>
  <c r="CB336"/>
  <c r="CC336"/>
  <c r="CA337"/>
  <c r="CB337"/>
  <c r="CC337"/>
  <c r="CA338"/>
  <c r="CB338"/>
  <c r="CC338"/>
  <c r="CA251"/>
  <c r="CB251"/>
  <c r="CC251"/>
  <c r="CA345"/>
  <c r="CB345"/>
  <c r="CC345"/>
  <c r="CA346"/>
  <c r="CB346"/>
  <c r="CC346"/>
  <c r="CA360"/>
  <c r="CB360"/>
  <c r="CC360"/>
  <c r="CA349"/>
  <c r="CB349"/>
  <c r="CC349"/>
  <c r="CA350"/>
  <c r="CB350"/>
  <c r="CC350"/>
  <c r="CA351"/>
  <c r="CB351"/>
  <c r="CC351"/>
  <c r="CA269"/>
  <c r="CB269"/>
  <c r="CC269"/>
  <c r="CA273"/>
  <c r="CB273"/>
  <c r="CC273"/>
  <c r="CA279"/>
  <c r="CB279"/>
  <c r="CC279"/>
  <c r="CA278"/>
  <c r="CB278"/>
  <c r="CC278"/>
  <c r="CA355"/>
  <c r="CB355"/>
  <c r="CC355"/>
  <c r="CA348"/>
  <c r="CB348"/>
  <c r="CC348"/>
  <c r="CA356"/>
  <c r="CB356"/>
  <c r="CC356"/>
  <c r="CA357"/>
  <c r="CB357"/>
  <c r="CC357"/>
  <c r="CA358"/>
  <c r="CB358"/>
  <c r="CC358"/>
  <c r="CA359"/>
  <c r="CB359"/>
  <c r="CC359"/>
  <c r="CA361"/>
  <c r="CB361"/>
  <c r="CC361"/>
  <c r="CA362"/>
  <c r="CB362"/>
  <c r="CC362"/>
  <c r="CA363"/>
  <c r="CB363"/>
  <c r="CC363"/>
  <c r="CA364"/>
  <c r="CB364"/>
  <c r="CC364"/>
  <c r="CA366"/>
  <c r="CB366"/>
  <c r="CC366"/>
  <c r="CA367"/>
  <c r="CB367"/>
  <c r="CC367"/>
  <c r="CA353"/>
  <c r="CB353"/>
  <c r="CC353"/>
  <c r="CA368"/>
  <c r="CB368"/>
  <c r="CC368"/>
  <c r="CA369"/>
  <c r="CB369"/>
  <c r="CC369"/>
  <c r="CA370"/>
  <c r="CB370"/>
  <c r="CC370"/>
  <c r="CA371"/>
  <c r="CB371"/>
  <c r="CC371"/>
  <c r="CA372"/>
  <c r="CB372"/>
  <c r="CC372"/>
  <c r="CA297"/>
  <c r="CB297"/>
  <c r="CC297"/>
  <c r="CA373"/>
  <c r="CB373"/>
  <c r="CC373"/>
  <c r="CA340"/>
  <c r="CB340"/>
  <c r="CC340"/>
  <c r="CA341"/>
  <c r="CB341"/>
  <c r="CC341"/>
  <c r="CA342"/>
  <c r="CB342"/>
  <c r="CC342"/>
  <c r="CA344"/>
  <c r="CB344"/>
  <c r="CC344"/>
  <c r="CA374"/>
  <c r="CB374"/>
  <c r="CC374"/>
  <c r="CA375"/>
  <c r="CB375"/>
  <c r="CC375"/>
  <c r="CA376"/>
  <c r="CB376"/>
  <c r="CC376"/>
  <c r="CA379"/>
  <c r="CB379"/>
  <c r="CC379"/>
  <c r="CA201"/>
  <c r="CB201"/>
  <c r="CC201"/>
  <c r="CA314"/>
  <c r="CB314"/>
  <c r="CC314"/>
  <c r="CA315"/>
  <c r="CB315"/>
  <c r="CC315"/>
  <c r="CA316"/>
  <c r="CB316"/>
  <c r="CC316"/>
  <c r="CA317"/>
  <c r="CB317"/>
  <c r="CC317"/>
  <c r="CA62"/>
  <c r="CB62"/>
  <c r="CC62"/>
  <c r="CA318"/>
  <c r="CB318"/>
  <c r="CC318"/>
  <c r="CA325"/>
  <c r="CB325"/>
  <c r="CC325"/>
  <c r="CA234"/>
  <c r="CB234"/>
  <c r="CC234"/>
  <c r="CA333"/>
  <c r="CB333"/>
  <c r="CC333"/>
  <c r="CA377"/>
  <c r="CB377"/>
  <c r="CC377"/>
  <c r="CA378"/>
  <c r="CB378"/>
  <c r="CC378"/>
  <c r="CA262"/>
  <c r="CB262"/>
  <c r="CC262"/>
  <c r="CA365"/>
  <c r="CB365"/>
  <c r="CC365"/>
  <c r="CA143"/>
  <c r="CB143"/>
  <c r="CC143"/>
  <c r="CA352"/>
  <c r="CB352"/>
  <c r="CC352"/>
  <c r="CA155"/>
  <c r="CB155"/>
  <c r="CC155"/>
  <c r="CA51"/>
  <c r="CB51"/>
  <c r="CC51"/>
  <c r="CA308"/>
  <c r="CB308"/>
  <c r="CC308"/>
  <c r="CA309"/>
  <c r="CB309"/>
  <c r="CC309"/>
  <c r="CA260"/>
  <c r="CB260"/>
  <c r="CC260"/>
  <c r="CA380"/>
  <c r="CB380"/>
  <c r="CC380"/>
  <c r="CE201"/>
  <c r="CF201"/>
  <c r="CG201"/>
  <c r="CE314"/>
  <c r="CF314"/>
  <c r="CG314"/>
  <c r="CE315"/>
  <c r="CF315"/>
  <c r="CG315"/>
  <c r="CE316"/>
  <c r="CF316"/>
  <c r="CG316"/>
  <c r="CE317"/>
  <c r="CF317"/>
  <c r="CG317"/>
  <c r="CE62"/>
  <c r="CF62"/>
  <c r="CG62"/>
  <c r="CE318"/>
  <c r="CF318"/>
  <c r="CG318"/>
  <c r="CE325"/>
  <c r="CF325"/>
  <c r="CG325"/>
  <c r="CE234"/>
  <c r="CF234"/>
  <c r="CG234"/>
  <c r="CE333"/>
  <c r="CF333"/>
  <c r="CG333"/>
  <c r="CE377"/>
  <c r="CF377"/>
  <c r="CG377"/>
  <c r="CE378"/>
  <c r="CF378"/>
  <c r="CG378"/>
  <c r="CE262"/>
  <c r="CF262"/>
  <c r="CG262"/>
  <c r="CE365"/>
  <c r="CF365"/>
  <c r="CG365"/>
  <c r="CE143"/>
  <c r="CF143"/>
  <c r="CG143"/>
  <c r="CE352"/>
  <c r="CF352"/>
  <c r="CG352"/>
  <c r="CE155"/>
  <c r="CF155"/>
  <c r="CG155"/>
  <c r="CE51"/>
  <c r="CF51"/>
  <c r="CG51"/>
  <c r="CE308"/>
  <c r="CF308"/>
  <c r="CG308"/>
  <c r="CE309"/>
  <c r="CF309"/>
  <c r="CG309"/>
  <c r="CE260"/>
  <c r="CF260"/>
  <c r="CG260"/>
  <c r="CE380"/>
  <c r="CF380"/>
  <c r="CG380"/>
  <c r="G43"/>
  <c r="G30"/>
  <c r="G33"/>
  <c r="G69"/>
  <c r="G60"/>
  <c r="G45"/>
  <c r="G59"/>
  <c r="G55"/>
  <c r="G114"/>
  <c r="G73"/>
  <c r="G65"/>
  <c r="G226"/>
  <c r="G224"/>
  <c r="G343"/>
  <c r="G67"/>
  <c r="G156"/>
  <c r="G84"/>
  <c r="G80"/>
  <c r="G237"/>
  <c r="G88"/>
  <c r="G238"/>
  <c r="G252"/>
  <c r="G56"/>
  <c r="G93"/>
  <c r="G100"/>
  <c r="G274"/>
  <c r="G98"/>
  <c r="G58"/>
  <c r="G109"/>
  <c r="G111"/>
  <c r="G110"/>
  <c r="G112"/>
  <c r="G113"/>
  <c r="G280"/>
  <c r="G118"/>
  <c r="G115"/>
  <c r="G116"/>
  <c r="G117"/>
  <c r="G120"/>
  <c r="G123"/>
  <c r="G119"/>
  <c r="G121"/>
  <c r="G130"/>
  <c r="G128"/>
  <c r="G129"/>
  <c r="G134"/>
  <c r="G133"/>
  <c r="G132"/>
  <c r="G284"/>
  <c r="G137"/>
  <c r="G136"/>
  <c r="G138"/>
  <c r="G135"/>
  <c r="G140"/>
  <c r="G141"/>
  <c r="G142"/>
  <c r="G144"/>
  <c r="G145"/>
  <c r="G146"/>
  <c r="G147"/>
  <c r="G148"/>
  <c r="G149"/>
  <c r="G150"/>
  <c r="G151"/>
  <c r="G152"/>
  <c r="G153"/>
  <c r="G154"/>
  <c r="G158"/>
  <c r="G164"/>
  <c r="G157"/>
  <c r="G162"/>
  <c r="G159"/>
  <c r="G160"/>
  <c r="G161"/>
  <c r="G166"/>
  <c r="G167"/>
  <c r="G163"/>
  <c r="G165"/>
  <c r="G168"/>
  <c r="G169"/>
  <c r="G170"/>
  <c r="G171"/>
  <c r="G300"/>
  <c r="G172"/>
  <c r="G173"/>
  <c r="G176"/>
  <c r="G175"/>
  <c r="G174"/>
  <c r="G177"/>
  <c r="G179"/>
  <c r="G178"/>
  <c r="G186"/>
  <c r="G183"/>
  <c r="G182"/>
  <c r="G180"/>
  <c r="G181"/>
  <c r="G184"/>
  <c r="G185"/>
  <c r="G191"/>
  <c r="G192"/>
  <c r="G198"/>
  <c r="G193"/>
  <c r="G312"/>
  <c r="G199"/>
  <c r="G310"/>
  <c r="G194"/>
  <c r="G195"/>
  <c r="G202"/>
  <c r="G321"/>
  <c r="G196"/>
  <c r="G197"/>
  <c r="G204"/>
  <c r="G205"/>
  <c r="G207"/>
  <c r="G206"/>
  <c r="G208"/>
  <c r="G209"/>
  <c r="G210"/>
  <c r="G211"/>
  <c r="G212"/>
  <c r="G213"/>
  <c r="G214"/>
  <c r="G215"/>
  <c r="G216"/>
  <c r="G217"/>
  <c r="G218"/>
  <c r="G219"/>
  <c r="G223"/>
  <c r="G227"/>
  <c r="G225"/>
  <c r="G230"/>
  <c r="G235"/>
  <c r="G229"/>
  <c r="G330"/>
  <c r="G231"/>
  <c r="G228"/>
  <c r="G232"/>
  <c r="G90"/>
  <c r="G239"/>
  <c r="G242"/>
  <c r="G245"/>
  <c r="G240"/>
  <c r="G241"/>
  <c r="G236"/>
  <c r="G243"/>
  <c r="G244"/>
  <c r="G250"/>
  <c r="G246"/>
  <c r="G247"/>
  <c r="G248"/>
  <c r="G249"/>
  <c r="G253"/>
  <c r="G254"/>
  <c r="G256"/>
  <c r="G255"/>
  <c r="G257"/>
  <c r="G258"/>
  <c r="G259"/>
  <c r="G261"/>
  <c r="G263"/>
  <c r="G266"/>
  <c r="G265"/>
  <c r="G268"/>
  <c r="G107"/>
  <c r="G277"/>
  <c r="G270"/>
  <c r="G271"/>
  <c r="G272"/>
  <c r="G276"/>
  <c r="G354"/>
  <c r="G264"/>
  <c r="G347"/>
  <c r="G275"/>
  <c r="G122"/>
  <c r="G281"/>
  <c r="G139"/>
  <c r="G282"/>
  <c r="G283"/>
  <c r="G291"/>
  <c r="G285"/>
  <c r="G286"/>
  <c r="G287"/>
  <c r="G288"/>
  <c r="G289"/>
  <c r="G290"/>
  <c r="G292"/>
  <c r="G293"/>
  <c r="G294"/>
  <c r="G295"/>
  <c r="G296"/>
  <c r="G298"/>
  <c r="G299"/>
  <c r="G301"/>
  <c r="G302"/>
  <c r="G303"/>
  <c r="G304"/>
  <c r="G305"/>
  <c r="G306"/>
  <c r="G187"/>
  <c r="G307"/>
  <c r="G311"/>
  <c r="G313"/>
  <c r="G200"/>
  <c r="G203"/>
  <c r="G319"/>
  <c r="G320"/>
  <c r="G322"/>
  <c r="G323"/>
  <c r="G324"/>
  <c r="G326"/>
  <c r="G327"/>
  <c r="G328"/>
  <c r="G334"/>
  <c r="G331"/>
  <c r="G329"/>
  <c r="G335"/>
  <c r="G233"/>
  <c r="G332"/>
  <c r="G339"/>
  <c r="G336"/>
  <c r="G337"/>
  <c r="G338"/>
  <c r="G251"/>
  <c r="G345"/>
  <c r="G346"/>
  <c r="G360"/>
  <c r="G349"/>
  <c r="G350"/>
  <c r="G351"/>
  <c r="G269"/>
  <c r="G273"/>
  <c r="G279"/>
  <c r="G278"/>
  <c r="G355"/>
  <c r="G348"/>
  <c r="G356"/>
  <c r="G357"/>
  <c r="G358"/>
  <c r="G359"/>
  <c r="G361"/>
  <c r="G362"/>
  <c r="G363"/>
  <c r="G364"/>
  <c r="G366"/>
  <c r="G367"/>
  <c r="G353"/>
  <c r="G368"/>
  <c r="G369"/>
  <c r="G370"/>
  <c r="G371"/>
  <c r="G372"/>
  <c r="G297"/>
  <c r="G373"/>
  <c r="G340"/>
  <c r="G341"/>
  <c r="G342"/>
  <c r="G344"/>
  <c r="G374"/>
  <c r="G375"/>
  <c r="G376"/>
  <c r="G379"/>
  <c r="G201"/>
  <c r="G314"/>
  <c r="G315"/>
  <c r="G316"/>
  <c r="G317"/>
  <c r="G318"/>
  <c r="G325"/>
  <c r="G234"/>
  <c r="G333"/>
  <c r="G377"/>
  <c r="G378"/>
  <c r="G262"/>
  <c r="G365"/>
  <c r="G143"/>
  <c r="G352"/>
  <c r="G155"/>
  <c r="G308"/>
  <c r="G309"/>
  <c r="G260"/>
  <c r="BK17" i="3"/>
  <c r="BL17"/>
  <c r="BM17"/>
  <c r="BI210"/>
  <c r="BO13"/>
  <c r="BP13"/>
  <c r="BQ13"/>
  <c r="BO16"/>
  <c r="BP16"/>
  <c r="BQ16"/>
  <c r="BO12"/>
  <c r="BP12"/>
  <c r="BQ12"/>
  <c r="BO19"/>
  <c r="BP19"/>
  <c r="BQ19"/>
  <c r="BO14"/>
  <c r="BP14"/>
  <c r="BQ14"/>
  <c r="BO17"/>
  <c r="BP17"/>
  <c r="BQ17"/>
  <c r="BO15"/>
  <c r="BP15"/>
  <c r="BQ15"/>
  <c r="BO22"/>
  <c r="BP22"/>
  <c r="BQ22"/>
  <c r="BO31"/>
  <c r="BP31"/>
  <c r="BQ31"/>
  <c r="BO23"/>
  <c r="BP23"/>
  <c r="BQ23"/>
  <c r="BO21"/>
  <c r="BP21"/>
  <c r="BQ21"/>
  <c r="BO35"/>
  <c r="BP35"/>
  <c r="BQ35"/>
  <c r="BO20"/>
  <c r="BP20"/>
  <c r="BQ20"/>
  <c r="BO40"/>
  <c r="BP40"/>
  <c r="BQ40"/>
  <c r="BO28"/>
  <c r="BP28"/>
  <c r="BQ28"/>
  <c r="BO25"/>
  <c r="BP25"/>
  <c r="BQ25"/>
  <c r="BO34"/>
  <c r="BP34"/>
  <c r="BQ34"/>
  <c r="BO26"/>
  <c r="BP26"/>
  <c r="BQ26"/>
  <c r="BO24"/>
  <c r="BP24"/>
  <c r="BQ24"/>
  <c r="BO39"/>
  <c r="BP39"/>
  <c r="BQ39"/>
  <c r="BO27"/>
  <c r="BP27"/>
  <c r="BQ27"/>
  <c r="BO32"/>
  <c r="BP32"/>
  <c r="BQ32"/>
  <c r="BO33"/>
  <c r="BP33"/>
  <c r="BQ33"/>
  <c r="BO30"/>
  <c r="BP30"/>
  <c r="BQ30"/>
  <c r="BO29"/>
  <c r="BP29"/>
  <c r="BQ29"/>
  <c r="BO37"/>
  <c r="BP37"/>
  <c r="BQ37"/>
  <c r="BO41"/>
  <c r="BP41"/>
  <c r="BQ41"/>
  <c r="BO61"/>
  <c r="BP61"/>
  <c r="BQ61"/>
  <c r="BO38"/>
  <c r="BP38"/>
  <c r="BQ38"/>
  <c r="BO43"/>
  <c r="BP43"/>
  <c r="BQ43"/>
  <c r="BO42"/>
  <c r="BP42"/>
  <c r="BQ42"/>
  <c r="BO75"/>
  <c r="BP75"/>
  <c r="BQ75"/>
  <c r="BO45"/>
  <c r="BP45"/>
  <c r="BQ45"/>
  <c r="BO44"/>
  <c r="BP44"/>
  <c r="BQ44"/>
  <c r="BO57"/>
  <c r="BP57"/>
  <c r="BQ57"/>
  <c r="BO56"/>
  <c r="BP56"/>
  <c r="BQ56"/>
  <c r="BO54"/>
  <c r="BP54"/>
  <c r="BQ54"/>
  <c r="BO52"/>
  <c r="BP52"/>
  <c r="BQ52"/>
  <c r="BO46"/>
  <c r="BP46"/>
  <c r="BQ46"/>
  <c r="BO92"/>
  <c r="BP92"/>
  <c r="BQ92"/>
  <c r="BO47"/>
  <c r="BP47"/>
  <c r="BQ47"/>
  <c r="BO55"/>
  <c r="BP55"/>
  <c r="BQ55"/>
  <c r="BO48"/>
  <c r="BP48"/>
  <c r="BQ48"/>
  <c r="BO50"/>
  <c r="BP50"/>
  <c r="BQ50"/>
  <c r="BO58"/>
  <c r="BP58"/>
  <c r="BQ58"/>
  <c r="BO53"/>
  <c r="BP53"/>
  <c r="BQ53"/>
  <c r="BO49"/>
  <c r="BP49"/>
  <c r="BQ49"/>
  <c r="BO59"/>
  <c r="BP59"/>
  <c r="BQ59"/>
  <c r="BO60"/>
  <c r="BP60"/>
  <c r="BQ60"/>
  <c r="BO36"/>
  <c r="BP36"/>
  <c r="BQ36"/>
  <c r="BO62"/>
  <c r="BP62"/>
  <c r="BQ62"/>
  <c r="BO66"/>
  <c r="BP66"/>
  <c r="BQ66"/>
  <c r="BO63"/>
  <c r="BP63"/>
  <c r="BQ63"/>
  <c r="BO64"/>
  <c r="BP64"/>
  <c r="BQ64"/>
  <c r="BO69"/>
  <c r="BP69"/>
  <c r="BQ69"/>
  <c r="BO70"/>
  <c r="BP70"/>
  <c r="BQ70"/>
  <c r="BO67"/>
  <c r="BP67"/>
  <c r="BQ67"/>
  <c r="BO68"/>
  <c r="BP68"/>
  <c r="BQ68"/>
  <c r="BO65"/>
  <c r="BP65"/>
  <c r="BQ65"/>
  <c r="BO71"/>
  <c r="BP71"/>
  <c r="BQ71"/>
  <c r="BO158"/>
  <c r="BP158"/>
  <c r="BQ158"/>
  <c r="BO72"/>
  <c r="BP72"/>
  <c r="BQ72"/>
  <c r="BO160"/>
  <c r="BP160"/>
  <c r="BQ160"/>
  <c r="BO167"/>
  <c r="BP167"/>
  <c r="BQ167"/>
  <c r="BO51"/>
  <c r="BP51"/>
  <c r="BQ51"/>
  <c r="BO77"/>
  <c r="BP77"/>
  <c r="BQ77"/>
  <c r="BO76"/>
  <c r="BP76"/>
  <c r="BQ76"/>
  <c r="BO79"/>
  <c r="BP79"/>
  <c r="BQ79"/>
  <c r="BO78"/>
  <c r="BP78"/>
  <c r="BQ78"/>
  <c r="BO80"/>
  <c r="BP80"/>
  <c r="BQ80"/>
  <c r="BO81"/>
  <c r="BP81"/>
  <c r="BQ81"/>
  <c r="BO91"/>
  <c r="BP91"/>
  <c r="BQ91"/>
  <c r="BO82"/>
  <c r="BP82"/>
  <c r="BQ82"/>
  <c r="BO83"/>
  <c r="BP83"/>
  <c r="BQ83"/>
  <c r="BO84"/>
  <c r="BP84"/>
  <c r="BQ84"/>
  <c r="BO85"/>
  <c r="BP85"/>
  <c r="BQ85"/>
  <c r="BO86"/>
  <c r="BP86"/>
  <c r="BQ86"/>
  <c r="BO87"/>
  <c r="BP87"/>
  <c r="BQ87"/>
  <c r="BO88"/>
  <c r="BP88"/>
  <c r="BQ88"/>
  <c r="BO89"/>
  <c r="BP89"/>
  <c r="BQ89"/>
  <c r="BO93"/>
  <c r="BP93"/>
  <c r="BQ93"/>
  <c r="BO98"/>
  <c r="BP98"/>
  <c r="BQ98"/>
  <c r="BO97"/>
  <c r="BP97"/>
  <c r="BQ97"/>
  <c r="BO94"/>
  <c r="BP94"/>
  <c r="BQ94"/>
  <c r="BO95"/>
  <c r="BP95"/>
  <c r="BQ95"/>
  <c r="BO99"/>
  <c r="BP99"/>
  <c r="BQ99"/>
  <c r="BO101"/>
  <c r="BP101"/>
  <c r="BQ101"/>
  <c r="BO96"/>
  <c r="BP96"/>
  <c r="BQ96"/>
  <c r="BO102"/>
  <c r="BP102"/>
  <c r="BQ102"/>
  <c r="BO103"/>
  <c r="BP103"/>
  <c r="BQ103"/>
  <c r="BO104"/>
  <c r="BP104"/>
  <c r="BQ104"/>
  <c r="BO105"/>
  <c r="BP105"/>
  <c r="BQ105"/>
  <c r="BO100"/>
  <c r="BP100"/>
  <c r="BQ100"/>
  <c r="BO181"/>
  <c r="BP181"/>
  <c r="BQ181"/>
  <c r="BO106"/>
  <c r="BP106"/>
  <c r="BQ106"/>
  <c r="BO107"/>
  <c r="BP107"/>
  <c r="BQ107"/>
  <c r="BO111"/>
  <c r="BP111"/>
  <c r="BQ111"/>
  <c r="BO112"/>
  <c r="BP112"/>
  <c r="BQ112"/>
  <c r="BO109"/>
  <c r="BP109"/>
  <c r="BQ109"/>
  <c r="BO113"/>
  <c r="BP113"/>
  <c r="BQ113"/>
  <c r="BO108"/>
  <c r="BP108"/>
  <c r="BQ108"/>
  <c r="BO114"/>
  <c r="BP114"/>
  <c r="BQ114"/>
  <c r="BO110"/>
  <c r="BP110"/>
  <c r="BQ110"/>
  <c r="BO115"/>
  <c r="BP115"/>
  <c r="BQ115"/>
  <c r="BO116"/>
  <c r="BP116"/>
  <c r="BQ116"/>
  <c r="BO117"/>
  <c r="BP117"/>
  <c r="BQ117"/>
  <c r="BO118"/>
  <c r="BP118"/>
  <c r="BQ118"/>
  <c r="BO119"/>
  <c r="BP119"/>
  <c r="BQ119"/>
  <c r="BO120"/>
  <c r="BP120"/>
  <c r="BQ120"/>
  <c r="BO121"/>
  <c r="BP121"/>
  <c r="BQ121"/>
  <c r="BO122"/>
  <c r="BP122"/>
  <c r="BQ122"/>
  <c r="BO123"/>
  <c r="BP123"/>
  <c r="BQ123"/>
  <c r="BO124"/>
  <c r="BP124"/>
  <c r="BQ124"/>
  <c r="BO125"/>
  <c r="BP125"/>
  <c r="BQ125"/>
  <c r="BO126"/>
  <c r="BP126"/>
  <c r="BQ126"/>
  <c r="BO127"/>
  <c r="BP127"/>
  <c r="BQ127"/>
  <c r="BO128"/>
  <c r="BP128"/>
  <c r="BQ128"/>
  <c r="BO129"/>
  <c r="BP129"/>
  <c r="BQ129"/>
  <c r="BO130"/>
  <c r="BP130"/>
  <c r="BQ130"/>
  <c r="BO131"/>
  <c r="BP131"/>
  <c r="BQ131"/>
  <c r="BO132"/>
  <c r="BP132"/>
  <c r="BQ132"/>
  <c r="BO133"/>
  <c r="BP133"/>
  <c r="BQ133"/>
  <c r="BO134"/>
  <c r="BP134"/>
  <c r="BQ134"/>
  <c r="BO135"/>
  <c r="BP135"/>
  <c r="BQ135"/>
  <c r="BO136"/>
  <c r="BP136"/>
  <c r="BQ136"/>
  <c r="BO137"/>
  <c r="BP137"/>
  <c r="BQ137"/>
  <c r="BO138"/>
  <c r="BP138"/>
  <c r="BQ138"/>
  <c r="BO141"/>
  <c r="BP141"/>
  <c r="BQ141"/>
  <c r="BO142"/>
  <c r="BP142"/>
  <c r="BQ142"/>
  <c r="BO139"/>
  <c r="BP139"/>
  <c r="BQ139"/>
  <c r="BO145"/>
  <c r="BP145"/>
  <c r="BQ145"/>
  <c r="BO140"/>
  <c r="BP140"/>
  <c r="BQ140"/>
  <c r="BO143"/>
  <c r="BP143"/>
  <c r="BQ143"/>
  <c r="BO144"/>
  <c r="BP144"/>
  <c r="BQ144"/>
  <c r="BO146"/>
  <c r="BP146"/>
  <c r="BQ146"/>
  <c r="BO147"/>
  <c r="BP147"/>
  <c r="BQ147"/>
  <c r="BO148"/>
  <c r="BP148"/>
  <c r="BQ148"/>
  <c r="BO149"/>
  <c r="BP149"/>
  <c r="BQ149"/>
  <c r="BO150"/>
  <c r="BP150"/>
  <c r="BQ150"/>
  <c r="BO73"/>
  <c r="BP73"/>
  <c r="BQ73"/>
  <c r="BO151"/>
  <c r="BP151"/>
  <c r="BQ151"/>
  <c r="BO152"/>
  <c r="BP152"/>
  <c r="BQ152"/>
  <c r="BO153"/>
  <c r="BP153"/>
  <c r="BQ153"/>
  <c r="BO154"/>
  <c r="BP154"/>
  <c r="BQ154"/>
  <c r="BO155"/>
  <c r="BP155"/>
  <c r="BQ155"/>
  <c r="BO156"/>
  <c r="BP156"/>
  <c r="BQ156"/>
  <c r="BO157"/>
  <c r="BP157"/>
  <c r="BQ157"/>
  <c r="BO164"/>
  <c r="BP164"/>
  <c r="BQ164"/>
  <c r="BO163"/>
  <c r="BP163"/>
  <c r="BQ163"/>
  <c r="BO159"/>
  <c r="BP159"/>
  <c r="BQ159"/>
  <c r="BO74"/>
  <c r="BP74"/>
  <c r="BQ74"/>
  <c r="BO169"/>
  <c r="BP169"/>
  <c r="BQ169"/>
  <c r="BO162"/>
  <c r="BP162"/>
  <c r="BQ162"/>
  <c r="BO188"/>
  <c r="BP188"/>
  <c r="BQ188"/>
  <c r="BO189"/>
  <c r="BP189"/>
  <c r="BQ189"/>
  <c r="BO165"/>
  <c r="BP165"/>
  <c r="BQ165"/>
  <c r="BO161"/>
  <c r="BP161"/>
  <c r="BQ161"/>
  <c r="BO168"/>
  <c r="BP168"/>
  <c r="BQ168"/>
  <c r="BO170"/>
  <c r="BP170"/>
  <c r="BQ170"/>
  <c r="BO171"/>
  <c r="BP171"/>
  <c r="BQ171"/>
  <c r="BO172"/>
  <c r="BP172"/>
  <c r="BQ172"/>
  <c r="BO174"/>
  <c r="BP174"/>
  <c r="BQ174"/>
  <c r="BO175"/>
  <c r="BP175"/>
  <c r="BQ175"/>
  <c r="BO176"/>
  <c r="BP176"/>
  <c r="BQ176"/>
  <c r="BO177"/>
  <c r="BP177"/>
  <c r="BQ177"/>
  <c r="BO178"/>
  <c r="BP178"/>
  <c r="BQ178"/>
  <c r="BO179"/>
  <c r="BP179"/>
  <c r="BQ179"/>
  <c r="BO180"/>
  <c r="BP180"/>
  <c r="BQ180"/>
  <c r="BO182"/>
  <c r="BP182"/>
  <c r="BQ182"/>
  <c r="BO183"/>
  <c r="BP183"/>
  <c r="BQ183"/>
  <c r="BO184"/>
  <c r="BP184"/>
  <c r="BQ184"/>
  <c r="BO173"/>
  <c r="BP173"/>
  <c r="BQ173"/>
  <c r="BO185"/>
  <c r="BP185"/>
  <c r="BQ185"/>
  <c r="BO187"/>
  <c r="BP187"/>
  <c r="BQ187"/>
  <c r="BO191"/>
  <c r="BP191"/>
  <c r="BQ191"/>
  <c r="BO200"/>
  <c r="BP200"/>
  <c r="BQ200"/>
  <c r="BO190"/>
  <c r="BP190"/>
  <c r="BQ190"/>
  <c r="BO186"/>
  <c r="BP186"/>
  <c r="BQ186"/>
  <c r="BO192"/>
  <c r="BP192"/>
  <c r="BQ192"/>
  <c r="BO193"/>
  <c r="BP193"/>
  <c r="BQ193"/>
  <c r="BO194"/>
  <c r="BP194"/>
  <c r="BQ194"/>
  <c r="BO195"/>
  <c r="BP195"/>
  <c r="BQ195"/>
  <c r="BO196"/>
  <c r="BP196"/>
  <c r="BQ196"/>
  <c r="BO197"/>
  <c r="BP197"/>
  <c r="BQ197"/>
  <c r="BO198"/>
  <c r="BP198"/>
  <c r="BQ198"/>
  <c r="BO199"/>
  <c r="BP199"/>
  <c r="BQ199"/>
  <c r="BO201"/>
  <c r="BP201"/>
  <c r="BQ201"/>
  <c r="BO202"/>
  <c r="BP202"/>
  <c r="BQ202"/>
  <c r="BO203"/>
  <c r="BP203"/>
  <c r="BQ203"/>
  <c r="BO204"/>
  <c r="BP204"/>
  <c r="BQ204"/>
  <c r="BO205"/>
  <c r="BP205"/>
  <c r="BQ205"/>
  <c r="BO206"/>
  <c r="BP206"/>
  <c r="BQ206"/>
  <c r="BO207"/>
  <c r="BP207"/>
  <c r="BQ207"/>
  <c r="CA12" i="4"/>
  <c r="CB12"/>
  <c r="CC12"/>
  <c r="G380"/>
  <c r="CE13"/>
  <c r="CF13"/>
  <c r="CG13"/>
  <c r="CE14"/>
  <c r="CF14"/>
  <c r="CG14"/>
  <c r="CE25"/>
  <c r="CF25"/>
  <c r="CG25"/>
  <c r="CE15"/>
  <c r="CF15"/>
  <c r="CG15"/>
  <c r="CE16"/>
  <c r="CF16"/>
  <c r="CG16"/>
  <c r="CE21"/>
  <c r="CF21"/>
  <c r="CG21"/>
  <c r="CE33"/>
  <c r="CF33"/>
  <c r="CG33"/>
  <c r="CE18"/>
  <c r="CF18"/>
  <c r="CG18"/>
  <c r="CE17"/>
  <c r="CF17"/>
  <c r="CG17"/>
  <c r="CE23"/>
  <c r="CF23"/>
  <c r="CG23"/>
  <c r="CE26"/>
  <c r="CF26"/>
  <c r="CG26"/>
  <c r="CE19"/>
  <c r="CF19"/>
  <c r="CG19"/>
  <c r="CE69"/>
  <c r="CF69"/>
  <c r="CG69"/>
  <c r="CE43"/>
  <c r="CF43"/>
  <c r="CG43"/>
  <c r="CE30"/>
  <c r="CF30"/>
  <c r="CG30"/>
  <c r="CE22"/>
  <c r="CF22"/>
  <c r="CG22"/>
  <c r="CE28"/>
  <c r="CF28"/>
  <c r="CG28"/>
  <c r="CE24"/>
  <c r="CF24"/>
  <c r="CG24"/>
  <c r="CE114"/>
  <c r="CF114"/>
  <c r="CG114"/>
  <c r="CE60"/>
  <c r="CF60"/>
  <c r="CG60"/>
  <c r="CE34"/>
  <c r="CF34"/>
  <c r="CG34"/>
  <c r="CE35"/>
  <c r="CF35"/>
  <c r="CG35"/>
  <c r="CE20"/>
  <c r="CF20"/>
  <c r="CG20"/>
  <c r="CE27"/>
  <c r="CF27"/>
  <c r="CG27"/>
  <c r="CE45"/>
  <c r="CF45"/>
  <c r="CG45"/>
  <c r="CE37"/>
  <c r="CF37"/>
  <c r="CG37"/>
  <c r="CE110"/>
  <c r="CF110"/>
  <c r="CG110"/>
  <c r="CE41"/>
  <c r="CF41"/>
  <c r="CG41"/>
  <c r="CE32"/>
  <c r="CF32"/>
  <c r="CG32"/>
  <c r="CE42"/>
  <c r="CF42"/>
  <c r="CG42"/>
  <c r="CE67"/>
  <c r="CF67"/>
  <c r="CG67"/>
  <c r="CE50"/>
  <c r="CF50"/>
  <c r="CG50"/>
  <c r="CE38"/>
  <c r="CF38"/>
  <c r="CG38"/>
  <c r="CE49"/>
  <c r="CF49"/>
  <c r="CG49"/>
  <c r="CE31"/>
  <c r="CF31"/>
  <c r="CG31"/>
  <c r="CE36"/>
  <c r="CF36"/>
  <c r="CG36"/>
  <c r="CE46"/>
  <c r="CF46"/>
  <c r="CG46"/>
  <c r="CE47"/>
  <c r="CF47"/>
  <c r="CG47"/>
  <c r="CE48"/>
  <c r="CF48"/>
  <c r="CG48"/>
  <c r="CE237"/>
  <c r="CF237"/>
  <c r="CG237"/>
  <c r="CE54"/>
  <c r="CF54"/>
  <c r="CG54"/>
  <c r="CE59"/>
  <c r="CF59"/>
  <c r="CG59"/>
  <c r="CE109"/>
  <c r="CF109"/>
  <c r="CG109"/>
  <c r="CE55"/>
  <c r="CF55"/>
  <c r="CG55"/>
  <c r="CE111"/>
  <c r="CF111"/>
  <c r="CG111"/>
  <c r="CE96"/>
  <c r="CF96"/>
  <c r="CG96"/>
  <c r="CE77"/>
  <c r="CF77"/>
  <c r="CG77"/>
  <c r="CE226"/>
  <c r="CF226"/>
  <c r="CG226"/>
  <c r="CE29"/>
  <c r="CF29"/>
  <c r="CG29"/>
  <c r="CE63"/>
  <c r="CF63"/>
  <c r="CG63"/>
  <c r="CE61"/>
  <c r="CF61"/>
  <c r="CG61"/>
  <c r="CE39"/>
  <c r="CF39"/>
  <c r="CG39"/>
  <c r="CE224"/>
  <c r="CF224"/>
  <c r="CG224"/>
  <c r="CE227"/>
  <c r="CF227"/>
  <c r="CG227"/>
  <c r="CE40"/>
  <c r="CF40"/>
  <c r="CG40"/>
  <c r="CE73"/>
  <c r="CF73"/>
  <c r="CG73"/>
  <c r="CE191"/>
  <c r="CF191"/>
  <c r="CG191"/>
  <c r="CE74"/>
  <c r="CF74"/>
  <c r="CG74"/>
  <c r="CE66"/>
  <c r="CF66"/>
  <c r="CG66"/>
  <c r="CE64"/>
  <c r="CF64"/>
  <c r="CG64"/>
  <c r="CE75"/>
  <c r="CF75"/>
  <c r="CG75"/>
  <c r="CE68"/>
  <c r="CF68"/>
  <c r="CG68"/>
  <c r="CE52"/>
  <c r="CF52"/>
  <c r="CG52"/>
  <c r="CE76"/>
  <c r="CF76"/>
  <c r="CG76"/>
  <c r="CE78"/>
  <c r="CF78"/>
  <c r="CG78"/>
  <c r="CE83"/>
  <c r="CF83"/>
  <c r="CG83"/>
  <c r="CE86"/>
  <c r="CF86"/>
  <c r="CG86"/>
  <c r="CE81"/>
  <c r="CF81"/>
  <c r="CG81"/>
  <c r="CE82"/>
  <c r="CF82"/>
  <c r="CG82"/>
  <c r="CE80"/>
  <c r="CF80"/>
  <c r="CG80"/>
  <c r="CE238"/>
  <c r="CF238"/>
  <c r="CG238"/>
  <c r="CE84"/>
  <c r="CF84"/>
  <c r="CG84"/>
  <c r="CE87"/>
  <c r="CF87"/>
  <c r="CG87"/>
  <c r="CE79"/>
  <c r="CF79"/>
  <c r="CG79"/>
  <c r="CE239"/>
  <c r="CF239"/>
  <c r="CG239"/>
  <c r="CE85"/>
  <c r="CF85"/>
  <c r="CG85"/>
  <c r="CE57"/>
  <c r="CF57"/>
  <c r="CG57"/>
  <c r="CE253"/>
  <c r="CF253"/>
  <c r="CG253"/>
  <c r="CE56"/>
  <c r="CF56"/>
  <c r="CG56"/>
  <c r="CE53"/>
  <c r="CF53"/>
  <c r="CG53"/>
  <c r="CE93"/>
  <c r="CF93"/>
  <c r="CG93"/>
  <c r="CE92"/>
  <c r="CF92"/>
  <c r="CG92"/>
  <c r="CE268"/>
  <c r="CF268"/>
  <c r="CG268"/>
  <c r="CE95"/>
  <c r="CF95"/>
  <c r="CG95"/>
  <c r="CE94"/>
  <c r="CF94"/>
  <c r="CG94"/>
  <c r="CE274"/>
  <c r="CF274"/>
  <c r="CG274"/>
  <c r="CE99"/>
  <c r="CF99"/>
  <c r="CG99"/>
  <c r="CE100"/>
  <c r="CF100"/>
  <c r="CG100"/>
  <c r="CE105"/>
  <c r="CF105"/>
  <c r="CG105"/>
  <c r="CE97"/>
  <c r="CF97"/>
  <c r="CG97"/>
  <c r="CE101"/>
  <c r="CF101"/>
  <c r="CG101"/>
  <c r="CE103"/>
  <c r="CF103"/>
  <c r="CG103"/>
  <c r="CE267"/>
  <c r="CF267"/>
  <c r="CG267"/>
  <c r="CE266"/>
  <c r="CF266"/>
  <c r="CG266"/>
  <c r="CE112"/>
  <c r="CF112"/>
  <c r="CG112"/>
  <c r="CE280"/>
  <c r="CF280"/>
  <c r="CG280"/>
  <c r="CE58"/>
  <c r="CF58"/>
  <c r="CG58"/>
  <c r="CE121"/>
  <c r="CF121"/>
  <c r="CG121"/>
  <c r="CE116"/>
  <c r="CF116"/>
  <c r="CG116"/>
  <c r="CE120"/>
  <c r="CF120"/>
  <c r="CG120"/>
  <c r="CE123"/>
  <c r="CF123"/>
  <c r="CG123"/>
  <c r="CE98"/>
  <c r="CF98"/>
  <c r="CG98"/>
  <c r="CE281"/>
  <c r="CF281"/>
  <c r="CG281"/>
  <c r="CE117"/>
  <c r="CF117"/>
  <c r="CG117"/>
  <c r="CE108"/>
  <c r="CF108"/>
  <c r="CG108"/>
  <c r="CE119"/>
  <c r="CF119"/>
  <c r="CG119"/>
  <c r="CE122"/>
  <c r="CF122"/>
  <c r="CG122"/>
  <c r="CE124"/>
  <c r="CF124"/>
  <c r="CG124"/>
  <c r="CE125"/>
  <c r="CF125"/>
  <c r="CG125"/>
  <c r="CE126"/>
  <c r="CF126"/>
  <c r="CG126"/>
  <c r="CE127"/>
  <c r="CF127"/>
  <c r="CG127"/>
  <c r="CE130"/>
  <c r="CF130"/>
  <c r="CG130"/>
  <c r="CE129"/>
  <c r="CF129"/>
  <c r="CG129"/>
  <c r="CE131"/>
  <c r="CF131"/>
  <c r="CG131"/>
  <c r="CE128"/>
  <c r="CF128"/>
  <c r="CG128"/>
  <c r="CE284"/>
  <c r="CF284"/>
  <c r="CG284"/>
  <c r="CE134"/>
  <c r="CF134"/>
  <c r="CG134"/>
  <c r="CE133"/>
  <c r="CF133"/>
  <c r="CG133"/>
  <c r="CE136"/>
  <c r="CF136"/>
  <c r="CG136"/>
  <c r="CE132"/>
  <c r="CF132"/>
  <c r="CG132"/>
  <c r="CE137"/>
  <c r="CF137"/>
  <c r="CG137"/>
  <c r="CE282"/>
  <c r="CF282"/>
  <c r="CG282"/>
  <c r="CE140"/>
  <c r="CF140"/>
  <c r="CG140"/>
  <c r="CE142"/>
  <c r="CF142"/>
  <c r="CG142"/>
  <c r="CE149"/>
  <c r="CF149"/>
  <c r="CG149"/>
  <c r="CE150"/>
  <c r="CF150"/>
  <c r="CG150"/>
  <c r="CE151"/>
  <c r="CF151"/>
  <c r="CG151"/>
  <c r="CE152"/>
  <c r="CF152"/>
  <c r="CG152"/>
  <c r="CE141"/>
  <c r="CF141"/>
  <c r="CG141"/>
  <c r="CE153"/>
  <c r="CF153"/>
  <c r="CG153"/>
  <c r="CE156"/>
  <c r="CF156"/>
  <c r="CG156"/>
  <c r="CE158"/>
  <c r="CF158"/>
  <c r="CG158"/>
  <c r="CE162"/>
  <c r="CF162"/>
  <c r="CG162"/>
  <c r="CE164"/>
  <c r="CF164"/>
  <c r="CG164"/>
  <c r="CE157"/>
  <c r="CF157"/>
  <c r="CG157"/>
  <c r="CE159"/>
  <c r="CF159"/>
  <c r="CG159"/>
  <c r="CE167"/>
  <c r="CF167"/>
  <c r="CG167"/>
  <c r="CE160"/>
  <c r="CF160"/>
  <c r="CG160"/>
  <c r="CE168"/>
  <c r="CF168"/>
  <c r="CG168"/>
  <c r="CE161"/>
  <c r="CF161"/>
  <c r="CG161"/>
  <c r="CE163"/>
  <c r="CF163"/>
  <c r="CG163"/>
  <c r="CE171"/>
  <c r="CF171"/>
  <c r="CG171"/>
  <c r="CE166"/>
  <c r="CF166"/>
  <c r="CG166"/>
  <c r="CE169"/>
  <c r="CF169"/>
  <c r="CG169"/>
  <c r="CE170"/>
  <c r="CF170"/>
  <c r="CG170"/>
  <c r="CE172"/>
  <c r="CF172"/>
  <c r="CG172"/>
  <c r="CE176"/>
  <c r="CF176"/>
  <c r="CG176"/>
  <c r="CE173"/>
  <c r="CF173"/>
  <c r="CG173"/>
  <c r="CE179"/>
  <c r="CF179"/>
  <c r="CG179"/>
  <c r="CE175"/>
  <c r="CF175"/>
  <c r="CG175"/>
  <c r="CE186"/>
  <c r="CF186"/>
  <c r="CG186"/>
  <c r="CE178"/>
  <c r="CF178"/>
  <c r="CG178"/>
  <c r="CE184"/>
  <c r="CF184"/>
  <c r="CG184"/>
  <c r="CE174"/>
  <c r="CF174"/>
  <c r="CG174"/>
  <c r="CE183"/>
  <c r="CF183"/>
  <c r="CG183"/>
  <c r="CE182"/>
  <c r="CF182"/>
  <c r="CG182"/>
  <c r="CE188"/>
  <c r="CF188"/>
  <c r="CG188"/>
  <c r="CE65"/>
  <c r="CF65"/>
  <c r="CG65"/>
  <c r="CE71"/>
  <c r="CF71"/>
  <c r="CG71"/>
  <c r="CE190"/>
  <c r="CF190"/>
  <c r="CG190"/>
  <c r="CE70"/>
  <c r="CF70"/>
  <c r="CG70"/>
  <c r="CE189"/>
  <c r="CF189"/>
  <c r="CG189"/>
  <c r="CE198"/>
  <c r="CF198"/>
  <c r="CG198"/>
  <c r="CE192"/>
  <c r="CF192"/>
  <c r="CG192"/>
  <c r="CE193"/>
  <c r="CF193"/>
  <c r="CG193"/>
  <c r="CE312"/>
  <c r="CF312"/>
  <c r="CG312"/>
  <c r="CE310"/>
  <c r="CF310"/>
  <c r="CG310"/>
  <c r="CE199"/>
  <c r="CF199"/>
  <c r="CG199"/>
  <c r="CE194"/>
  <c r="CF194"/>
  <c r="CG194"/>
  <c r="CE205"/>
  <c r="CF205"/>
  <c r="CG205"/>
  <c r="CE204"/>
  <c r="CF204"/>
  <c r="CG204"/>
  <c r="CE207"/>
  <c r="CF207"/>
  <c r="CG207"/>
  <c r="CE206"/>
  <c r="CF206"/>
  <c r="CG206"/>
  <c r="CE209"/>
  <c r="CF209"/>
  <c r="CG209"/>
  <c r="CE210"/>
  <c r="CF210"/>
  <c r="CG210"/>
  <c r="CE208"/>
  <c r="CF208"/>
  <c r="CG208"/>
  <c r="CE211"/>
  <c r="CF211"/>
  <c r="CG211"/>
  <c r="CE214"/>
  <c r="CF214"/>
  <c r="CG214"/>
  <c r="CE215"/>
  <c r="CF215"/>
  <c r="CG215"/>
  <c r="CE322"/>
  <c r="CF322"/>
  <c r="CG322"/>
  <c r="CE323"/>
  <c r="CF323"/>
  <c r="CG323"/>
  <c r="CE324"/>
  <c r="CF324"/>
  <c r="CG324"/>
  <c r="CE220"/>
  <c r="CF220"/>
  <c r="CG220"/>
  <c r="CE72"/>
  <c r="CF72"/>
  <c r="CG72"/>
  <c r="CE221"/>
  <c r="CF221"/>
  <c r="CG221"/>
  <c r="CE223"/>
  <c r="CF223"/>
  <c r="CG223"/>
  <c r="CE222"/>
  <c r="CF222"/>
  <c r="CG222"/>
  <c r="CE230"/>
  <c r="CF230"/>
  <c r="CG230"/>
  <c r="CE225"/>
  <c r="CF225"/>
  <c r="CG225"/>
  <c r="CE232"/>
  <c r="CF232"/>
  <c r="CG232"/>
  <c r="CE335"/>
  <c r="CF335"/>
  <c r="CG335"/>
  <c r="CE235"/>
  <c r="CF235"/>
  <c r="CG235"/>
  <c r="CE165"/>
  <c r="CF165"/>
  <c r="CG165"/>
  <c r="CE330"/>
  <c r="CF330"/>
  <c r="CG330"/>
  <c r="CE334"/>
  <c r="CF334"/>
  <c r="CG334"/>
  <c r="CE231"/>
  <c r="CF231"/>
  <c r="CG231"/>
  <c r="CE229"/>
  <c r="CF229"/>
  <c r="CG229"/>
  <c r="CE326"/>
  <c r="CF326"/>
  <c r="CG326"/>
  <c r="CE89"/>
  <c r="CF89"/>
  <c r="CG89"/>
  <c r="CE88"/>
  <c r="CF88"/>
  <c r="CG88"/>
  <c r="CE240"/>
  <c r="CF240"/>
  <c r="CG240"/>
  <c r="CE241"/>
  <c r="CF241"/>
  <c r="CG241"/>
  <c r="CE242"/>
  <c r="CF242"/>
  <c r="CG242"/>
  <c r="CE245"/>
  <c r="CF245"/>
  <c r="CG245"/>
  <c r="CE244"/>
  <c r="CF244"/>
  <c r="CG244"/>
  <c r="CE250"/>
  <c r="CF250"/>
  <c r="CG250"/>
  <c r="CE236"/>
  <c r="CF236"/>
  <c r="CG236"/>
  <c r="CE246"/>
  <c r="CF246"/>
  <c r="CG246"/>
  <c r="CE247"/>
  <c r="CF247"/>
  <c r="CG247"/>
  <c r="CE248"/>
  <c r="CF248"/>
  <c r="CG248"/>
  <c r="CE249"/>
  <c r="CF249"/>
  <c r="CG249"/>
  <c r="CE345"/>
  <c r="CF345"/>
  <c r="CG345"/>
  <c r="CE254"/>
  <c r="CF254"/>
  <c r="CG254"/>
  <c r="CE91"/>
  <c r="CF91"/>
  <c r="CG91"/>
  <c r="CE261"/>
  <c r="CF261"/>
  <c r="CG261"/>
  <c r="CE263"/>
  <c r="CF263"/>
  <c r="CG263"/>
  <c r="CE252"/>
  <c r="CF252"/>
  <c r="CG252"/>
  <c r="CE256"/>
  <c r="CF256"/>
  <c r="CG256"/>
  <c r="CE259"/>
  <c r="CF259"/>
  <c r="CG259"/>
  <c r="CE257"/>
  <c r="CF257"/>
  <c r="CG257"/>
  <c r="CE255"/>
  <c r="CF255"/>
  <c r="CG255"/>
  <c r="CE258"/>
  <c r="CF258"/>
  <c r="CG258"/>
  <c r="CE106"/>
  <c r="CF106"/>
  <c r="CG106"/>
  <c r="CE265"/>
  <c r="CF265"/>
  <c r="CG265"/>
  <c r="CE102"/>
  <c r="CF102"/>
  <c r="CG102"/>
  <c r="CE349"/>
  <c r="CF349"/>
  <c r="CG349"/>
  <c r="CE104"/>
  <c r="CF104"/>
  <c r="CG104"/>
  <c r="CE90"/>
  <c r="CF90"/>
  <c r="CG90"/>
  <c r="CE270"/>
  <c r="CF270"/>
  <c r="CG270"/>
  <c r="CE271"/>
  <c r="CF271"/>
  <c r="CG271"/>
  <c r="CE272"/>
  <c r="CF272"/>
  <c r="CG272"/>
  <c r="CE276"/>
  <c r="CF276"/>
  <c r="CG276"/>
  <c r="CE354"/>
  <c r="CF354"/>
  <c r="CG354"/>
  <c r="CE347"/>
  <c r="CF347"/>
  <c r="CG347"/>
  <c r="CE107"/>
  <c r="CF107"/>
  <c r="CG107"/>
  <c r="CE275"/>
  <c r="CF275"/>
  <c r="CG275"/>
  <c r="CE277"/>
  <c r="CF277"/>
  <c r="CG277"/>
  <c r="CE283"/>
  <c r="CF283"/>
  <c r="CG283"/>
  <c r="CE291"/>
  <c r="CF291"/>
  <c r="CG291"/>
  <c r="CE285"/>
  <c r="CF285"/>
  <c r="CG285"/>
  <c r="CE288"/>
  <c r="CF288"/>
  <c r="CG288"/>
  <c r="CE289"/>
  <c r="CF289"/>
  <c r="CG289"/>
  <c r="CE139"/>
  <c r="CF139"/>
  <c r="CG139"/>
  <c r="CE287"/>
  <c r="CF287"/>
  <c r="CG287"/>
  <c r="CE293"/>
  <c r="CF293"/>
  <c r="CG293"/>
  <c r="CE294"/>
  <c r="CF294"/>
  <c r="CG294"/>
  <c r="CE295"/>
  <c r="CF295"/>
  <c r="CG295"/>
  <c r="CE372"/>
  <c r="CF372"/>
  <c r="CG372"/>
  <c r="CE138"/>
  <c r="CF138"/>
  <c r="CG138"/>
  <c r="CE297"/>
  <c r="CF297"/>
  <c r="CG297"/>
  <c r="CE373"/>
  <c r="CF373"/>
  <c r="CG373"/>
  <c r="CE286"/>
  <c r="CF286"/>
  <c r="CG286"/>
  <c r="CE298"/>
  <c r="CF298"/>
  <c r="CG298"/>
  <c r="CE299"/>
  <c r="CF299"/>
  <c r="CG299"/>
  <c r="CE304"/>
  <c r="CF304"/>
  <c r="CG304"/>
  <c r="CE305"/>
  <c r="CF305"/>
  <c r="CG305"/>
  <c r="CE300"/>
  <c r="CF300"/>
  <c r="CG300"/>
  <c r="CE302"/>
  <c r="CF302"/>
  <c r="CG302"/>
  <c r="CE301"/>
  <c r="CF301"/>
  <c r="CG301"/>
  <c r="CE303"/>
  <c r="CF303"/>
  <c r="CG303"/>
  <c r="CE306"/>
  <c r="CF306"/>
  <c r="CG306"/>
  <c r="CE180"/>
  <c r="CF180"/>
  <c r="CG180"/>
  <c r="CE181"/>
  <c r="CF181"/>
  <c r="CG181"/>
  <c r="CE185"/>
  <c r="CF185"/>
  <c r="CG185"/>
  <c r="CE187"/>
  <c r="CF187"/>
  <c r="CG187"/>
  <c r="CE307"/>
  <c r="CF307"/>
  <c r="CG307"/>
  <c r="CE202"/>
  <c r="CF202"/>
  <c r="CG202"/>
  <c r="CE196"/>
  <c r="CF196"/>
  <c r="CG196"/>
  <c r="CE313"/>
  <c r="CF313"/>
  <c r="CG313"/>
  <c r="CE321"/>
  <c r="CF321"/>
  <c r="CG321"/>
  <c r="CE203"/>
  <c r="CF203"/>
  <c r="CG203"/>
  <c r="CE320"/>
  <c r="CF320"/>
  <c r="CG320"/>
  <c r="CE195"/>
  <c r="CF195"/>
  <c r="CG195"/>
  <c r="CE197"/>
  <c r="CF197"/>
  <c r="CG197"/>
  <c r="CE327"/>
  <c r="CF327"/>
  <c r="CG327"/>
  <c r="CE328"/>
  <c r="CF328"/>
  <c r="CG328"/>
  <c r="CE331"/>
  <c r="CF331"/>
  <c r="CG331"/>
  <c r="CE228"/>
  <c r="CF228"/>
  <c r="CG228"/>
  <c r="CE329"/>
  <c r="CF329"/>
  <c r="CG329"/>
  <c r="CE332"/>
  <c r="CF332"/>
  <c r="CG332"/>
  <c r="CE233"/>
  <c r="CF233"/>
  <c r="CG233"/>
  <c r="CE338"/>
  <c r="CF338"/>
  <c r="CG338"/>
  <c r="CE339"/>
  <c r="CF339"/>
  <c r="CG339"/>
  <c r="CE379"/>
  <c r="CF379"/>
  <c r="CG379"/>
  <c r="CE336"/>
  <c r="CF336"/>
  <c r="CG336"/>
  <c r="CE344"/>
  <c r="CF344"/>
  <c r="CG344"/>
  <c r="CE337"/>
  <c r="CF337"/>
  <c r="CG337"/>
  <c r="CE346"/>
  <c r="CF346"/>
  <c r="CG346"/>
  <c r="CE360"/>
  <c r="CF360"/>
  <c r="CG360"/>
  <c r="CE350"/>
  <c r="CF350"/>
  <c r="CG350"/>
  <c r="CE351"/>
  <c r="CF351"/>
  <c r="CG351"/>
  <c r="CE269"/>
  <c r="CF269"/>
  <c r="CG269"/>
  <c r="CE279"/>
  <c r="CF279"/>
  <c r="CG279"/>
  <c r="CE355"/>
  <c r="CF355"/>
  <c r="CG355"/>
  <c r="CE361"/>
  <c r="CF361"/>
  <c r="CG361"/>
  <c r="CE362"/>
  <c r="CF362"/>
  <c r="CG362"/>
  <c r="CE363"/>
  <c r="CF363"/>
  <c r="CG363"/>
  <c r="CE364"/>
  <c r="CF364"/>
  <c r="CG364"/>
  <c r="CE366"/>
  <c r="CF366"/>
  <c r="CG366"/>
  <c r="CE367"/>
  <c r="CF367"/>
  <c r="CG367"/>
  <c r="CE273"/>
  <c r="CF273"/>
  <c r="CG273"/>
  <c r="CE369"/>
  <c r="CF369"/>
  <c r="CG369"/>
  <c r="CE370"/>
  <c r="CF370"/>
  <c r="CG370"/>
  <c r="CE374"/>
  <c r="CF374"/>
  <c r="CG374"/>
  <c r="CE340"/>
  <c r="CF340"/>
  <c r="CG340"/>
  <c r="CE375"/>
  <c r="CF375"/>
  <c r="CG375"/>
  <c r="CE341"/>
  <c r="CF341"/>
  <c r="CG341"/>
  <c r="CE376"/>
  <c r="CF376"/>
  <c r="CG376"/>
  <c r="CE342"/>
  <c r="CF342"/>
  <c r="CG342"/>
  <c r="CE135"/>
  <c r="CF135"/>
  <c r="CG135"/>
  <c r="CE212"/>
  <c r="CF212"/>
  <c r="CG212"/>
  <c r="CE278"/>
  <c r="CF278"/>
  <c r="CG278"/>
  <c r="CE348"/>
  <c r="CF348"/>
  <c r="CG348"/>
  <c r="CE356"/>
  <c r="CF356"/>
  <c r="CG356"/>
  <c r="CE357"/>
  <c r="CF357"/>
  <c r="CG357"/>
  <c r="CE358"/>
  <c r="CF358"/>
  <c r="CG358"/>
  <c r="CE359"/>
  <c r="CF359"/>
  <c r="CG359"/>
  <c r="CE353"/>
  <c r="CF353"/>
  <c r="CG353"/>
  <c r="CE368"/>
  <c r="CF368"/>
  <c r="CG368"/>
  <c r="CE371"/>
  <c r="CF371"/>
  <c r="CG371"/>
  <c r="CE311"/>
  <c r="CF311"/>
  <c r="CG311"/>
  <c r="CE213"/>
  <c r="CF213"/>
  <c r="CG213"/>
  <c r="CE200"/>
  <c r="CF200"/>
  <c r="CG200"/>
  <c r="CE319"/>
  <c r="CF319"/>
  <c r="CG319"/>
  <c r="CE290"/>
  <c r="CF290"/>
  <c r="CG290"/>
  <c r="CE292"/>
  <c r="CF292"/>
  <c r="CG292"/>
  <c r="CE216"/>
  <c r="CF216"/>
  <c r="CG216"/>
  <c r="CE217"/>
  <c r="CF217"/>
  <c r="CG217"/>
  <c r="CE144"/>
  <c r="CF144"/>
  <c r="CG144"/>
  <c r="CE145"/>
  <c r="CF145"/>
  <c r="CG145"/>
  <c r="CE44"/>
  <c r="CF44"/>
  <c r="CG44"/>
  <c r="CE264"/>
  <c r="CF264"/>
  <c r="CG264"/>
  <c r="CE118"/>
  <c r="CF118"/>
  <c r="CG118"/>
  <c r="CE115"/>
  <c r="CF115"/>
  <c r="CG115"/>
  <c r="CE113"/>
  <c r="CF113"/>
  <c r="CG113"/>
  <c r="CE177"/>
  <c r="CF177"/>
  <c r="CG177"/>
  <c r="CE146"/>
  <c r="CF146"/>
  <c r="CG146"/>
  <c r="CE147"/>
  <c r="CF147"/>
  <c r="CG147"/>
  <c r="CE148"/>
  <c r="CF148"/>
  <c r="CG148"/>
  <c r="CE218"/>
  <c r="CF218"/>
  <c r="CG218"/>
  <c r="CE251"/>
  <c r="CF251"/>
  <c r="CG251"/>
  <c r="CE219"/>
  <c r="CF219"/>
  <c r="CG219"/>
  <c r="CE154"/>
  <c r="CF154"/>
  <c r="CG154"/>
  <c r="CE243"/>
  <c r="CF243"/>
  <c r="CG243"/>
  <c r="CE296"/>
  <c r="CF296"/>
  <c r="CG296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P382"/>
  <c r="AQ382"/>
  <c r="AR382"/>
  <c r="AS382"/>
  <c r="AT382"/>
  <c r="AU382"/>
  <c r="AV382"/>
  <c r="AW382"/>
  <c r="AX382"/>
  <c r="AY382"/>
  <c r="AZ382"/>
  <c r="BA382"/>
  <c r="BB382"/>
  <c r="BF382"/>
  <c r="BG382"/>
  <c r="BH382"/>
  <c r="BI382"/>
  <c r="BJ382"/>
  <c r="BK382"/>
  <c r="BL382"/>
  <c r="BM382"/>
  <c r="BN382"/>
  <c r="BO382"/>
  <c r="BP382"/>
  <c r="BQ382"/>
  <c r="BR382"/>
  <c r="BV382"/>
  <c r="BW382"/>
  <c r="BX382"/>
  <c r="BY382"/>
  <c r="G208" i="3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D210"/>
  <c r="AE210"/>
  <c r="AF210"/>
  <c r="AG210"/>
  <c r="AH210"/>
  <c r="AI210"/>
  <c r="AJ210"/>
  <c r="AK210"/>
  <c r="AL210"/>
  <c r="AM210"/>
  <c r="AN210"/>
  <c r="AQ210"/>
  <c r="AR210"/>
  <c r="AS210"/>
  <c r="AT210"/>
  <c r="AU210"/>
  <c r="AV210"/>
  <c r="AW210"/>
  <c r="AX210"/>
  <c r="AY210"/>
  <c r="AZ210"/>
  <c r="BA210"/>
  <c r="BB210"/>
  <c r="BF210"/>
  <c r="BG210"/>
  <c r="BH210"/>
  <c r="BG11" i="10"/>
  <c r="BH11"/>
  <c r="BI11"/>
  <c r="F371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C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BB387"/>
  <c r="BC387"/>
  <c r="BD387"/>
  <c r="BE387"/>
  <c r="BI11" i="5"/>
  <c r="BJ11"/>
  <c r="BK11"/>
  <c r="G301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F303"/>
  <c r="AG303"/>
  <c r="AH303"/>
  <c r="AI303"/>
  <c r="AJ303"/>
  <c r="AK303"/>
  <c r="AL303"/>
  <c r="AM303"/>
  <c r="AN303"/>
  <c r="AP303"/>
  <c r="AQ303"/>
  <c r="AR303"/>
  <c r="AS303"/>
  <c r="AT303"/>
  <c r="AU303"/>
  <c r="AV303"/>
  <c r="AW303"/>
  <c r="AX303"/>
  <c r="AY303"/>
  <c r="AZ303"/>
  <c r="BD303"/>
  <c r="BE303"/>
  <c r="BF303"/>
  <c r="BG303"/>
  <c r="BV712" i="17"/>
  <c r="BU712"/>
  <c r="BT712"/>
  <c r="BS712"/>
  <c r="BO712"/>
  <c r="BN712"/>
  <c r="BM712"/>
  <c r="BL712"/>
  <c r="BK712"/>
  <c r="BJ712"/>
  <c r="BI712"/>
  <c r="BH712"/>
  <c r="BG712"/>
  <c r="BF712"/>
  <c r="BE712"/>
  <c r="BD712"/>
  <c r="BC712"/>
  <c r="BB712"/>
  <c r="AX712"/>
  <c r="AW712"/>
  <c r="AV712"/>
  <c r="AU712"/>
  <c r="AT712"/>
  <c r="AS712"/>
  <c r="AR712"/>
  <c r="AQ712"/>
  <c r="AP712"/>
  <c r="AO712"/>
  <c r="AN712"/>
  <c r="AM712"/>
  <c r="AL712"/>
  <c r="AF712"/>
  <c r="AE712"/>
  <c r="AD712"/>
  <c r="AC712"/>
  <c r="AB712"/>
  <c r="AA712"/>
  <c r="Z712"/>
  <c r="Y712"/>
  <c r="X712"/>
  <c r="W712"/>
  <c r="V712"/>
  <c r="U712"/>
  <c r="T712"/>
  <c r="S712"/>
  <c r="R712"/>
  <c r="Q712"/>
  <c r="P712"/>
  <c r="O712"/>
  <c r="N712"/>
  <c r="M712"/>
  <c r="L712"/>
  <c r="K712"/>
  <c r="J712"/>
  <c r="I712"/>
  <c r="H712"/>
  <c r="BM385" i="16"/>
  <c r="BL385"/>
  <c r="BK385"/>
  <c r="BJ385"/>
  <c r="BF385"/>
  <c r="BE385"/>
  <c r="BD385"/>
  <c r="BC385"/>
  <c r="BB385"/>
  <c r="BA385"/>
  <c r="AZ385"/>
  <c r="AY385"/>
  <c r="AX385"/>
  <c r="AW385"/>
  <c r="AV385"/>
  <c r="AU385"/>
  <c r="AT385"/>
  <c r="AS385"/>
  <c r="AQ385"/>
  <c r="AP385"/>
  <c r="AO385"/>
  <c r="AN385"/>
  <c r="AM385"/>
  <c r="AL385"/>
  <c r="AK385"/>
  <c r="AJ385"/>
  <c r="AI385"/>
  <c r="AH385"/>
  <c r="AA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3"/>
  <c r="BS11"/>
  <c r="BT11"/>
  <c r="BU11"/>
  <c r="BQ11"/>
  <c r="BP11"/>
  <c r="BO11"/>
  <c r="BV613" i="15"/>
  <c r="BU613"/>
  <c r="BT613"/>
  <c r="BS613"/>
  <c r="BO613"/>
  <c r="BN613"/>
  <c r="BM613"/>
  <c r="BL613"/>
  <c r="BK613"/>
  <c r="BJ613"/>
  <c r="BI613"/>
  <c r="BH613"/>
  <c r="BG613"/>
  <c r="BF613"/>
  <c r="BE613"/>
  <c r="BD613"/>
  <c r="BC613"/>
  <c r="BB613"/>
  <c r="AX613"/>
  <c r="AW613"/>
  <c r="AV613"/>
  <c r="AU613"/>
  <c r="AT613"/>
  <c r="AS613"/>
  <c r="AR613"/>
  <c r="AQ613"/>
  <c r="AP613"/>
  <c r="AO613"/>
  <c r="AN613"/>
  <c r="AM613"/>
  <c r="AG613"/>
  <c r="AD613"/>
  <c r="AC613"/>
  <c r="AB613"/>
  <c r="AA613"/>
  <c r="Z613"/>
  <c r="Y613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G611"/>
  <c r="CB11"/>
  <c r="CC11"/>
  <c r="CD11"/>
  <c r="BZ11"/>
  <c r="BY11"/>
  <c r="BX11"/>
  <c r="BM11" i="5"/>
  <c r="BN11"/>
  <c r="BO11"/>
  <c r="BK11" i="10"/>
  <c r="BL11"/>
  <c r="BM11"/>
  <c r="BO18" i="3"/>
  <c r="BP18"/>
  <c r="BQ18"/>
  <c r="CE12" i="4"/>
  <c r="CF12"/>
  <c r="CG12"/>
  <c r="G11" i="5" l="1"/>
  <c r="F11" i="10"/>
  <c r="BR149" i="3"/>
  <c r="G70"/>
  <c r="G46"/>
  <c r="G17"/>
  <c r="G63"/>
  <c r="G62"/>
  <c r="G55"/>
  <c r="G38"/>
  <c r="G32"/>
  <c r="G24"/>
  <c r="G20"/>
  <c r="G22"/>
  <c r="G48"/>
  <c r="G12"/>
  <c r="G16"/>
  <c r="G47"/>
  <c r="G49"/>
  <c r="G65"/>
  <c r="G15"/>
  <c r="G42"/>
  <c r="G25"/>
  <c r="G21"/>
  <c r="G18"/>
  <c r="G28"/>
  <c r="G36"/>
  <c r="G13"/>
  <c r="G27"/>
  <c r="G29"/>
  <c r="G19"/>
  <c r="G37"/>
  <c r="G33"/>
  <c r="G30"/>
  <c r="BR90"/>
  <c r="BR193"/>
  <c r="BR188"/>
  <c r="BR78"/>
  <c r="BR166"/>
  <c r="BR138"/>
  <c r="BR126"/>
  <c r="BR102"/>
  <c r="BR71"/>
  <c r="BR208"/>
  <c r="CH343" i="4"/>
  <c r="CH100"/>
  <c r="CH155"/>
  <c r="CH143"/>
  <c r="CH262"/>
  <c r="CH377"/>
  <c r="CH234"/>
  <c r="CH318"/>
  <c r="G66"/>
  <c r="CH352"/>
  <c r="CH365"/>
  <c r="CH378"/>
  <c r="CH333"/>
  <c r="CH325"/>
  <c r="G190"/>
  <c r="G101"/>
  <c r="G83"/>
  <c r="G68"/>
  <c r="G25"/>
  <c r="G220"/>
  <c r="G221"/>
  <c r="G189"/>
  <c r="G125"/>
  <c r="G102"/>
  <c r="G103"/>
  <c r="G99"/>
  <c r="G97"/>
  <c r="G94"/>
  <c r="G89"/>
  <c r="G86"/>
  <c r="G81"/>
  <c r="G79"/>
  <c r="G57"/>
  <c r="G71"/>
  <c r="G188"/>
  <c r="G63"/>
  <c r="G49"/>
  <c r="G48"/>
  <c r="G31"/>
  <c r="G50"/>
  <c r="G44"/>
  <c r="G23"/>
  <c r="G18"/>
  <c r="G16"/>
  <c r="G51"/>
  <c r="G267"/>
  <c r="G104"/>
  <c r="G91"/>
  <c r="G222"/>
  <c r="G75"/>
  <c r="G74"/>
  <c r="G131"/>
  <c r="G126"/>
  <c r="G108"/>
  <c r="G106"/>
  <c r="G87"/>
  <c r="G85"/>
  <c r="G78"/>
  <c r="G39"/>
  <c r="G64"/>
  <c r="G61"/>
  <c r="G76"/>
  <c r="G77"/>
  <c r="G47"/>
  <c r="G46"/>
  <c r="G42"/>
  <c r="G32"/>
  <c r="G37"/>
  <c r="G28"/>
  <c r="G29"/>
  <c r="G26"/>
  <c r="G22"/>
  <c r="G19"/>
  <c r="G21"/>
  <c r="G15"/>
  <c r="CH105"/>
  <c r="G62"/>
  <c r="G105"/>
  <c r="G95"/>
  <c r="G92"/>
  <c r="G70"/>
  <c r="G40"/>
  <c r="G124"/>
  <c r="G54"/>
  <c r="G38"/>
  <c r="G34"/>
  <c r="G24"/>
  <c r="G14"/>
  <c r="G72"/>
  <c r="G127"/>
  <c r="G96"/>
  <c r="G82"/>
  <c r="G52"/>
  <c r="G53"/>
  <c r="G36"/>
  <c r="G41"/>
  <c r="G35"/>
  <c r="G27"/>
  <c r="G17"/>
  <c r="G13"/>
  <c r="CH304"/>
  <c r="CH260"/>
  <c r="CH308"/>
  <c r="CH316"/>
  <c r="CH314"/>
  <c r="CH380"/>
  <c r="CH309"/>
  <c r="CH317"/>
  <c r="CH315"/>
  <c r="CH123"/>
  <c r="CH130"/>
  <c r="CH98"/>
  <c r="CH274"/>
  <c r="CH51"/>
  <c r="CH201"/>
  <c r="CH62"/>
  <c r="CH231"/>
  <c r="CH163"/>
  <c r="CH241"/>
  <c r="BR171" i="3"/>
  <c r="BR143"/>
  <c r="BR156"/>
  <c r="BR199"/>
  <c r="BR168"/>
  <c r="BR152"/>
  <c r="BR142"/>
  <c r="BR118"/>
  <c r="BR111"/>
  <c r="BR86"/>
  <c r="BR22"/>
  <c r="BR17"/>
  <c r="BR19"/>
  <c r="BR16"/>
  <c r="BR177"/>
  <c r="BR159"/>
  <c r="BR131"/>
  <c r="BR115"/>
  <c r="BR94"/>
  <c r="BR59"/>
  <c r="BR15"/>
  <c r="BR14"/>
  <c r="BR12"/>
  <c r="BR13"/>
  <c r="CH206" i="4"/>
  <c r="CH233"/>
  <c r="CH102"/>
  <c r="CH126"/>
  <c r="CH368"/>
  <c r="CH141"/>
  <c r="CH243"/>
  <c r="CH355"/>
  <c r="CH288"/>
  <c r="CH177"/>
  <c r="CH212"/>
  <c r="CH344"/>
  <c r="CH181"/>
  <c r="CH354"/>
  <c r="CH247"/>
  <c r="CH222"/>
  <c r="CH323"/>
  <c r="CH179"/>
  <c r="CH137"/>
  <c r="CH54"/>
  <c r="CH31"/>
  <c r="CH38"/>
  <c r="CH67"/>
  <c r="CH32"/>
  <c r="BP11" i="5"/>
  <c r="CE11" i="15"/>
  <c r="CH216" i="4"/>
  <c r="CH273"/>
  <c r="CH197"/>
  <c r="CH372"/>
  <c r="CH259"/>
  <c r="CH230"/>
  <c r="CH223"/>
  <c r="CH310"/>
  <c r="CH55"/>
  <c r="CH237"/>
  <c r="CH49"/>
  <c r="CH50"/>
  <c r="CH42"/>
  <c r="CH41"/>
  <c r="CH33"/>
  <c r="BR185" i="3"/>
  <c r="BN11" i="10"/>
  <c r="BV11" i="16"/>
  <c r="CH200" i="4"/>
  <c r="CH341"/>
  <c r="CH363"/>
  <c r="CH301"/>
  <c r="CH287"/>
  <c r="CH270"/>
  <c r="CH261"/>
  <c r="CH244"/>
  <c r="CH211"/>
  <c r="CH192"/>
  <c r="CH170"/>
  <c r="CH158"/>
  <c r="CH280"/>
  <c r="CH87"/>
  <c r="CH37"/>
  <c r="CH114"/>
  <c r="CH218"/>
  <c r="CH357"/>
  <c r="CH331"/>
  <c r="CH202"/>
  <c r="CH286"/>
  <c r="CH277"/>
  <c r="CH345"/>
  <c r="CH235"/>
  <c r="CH194"/>
  <c r="CH184"/>
  <c r="CH167"/>
  <c r="CH156"/>
  <c r="CH149"/>
  <c r="CH58"/>
  <c r="CH79"/>
  <c r="CH84"/>
  <c r="CH224"/>
  <c r="CH45"/>
  <c r="CH69"/>
  <c r="CH147"/>
  <c r="CH144"/>
  <c r="CH311"/>
  <c r="CH348"/>
  <c r="CH340"/>
  <c r="CH370"/>
  <c r="CH361"/>
  <c r="CH346"/>
  <c r="CH339"/>
  <c r="CH321"/>
  <c r="CH187"/>
  <c r="CH300"/>
  <c r="CH297"/>
  <c r="CH289"/>
  <c r="CH347"/>
  <c r="CH104"/>
  <c r="CH255"/>
  <c r="CH249"/>
  <c r="CH326"/>
  <c r="CH232"/>
  <c r="CH210"/>
  <c r="CH189"/>
  <c r="CH190"/>
  <c r="CH65"/>
  <c r="CH186"/>
  <c r="CH166"/>
  <c r="CH157"/>
  <c r="CH140"/>
  <c r="CH284"/>
  <c r="CH266"/>
  <c r="CH80"/>
  <c r="CH64"/>
  <c r="CH74"/>
  <c r="CH77"/>
  <c r="CH22"/>
  <c r="CH219"/>
  <c r="CH264"/>
  <c r="CH290"/>
  <c r="CH359"/>
  <c r="CH342"/>
  <c r="CH366"/>
  <c r="CH351"/>
  <c r="CH336"/>
  <c r="CH329"/>
  <c r="CH320"/>
  <c r="CH306"/>
  <c r="CH299"/>
  <c r="CH294"/>
  <c r="CH291"/>
  <c r="CH272"/>
  <c r="CH106"/>
  <c r="CH252"/>
  <c r="CH236"/>
  <c r="CH88"/>
  <c r="CH330"/>
  <c r="CH215"/>
  <c r="CH204"/>
  <c r="CH312"/>
  <c r="CH70"/>
  <c r="CH71"/>
  <c r="CH183"/>
  <c r="CH176"/>
  <c r="CH168"/>
  <c r="CH164"/>
  <c r="CH151"/>
  <c r="CH136"/>
  <c r="CH122"/>
  <c r="CH108"/>
  <c r="CH116"/>
  <c r="CH253"/>
  <c r="CH75"/>
  <c r="CH66"/>
  <c r="CH191"/>
  <c r="CH35"/>
  <c r="CH30"/>
  <c r="CH154"/>
  <c r="CH148"/>
  <c r="CH113"/>
  <c r="CH118"/>
  <c r="CH145"/>
  <c r="CH292"/>
  <c r="CH213"/>
  <c r="CH353"/>
  <c r="CH356"/>
  <c r="CH135"/>
  <c r="CH375"/>
  <c r="CH367"/>
  <c r="CH362"/>
  <c r="CH279"/>
  <c r="CH269"/>
  <c r="CH360"/>
  <c r="CH379"/>
  <c r="CH332"/>
  <c r="CH328"/>
  <c r="CH195"/>
  <c r="CH203"/>
  <c r="CH307"/>
  <c r="CH180"/>
  <c r="CH302"/>
  <c r="CH373"/>
  <c r="CH295"/>
  <c r="CH139"/>
  <c r="CH285"/>
  <c r="CH107"/>
  <c r="CH276"/>
  <c r="CH90"/>
  <c r="CH265"/>
  <c r="CH258"/>
  <c r="CH256"/>
  <c r="CH91"/>
  <c r="CH246"/>
  <c r="CH245"/>
  <c r="CH240"/>
  <c r="CH334"/>
  <c r="CH335"/>
  <c r="CH221"/>
  <c r="CH220"/>
  <c r="CH322"/>
  <c r="CH208"/>
  <c r="CH207"/>
  <c r="CH198"/>
  <c r="CH182"/>
  <c r="CH178"/>
  <c r="CH173"/>
  <c r="CH169"/>
  <c r="CH161"/>
  <c r="CH159"/>
  <c r="CH152"/>
  <c r="CH142"/>
  <c r="CH132"/>
  <c r="CH134"/>
  <c r="CH131"/>
  <c r="CH125"/>
  <c r="CH117"/>
  <c r="CH120"/>
  <c r="CH112"/>
  <c r="CH103"/>
  <c r="CH94"/>
  <c r="CH268"/>
  <c r="CH92"/>
  <c r="CH56"/>
  <c r="CH85"/>
  <c r="CH238"/>
  <c r="CH81"/>
  <c r="CH83"/>
  <c r="CH76"/>
  <c r="CH68"/>
  <c r="CH40"/>
  <c r="CH39"/>
  <c r="CH63"/>
  <c r="CH226"/>
  <c r="CH96"/>
  <c r="CH109"/>
  <c r="CH48"/>
  <c r="CH47"/>
  <c r="CH110"/>
  <c r="CH20"/>
  <c r="CH60"/>
  <c r="CH43"/>
  <c r="CH26"/>
  <c r="CH17"/>
  <c r="CH21"/>
  <c r="CH15"/>
  <c r="CH14"/>
  <c r="CH12"/>
  <c r="CH296"/>
  <c r="CH251"/>
  <c r="CH146"/>
  <c r="CH115"/>
  <c r="CH44"/>
  <c r="CH217"/>
  <c r="CH319"/>
  <c r="CH371"/>
  <c r="CH358"/>
  <c r="CH278"/>
  <c r="CH376"/>
  <c r="CH374"/>
  <c r="CH369"/>
  <c r="CH364"/>
  <c r="CH350"/>
  <c r="CH337"/>
  <c r="CH338"/>
  <c r="CH228"/>
  <c r="CH327"/>
  <c r="CH313"/>
  <c r="CH196"/>
  <c r="CH185"/>
  <c r="CH303"/>
  <c r="CH305"/>
  <c r="CH298"/>
  <c r="CH138"/>
  <c r="CH293"/>
  <c r="CH283"/>
  <c r="CH271"/>
  <c r="CH349"/>
  <c r="CH257"/>
  <c r="CH263"/>
  <c r="CH254"/>
  <c r="CH248"/>
  <c r="CH250"/>
  <c r="CH242"/>
  <c r="CH229"/>
  <c r="CH165"/>
  <c r="CH225"/>
  <c r="CH72"/>
  <c r="CH324"/>
  <c r="CH214"/>
  <c r="CH209"/>
  <c r="CH205"/>
  <c r="CH199"/>
  <c r="CH193"/>
  <c r="CH188"/>
  <c r="CH174"/>
  <c r="CH175"/>
  <c r="CH172"/>
  <c r="CH171"/>
  <c r="CH160"/>
  <c r="CH162"/>
  <c r="CH153"/>
  <c r="CH150"/>
  <c r="CH282"/>
  <c r="CH133"/>
  <c r="CH128"/>
  <c r="CH129"/>
  <c r="CH124"/>
  <c r="CH119"/>
  <c r="CH281"/>
  <c r="CH121"/>
  <c r="CH267"/>
  <c r="CH101"/>
  <c r="CH95"/>
  <c r="CH57"/>
  <c r="CH239"/>
  <c r="CH82"/>
  <c r="CH86"/>
  <c r="CH78"/>
  <c r="CH52"/>
  <c r="CH73"/>
  <c r="CH227"/>
  <c r="CH61"/>
  <c r="CH29"/>
  <c r="CH111"/>
  <c r="CH59"/>
  <c r="CH46"/>
  <c r="CH27"/>
  <c r="CH34"/>
  <c r="CH24"/>
  <c r="CH19"/>
  <c r="CH23"/>
  <c r="CH18"/>
  <c r="CH16"/>
  <c r="CH25"/>
  <c r="CH13"/>
  <c r="CH275"/>
  <c r="CH89"/>
  <c r="CH127"/>
  <c r="CH97"/>
  <c r="CH99"/>
  <c r="CH93"/>
  <c r="CH53"/>
  <c r="CH36"/>
  <c r="CH28"/>
  <c r="BR204" i="3"/>
  <c r="BR200"/>
  <c r="BR174"/>
  <c r="BR100"/>
  <c r="BR82"/>
  <c r="BR167"/>
  <c r="BR69"/>
  <c r="BR197"/>
  <c r="BR182"/>
  <c r="BR134"/>
  <c r="BR122"/>
  <c r="BR93"/>
  <c r="BR51"/>
  <c r="BR70"/>
  <c r="BR44"/>
  <c r="BR206"/>
  <c r="BR186"/>
  <c r="BR184"/>
  <c r="BR175"/>
  <c r="BR170"/>
  <c r="BR169"/>
  <c r="BR154"/>
  <c r="BR147"/>
  <c r="BR145"/>
  <c r="BR136"/>
  <c r="BR129"/>
  <c r="BR124"/>
  <c r="BR114"/>
  <c r="BR106"/>
  <c r="BR101"/>
  <c r="BR95"/>
  <c r="BR84"/>
  <c r="BR76"/>
  <c r="BR68"/>
  <c r="BR66"/>
  <c r="BR58"/>
  <c r="BR55"/>
  <c r="BR92"/>
  <c r="BR56"/>
  <c r="BR38"/>
  <c r="BR26"/>
  <c r="BR28"/>
  <c r="BR20"/>
  <c r="BR202"/>
  <c r="BR195"/>
  <c r="BR187"/>
  <c r="BR179"/>
  <c r="BR165"/>
  <c r="BR164"/>
  <c r="BR73"/>
  <c r="BR146"/>
  <c r="BR132"/>
  <c r="BR128"/>
  <c r="BR120"/>
  <c r="BR109"/>
  <c r="BR104"/>
  <c r="BR88"/>
  <c r="BR81"/>
  <c r="BR72"/>
  <c r="BR63"/>
  <c r="BR53"/>
  <c r="BR50"/>
  <c r="BR47"/>
  <c r="BR54"/>
  <c r="BR75"/>
  <c r="BR61"/>
  <c r="BR34"/>
  <c r="BR40"/>
  <c r="BR35"/>
  <c r="BR18"/>
  <c r="BR207"/>
  <c r="BR203"/>
  <c r="BR196"/>
  <c r="BR192"/>
  <c r="BR191"/>
  <c r="BR173"/>
  <c r="BR180"/>
  <c r="BR176"/>
  <c r="BR161"/>
  <c r="BR162"/>
  <c r="BR163"/>
  <c r="BR155"/>
  <c r="BR151"/>
  <c r="BR148"/>
  <c r="BR140"/>
  <c r="BR137"/>
  <c r="BR133"/>
  <c r="BR130"/>
  <c r="BR125"/>
  <c r="BR121"/>
  <c r="BR117"/>
  <c r="BR110"/>
  <c r="BR113"/>
  <c r="BR107"/>
  <c r="BR105"/>
  <c r="BR96"/>
  <c r="BR97"/>
  <c r="BR89"/>
  <c r="BR85"/>
  <c r="BR91"/>
  <c r="BR79"/>
  <c r="BR160"/>
  <c r="BR65"/>
  <c r="BR64"/>
  <c r="BR36"/>
  <c r="BR49"/>
  <c r="BR52"/>
  <c r="BR45"/>
  <c r="BR43"/>
  <c r="BR37"/>
  <c r="BR30"/>
  <c r="BR32"/>
  <c r="BR39"/>
  <c r="BR23"/>
  <c r="BR205"/>
  <c r="BR201"/>
  <c r="BR198"/>
  <c r="BR194"/>
  <c r="BR190"/>
  <c r="BR183"/>
  <c r="BR178"/>
  <c r="BR172"/>
  <c r="BR189"/>
  <c r="BR74"/>
  <c r="BR157"/>
  <c r="BR153"/>
  <c r="BR150"/>
  <c r="BR144"/>
  <c r="BR139"/>
  <c r="BR141"/>
  <c r="BR135"/>
  <c r="BR127"/>
  <c r="BR123"/>
  <c r="BR119"/>
  <c r="BR116"/>
  <c r="BR108"/>
  <c r="BR112"/>
  <c r="BR181"/>
  <c r="BR103"/>
  <c r="BR99"/>
  <c r="BR98"/>
  <c r="BR87"/>
  <c r="BR83"/>
  <c r="BR80"/>
  <c r="BR77"/>
  <c r="BR158"/>
  <c r="BR67"/>
  <c r="BR62"/>
  <c r="BR60"/>
  <c r="BR46"/>
  <c r="BR57"/>
  <c r="BR42"/>
  <c r="BR41"/>
  <c r="BR29"/>
  <c r="BR33"/>
  <c r="BR27"/>
  <c r="BR21"/>
  <c r="BR31"/>
  <c r="BR48"/>
  <c r="BR24"/>
  <c r="BR25"/>
  <c r="G613" i="15" l="1"/>
  <c r="G210" i="3"/>
  <c r="G385" i="16"/>
  <c r="G303" i="5"/>
  <c r="F387" i="10"/>
  <c r="G382" i="4"/>
  <c r="G712" i="17"/>
</calcChain>
</file>

<file path=xl/sharedStrings.xml><?xml version="1.0" encoding="utf-8"?>
<sst xmlns="http://schemas.openxmlformats.org/spreadsheetml/2006/main" count="17596" uniqueCount="6534">
  <si>
    <t>29.04.1984 / 19.03.1981</t>
  </si>
  <si>
    <t>BC FILIPPELLI</t>
  </si>
  <si>
    <t>DM</t>
  </si>
  <si>
    <t>DF</t>
  </si>
  <si>
    <t>26</t>
  </si>
  <si>
    <t>BELLUCCI MATTEO</t>
  </si>
  <si>
    <t>18.12.1995</t>
  </si>
  <si>
    <t>1/2 punti</t>
  </si>
  <si>
    <t>CAPONIO ALESSANDRO / LEONE DAVID</t>
  </si>
  <si>
    <t>CHILLEMI GIORGIO / FRANCESCHINO ANDREA</t>
  </si>
  <si>
    <t>TIBURZI ALESSIO / FUDA MAURIZIO</t>
  </si>
  <si>
    <t>22.10.1984 / 16.12.1957</t>
  </si>
  <si>
    <t>24.02.1998</t>
  </si>
  <si>
    <t>PASSADOR DENIS</t>
  </si>
  <si>
    <t>23.07.1962</t>
  </si>
  <si>
    <t>PUGLIESI MARCO</t>
  </si>
  <si>
    <t>08.06.2001</t>
  </si>
  <si>
    <t>H01</t>
  </si>
  <si>
    <t>22.08.2003</t>
  </si>
  <si>
    <t>17.04.2002</t>
  </si>
  <si>
    <t>06.03.2002</t>
  </si>
  <si>
    <t>LIOCE CARLO</t>
  </si>
  <si>
    <t>10.10.1989</t>
  </si>
  <si>
    <t>TOTI GIOVANNI</t>
  </si>
  <si>
    <t>28.12.2000</t>
  </si>
  <si>
    <t>LUTHER SAMUEL</t>
  </si>
  <si>
    <t>SPOSATO FRANCESCO / MOTTA FRANCESCO</t>
  </si>
  <si>
    <t>13.03.2002 / 01.07.2002</t>
  </si>
  <si>
    <t>PIGA STEFANO</t>
  </si>
  <si>
    <t>SAPORITA FILIPPO</t>
  </si>
  <si>
    <t>SV KALTERN</t>
  </si>
  <si>
    <t>04.03.2000</t>
  </si>
  <si>
    <t>21.03.1999</t>
  </si>
  <si>
    <t>18.01.1998 / 12.07.1998</t>
  </si>
  <si>
    <t>MORDACI GIOVANNI</t>
  </si>
  <si>
    <t>06.05.2001</t>
  </si>
  <si>
    <t>DI SALVO ELOISE</t>
  </si>
  <si>
    <t>08.07.2000</t>
  </si>
  <si>
    <t>07.08.2002</t>
  </si>
  <si>
    <t>14.04.2001</t>
  </si>
  <si>
    <t>15.02.1997</t>
  </si>
  <si>
    <t>SANNA GIORDANO</t>
  </si>
  <si>
    <t>04.02.1997</t>
  </si>
  <si>
    <t>CALI' EMANUELE</t>
  </si>
  <si>
    <t>TRAVAGLIANTE VINCENZO</t>
  </si>
  <si>
    <t>31.08.2002</t>
  </si>
  <si>
    <t>FICACCI STEFANO</t>
  </si>
  <si>
    <t>08.09.1997 / 16.08.1998</t>
  </si>
  <si>
    <t>01.11.1998 / 01.11.1998</t>
  </si>
  <si>
    <t>SABATINO ETTY / PRIMO AMALIA</t>
  </si>
  <si>
    <t>15.07.1999 / 29.01.1999</t>
  </si>
  <si>
    <t>21.06.1997</t>
  </si>
  <si>
    <t>THURNER NADINE</t>
  </si>
  <si>
    <t>21.12.1998</t>
  </si>
  <si>
    <t>SERVETTI MARTINA</t>
  </si>
  <si>
    <t>RAINERO LIDIA</t>
  </si>
  <si>
    <t xml:space="preserve"> </t>
  </si>
  <si>
    <t>STECHER THERESA</t>
  </si>
  <si>
    <t>BOSIO RICCARDO</t>
  </si>
  <si>
    <t>24.04.2001</t>
  </si>
  <si>
    <t>CASTELLANA ANDREA</t>
  </si>
  <si>
    <t>09.11.2002</t>
  </si>
  <si>
    <t>GUNSCH ALEXANDRA</t>
  </si>
  <si>
    <t>FUDA MILENA</t>
  </si>
  <si>
    <t>PASSERI CHIARA</t>
  </si>
  <si>
    <t>27.04.2001</t>
  </si>
  <si>
    <t>HOFER MARKUS / MATTEI PATRICK</t>
  </si>
  <si>
    <t>19.04.1991 / 30.10.1989</t>
  </si>
  <si>
    <t>19.08.2002 / 15.08.2002</t>
  </si>
  <si>
    <t>25.03.2002</t>
  </si>
  <si>
    <t>FRANCESCHINO ENRICA</t>
  </si>
  <si>
    <t>26.12.1987 / 19.05.1977</t>
  </si>
  <si>
    <t>20.05.2001 / 17.04.2001</t>
  </si>
  <si>
    <t>04.02.1997 / 01.09.1997</t>
  </si>
  <si>
    <t>22.07.2000 / 22.10.2000</t>
  </si>
  <si>
    <t>26.03.1999</t>
  </si>
  <si>
    <t>VERTUA NICOLA</t>
  </si>
  <si>
    <t>27.09.1996</t>
  </si>
  <si>
    <t>03.05.2002</t>
  </si>
  <si>
    <t>18.07.1997</t>
  </si>
  <si>
    <t>IVERSEN JONAS</t>
  </si>
  <si>
    <t>20.09.2000</t>
  </si>
  <si>
    <t>GSA CHIARI / BOCCARDO NOVI</t>
  </si>
  <si>
    <t>29.12.1998</t>
  </si>
  <si>
    <t>MAIR HANNAH</t>
  </si>
  <si>
    <t>22.10.2000</t>
  </si>
  <si>
    <t>SAGMEISTER LISA</t>
  </si>
  <si>
    <t>26.09.2000</t>
  </si>
  <si>
    <t>UNTERER MAGDALENA</t>
  </si>
  <si>
    <t>25.02.1995 / 22.06.1999</t>
  </si>
  <si>
    <t>27.04.1996</t>
  </si>
  <si>
    <t>PADOVAN THOMAS</t>
  </si>
  <si>
    <t>FERRARETTO RICCARDO</t>
  </si>
  <si>
    <t>15.03.1984</t>
  </si>
  <si>
    <t>ZANDONA IVAN</t>
  </si>
  <si>
    <t>14.08.1988</t>
  </si>
  <si>
    <t>GSS SCORZA</t>
  </si>
  <si>
    <t>17.02.1999 / 14.04.1999</t>
  </si>
  <si>
    <t>CAPONIO ALESSANDRO</t>
  </si>
  <si>
    <t>29.12.2001</t>
  </si>
  <si>
    <t>23.08.2000</t>
  </si>
  <si>
    <t>47</t>
  </si>
  <si>
    <t>48</t>
  </si>
  <si>
    <t>50</t>
  </si>
  <si>
    <t>54</t>
  </si>
  <si>
    <t>03.06.1960</t>
  </si>
  <si>
    <t>FINALDI MICHELE</t>
  </si>
  <si>
    <t>18.04.1978</t>
  </si>
  <si>
    <t>PAOLILLO FRANCESCO</t>
  </si>
  <si>
    <t>15.07.1976</t>
  </si>
  <si>
    <t>NAPOLITANO ENNIO GENNARO</t>
  </si>
  <si>
    <t>28.01.1983</t>
  </si>
  <si>
    <t>ROMANO DOMENICO</t>
  </si>
  <si>
    <t>06.09.1969</t>
  </si>
  <si>
    <t>LOCATELLI ENRICO</t>
  </si>
  <si>
    <t>ZANI MARCO</t>
  </si>
  <si>
    <t>26.03.1996</t>
  </si>
  <si>
    <t>23.05.1981</t>
  </si>
  <si>
    <t>ASD CREMA</t>
  </si>
  <si>
    <t>CABILES ANIZETTE</t>
  </si>
  <si>
    <t>09.09.1984</t>
  </si>
  <si>
    <t>SCARABELLO ROBERTO</t>
  </si>
  <si>
    <t xml:space="preserve">DE PASQUALE ANTONIO </t>
  </si>
  <si>
    <t>BORDINI CHRISTIAN</t>
  </si>
  <si>
    <t>SOTGIU IVAN</t>
  </si>
  <si>
    <t>25.09.1994</t>
  </si>
  <si>
    <t>ZANCHIN LUCA</t>
  </si>
  <si>
    <t>PICCININ EMMA</t>
  </si>
  <si>
    <t>CORSINI MARTINA</t>
  </si>
  <si>
    <t>25</t>
  </si>
  <si>
    <t>GUNSCH ALEXANDRA / STECHER THERESA</t>
  </si>
  <si>
    <t>20.09.2000 / 14.01.2002</t>
  </si>
  <si>
    <t>BISCONTI FRANCESCO / FOLLARI FRANCESCO</t>
  </si>
  <si>
    <t>FUSTO DARIO / SCELFO ROSARIO LORENZO</t>
  </si>
  <si>
    <t>19.10.2000 / 23.04.2001</t>
  </si>
  <si>
    <t>16.04.2004 / 07.10.2004</t>
  </si>
  <si>
    <t>NOGGLER MICHAEL / PUNTER SIMON</t>
  </si>
  <si>
    <t>22.08.2003 / 20.02.2003</t>
  </si>
  <si>
    <t>SSV BOZEN / SSV BOZEN</t>
  </si>
  <si>
    <t>TARAMELLI CAMILLA / PIRVANESCU GLORIA RAMONA</t>
  </si>
  <si>
    <t>12.11.1998 / 10.08.1982</t>
  </si>
  <si>
    <t>SOTGIU IVAN / CAMPUS FEDERICO</t>
  </si>
  <si>
    <t>25.09.1994 / 10.04.1997</t>
  </si>
  <si>
    <t>LA SCINTILLA / LA SCINTILLA</t>
  </si>
  <si>
    <t>25.01.2002</t>
  </si>
  <si>
    <t>DE MARCH ANNA SOFIE</t>
  </si>
  <si>
    <t>REINER NORA</t>
  </si>
  <si>
    <t>HABICHER JULA</t>
  </si>
  <si>
    <t>GANDER LENA</t>
  </si>
  <si>
    <t>02.08.2004</t>
  </si>
  <si>
    <t>23.12.2004</t>
  </si>
  <si>
    <t>05.06.2004</t>
  </si>
  <si>
    <t>25.11.2003</t>
  </si>
  <si>
    <t>ASV MALLES</t>
  </si>
  <si>
    <t>ASV MALLES / ASV MALLES</t>
  </si>
  <si>
    <t>ASV MALLES / GSA CHIARI</t>
  </si>
  <si>
    <t>ASV MALLES / SC MERAN</t>
  </si>
  <si>
    <t>PICENTIA BC / ASV MALLES</t>
  </si>
  <si>
    <t>SANTANGELO SILVIA</t>
  </si>
  <si>
    <t>26.11.2000</t>
  </si>
  <si>
    <t>3</t>
  </si>
  <si>
    <t>MONDAVIO MARCO</t>
  </si>
  <si>
    <t>14.07.1984</t>
  </si>
  <si>
    <t>4</t>
  </si>
  <si>
    <t>LUTHER SAMUEL / SPORNBERGER JAKOB</t>
  </si>
  <si>
    <t>Camp. Prov.</t>
  </si>
  <si>
    <t>26.05.2003</t>
  </si>
  <si>
    <t>20.02.2003</t>
  </si>
  <si>
    <t>GENNARO ALFREDO</t>
  </si>
  <si>
    <t>03.10.1971</t>
  </si>
  <si>
    <t>ASD 095</t>
  </si>
  <si>
    <t>PRUGGER SIMON</t>
  </si>
  <si>
    <t>03.09.2003</t>
  </si>
  <si>
    <t>RAINERO LIDIA / ROSSI ALESSANDRA</t>
  </si>
  <si>
    <t>26.07.1995 / 17.03.1992</t>
  </si>
  <si>
    <t>BAILETTI MARCO / BISCOTTI VINCENZO</t>
  </si>
  <si>
    <t>13.09.2001 / 05.05.1999</t>
  </si>
  <si>
    <t>63</t>
  </si>
  <si>
    <t>BAILETTI GIANMARCO / MITROTTA DAVIDE</t>
  </si>
  <si>
    <t>SC MERAN</t>
  </si>
  <si>
    <t>ETNA BADMINTON / ETNA BADMINTON</t>
  </si>
  <si>
    <t>BARB MANUELA</t>
  </si>
  <si>
    <t>TEJADA KEVIN</t>
  </si>
  <si>
    <t>26.03.1993</t>
  </si>
  <si>
    <t>MONTI CRISTIANO</t>
  </si>
  <si>
    <t xml:space="preserve">21.10.2003 </t>
  </si>
  <si>
    <t>GALDERISI ALESSANDRO</t>
  </si>
  <si>
    <t>26.06.1974</t>
  </si>
  <si>
    <t>BOBBIO ADELE</t>
  </si>
  <si>
    <t>BOBBIO IRENE</t>
  </si>
  <si>
    <t>BADMINTON PAOLA</t>
  </si>
  <si>
    <t>23.01.1972</t>
  </si>
  <si>
    <t>PAVONE MARCO</t>
  </si>
  <si>
    <t>ZIMBARO FRANCESCO</t>
  </si>
  <si>
    <t>VIGNANELLO BC / VIGNANELLO BC</t>
  </si>
  <si>
    <t>BOCCARDO NOVI / GSA CHIARI</t>
  </si>
  <si>
    <t>BRUZZONE ALESSANDRO / STAN ALESSANDRO</t>
  </si>
  <si>
    <t>BC ANGELO ROTH / BC ANGELO ROTH</t>
  </si>
  <si>
    <t>28.10.1983</t>
  </si>
  <si>
    <t>13</t>
  </si>
  <si>
    <t>PASSERINI JENNY / BARBONI LETIZIA</t>
  </si>
  <si>
    <t>15.11.2001 / 26.07.2001</t>
  </si>
  <si>
    <t>SANTANGELO SALVATORE</t>
  </si>
  <si>
    <t>30.09.2001</t>
  </si>
  <si>
    <t>03.10.2000</t>
  </si>
  <si>
    <t>24.03.2001</t>
  </si>
  <si>
    <t>12.11.2000</t>
  </si>
  <si>
    <t>04.01.1999</t>
  </si>
  <si>
    <t>09.07.2003</t>
  </si>
  <si>
    <t>DOSEL GRETA</t>
  </si>
  <si>
    <t>10.01.2000</t>
  </si>
  <si>
    <t xml:space="preserve">COCCOLI SARA </t>
  </si>
  <si>
    <t>12.06.2003</t>
  </si>
  <si>
    <t>DE RIVA MATILDA</t>
  </si>
  <si>
    <t>23.03.2003</t>
  </si>
  <si>
    <t>GIGLIOLI LUCA</t>
  </si>
  <si>
    <t>BOLFO LUCREZIA</t>
  </si>
  <si>
    <t>20.04.1998</t>
  </si>
  <si>
    <t>VOLPI NICOLO'</t>
  </si>
  <si>
    <t>29.08.2001</t>
  </si>
  <si>
    <t>GENTILE GAIA / CHIURLIA GIULIA</t>
  </si>
  <si>
    <t>20.03.2003 / 13.04.2004</t>
  </si>
  <si>
    <t>CHINNICI GRAZIA</t>
  </si>
  <si>
    <t>13.10.2003</t>
  </si>
  <si>
    <t>FORTUNATO ANTONIA</t>
  </si>
  <si>
    <t>PUNTER SIMON</t>
  </si>
  <si>
    <t>AVIDANO ELENA / BOBBIO IRENE</t>
  </si>
  <si>
    <t>BERNASCONI LINDA / PICCININ EMMA</t>
  </si>
  <si>
    <t>16.02.2004 / 19.09.2004</t>
  </si>
  <si>
    <t>29.07.2002</t>
  </si>
  <si>
    <t>GANDHI</t>
  </si>
  <si>
    <t>30.01.2002</t>
  </si>
  <si>
    <t>CONSONNI FRANCESCA</t>
  </si>
  <si>
    <t>GANDHI / GANDHI</t>
  </si>
  <si>
    <t>POL SANTERAMO / POL SANTERAMO</t>
  </si>
  <si>
    <t>SC MERAN / SC MERAN</t>
  </si>
  <si>
    <t>Assoluto</t>
  </si>
  <si>
    <t>Under</t>
  </si>
  <si>
    <t>1° Circuito</t>
  </si>
  <si>
    <t>2° Circuito</t>
  </si>
  <si>
    <t>3° Circuito</t>
  </si>
  <si>
    <t>Camp. Regionale</t>
  </si>
  <si>
    <t>NOVIELLO IUNIO VALERIO</t>
  </si>
  <si>
    <t>01.11.1998</t>
  </si>
  <si>
    <t>MONTUORO ANDREA</t>
  </si>
  <si>
    <t>ORAZZO SIMONE</t>
  </si>
  <si>
    <t>NOVIELLO ILIO MICHELE</t>
  </si>
  <si>
    <t>LEO ANDREA</t>
  </si>
  <si>
    <t>17.12.2001</t>
  </si>
  <si>
    <t>01.01.2004</t>
  </si>
  <si>
    <t>15.03.2001</t>
  </si>
  <si>
    <t>02.12.2002</t>
  </si>
  <si>
    <t>SAORIN ANDREA</t>
  </si>
  <si>
    <t>PACCHIN RICCARDO</t>
  </si>
  <si>
    <t>28.06.1985</t>
  </si>
  <si>
    <t>19.07.2000</t>
  </si>
  <si>
    <t>GRUBER ALINA / ZOMER NADIA</t>
  </si>
  <si>
    <t>DE LISE DORIANA / DE SIMONE CONSIGLIA</t>
  </si>
  <si>
    <t>CIMINI GIULIA / PASCUCCI ARIANNA</t>
  </si>
  <si>
    <t>PAOLILLO FRANCESCO / FINALDI MICHELE</t>
  </si>
  <si>
    <t>MARTINI GIUSEPPE</t>
  </si>
  <si>
    <t>11.09.2000</t>
  </si>
  <si>
    <t>11.04.1990 / 02.08.1988</t>
  </si>
  <si>
    <t>RUSSO DIEGO</t>
  </si>
  <si>
    <t>DI GAETANO GIOVANNI</t>
  </si>
  <si>
    <t>30.09.2000</t>
  </si>
  <si>
    <t>18.05.2000</t>
  </si>
  <si>
    <t>VIGNANELLO BC</t>
  </si>
  <si>
    <t>CIMINI GIULIA</t>
  </si>
  <si>
    <t>STECHER VERA / STECHER MARIA</t>
  </si>
  <si>
    <t>27.07.1999</t>
  </si>
  <si>
    <t>atlete under</t>
  </si>
  <si>
    <t>atlete straniere</t>
  </si>
  <si>
    <t>27.02.2000</t>
  </si>
  <si>
    <t>BC ANGELO ROTH</t>
  </si>
  <si>
    <t>LE RACCHETTE / LE RACCHETTE</t>
  </si>
  <si>
    <t>FRANCESCHINO ANDREA</t>
  </si>
  <si>
    <t>09.06.1992</t>
  </si>
  <si>
    <t>REGGIARDO LORENZO</t>
  </si>
  <si>
    <t>31</t>
  </si>
  <si>
    <t>28.05.1999</t>
  </si>
  <si>
    <t>FALLAHA MAJA</t>
  </si>
  <si>
    <t>09.09.2001</t>
  </si>
  <si>
    <t>CUTULI GIUSEPPE</t>
  </si>
  <si>
    <t>MARLETTA PIETRO</t>
  </si>
  <si>
    <t>17.04.1995</t>
  </si>
  <si>
    <t>FIORITO MARCANTONIO</t>
  </si>
  <si>
    <t>PIEMONTE ETTORE ROSARIO</t>
  </si>
  <si>
    <t>05.11.2002</t>
  </si>
  <si>
    <t>BARIANI DAIANA</t>
  </si>
  <si>
    <t>LARIO BC</t>
  </si>
  <si>
    <t>ASC BERG / SV KALTERN</t>
  </si>
  <si>
    <t>20.05.2001</t>
  </si>
  <si>
    <t>BARONI MARCO</t>
  </si>
  <si>
    <t>17.04.2001</t>
  </si>
  <si>
    <t>ZEDDIES LEON</t>
  </si>
  <si>
    <t>24.02.2001</t>
  </si>
  <si>
    <t>F05</t>
  </si>
  <si>
    <t>10.02.2002</t>
  </si>
  <si>
    <t>28.11.2000</t>
  </si>
  <si>
    <t>ROMA 12</t>
  </si>
  <si>
    <t>13.03.1981</t>
  </si>
  <si>
    <t>MESSINA BAD</t>
  </si>
  <si>
    <t>FESTA FRANCESCA</t>
  </si>
  <si>
    <t>18.01.2002</t>
  </si>
  <si>
    <t>MARANGONI RICCARDO</t>
  </si>
  <si>
    <t>08.02.1984</t>
  </si>
  <si>
    <t>F14</t>
  </si>
  <si>
    <t>F16</t>
  </si>
  <si>
    <t>F21</t>
  </si>
  <si>
    <t>LOCATELLI ENRICO / ZANI MARCO</t>
  </si>
  <si>
    <t>24.03.1996 / 23.05.1981</t>
  </si>
  <si>
    <t>03.04.1992 / 19.05.1990</t>
  </si>
  <si>
    <t>BRAMBILLA CARLOTTA</t>
  </si>
  <si>
    <t>23.08.2001</t>
  </si>
  <si>
    <t>03.11.2000</t>
  </si>
  <si>
    <t>27.07.2002</t>
  </si>
  <si>
    <t>SOTGIU CHIARA</t>
  </si>
  <si>
    <t>22.09.1999 / 20.08.1999</t>
  </si>
  <si>
    <t>POL CORASSORI</t>
  </si>
  <si>
    <t>CERADINI ALESSIO / DI LENARDO ALESSIO</t>
  </si>
  <si>
    <t>03.12.2003</t>
  </si>
  <si>
    <t>08.11.2001</t>
  </si>
  <si>
    <t>20</t>
  </si>
  <si>
    <t>21</t>
  </si>
  <si>
    <t>22</t>
  </si>
  <si>
    <t>23</t>
  </si>
  <si>
    <t>24</t>
  </si>
  <si>
    <t>MITROTTA DAVIDE</t>
  </si>
  <si>
    <t xml:space="preserve">CALANDRA ANNALISA </t>
  </si>
  <si>
    <t>A</t>
  </si>
  <si>
    <t>19.10.2000</t>
  </si>
  <si>
    <t>C</t>
  </si>
  <si>
    <t>01.12.2001</t>
  </si>
  <si>
    <t>20.10.2001</t>
  </si>
  <si>
    <t>SCHWARZ SOPHIA</t>
  </si>
  <si>
    <t>Assoluti</t>
  </si>
  <si>
    <t>DE VITO MICHELANGELO</t>
  </si>
  <si>
    <t>CANU DANIEL</t>
  </si>
  <si>
    <t>19.08.2000</t>
  </si>
  <si>
    <t>02.06.1999</t>
  </si>
  <si>
    <t>24.08.1999</t>
  </si>
  <si>
    <t>OSBAT MARCO</t>
  </si>
  <si>
    <t>11.01.2005</t>
  </si>
  <si>
    <t>CRAVERO MARIA CHIARA</t>
  </si>
  <si>
    <t>PERINI GIADA</t>
  </si>
  <si>
    <t>10.09.1998</t>
  </si>
  <si>
    <t>27</t>
  </si>
  <si>
    <t>28</t>
  </si>
  <si>
    <t>29</t>
  </si>
  <si>
    <t>30</t>
  </si>
  <si>
    <t>32</t>
  </si>
  <si>
    <t>16.12.1986 / 14.07.1984</t>
  </si>
  <si>
    <t>13.08.1998 / 31.12.1998</t>
  </si>
  <si>
    <t>BOSSATI EZIO</t>
  </si>
  <si>
    <t>D'AMICO FLORA</t>
  </si>
  <si>
    <t>11.01.1999</t>
  </si>
  <si>
    <t>07.07.1972</t>
  </si>
  <si>
    <t>FELIZIANI FRANCESCO</t>
  </si>
  <si>
    <t>24.07.1965</t>
  </si>
  <si>
    <t>CARLONE DANIELE</t>
  </si>
  <si>
    <t>22.09.1993</t>
  </si>
  <si>
    <t>LUPI ALESSANDRO</t>
  </si>
  <si>
    <t>29.08.1997</t>
  </si>
  <si>
    <t>31.10.1990</t>
  </si>
  <si>
    <t>19.06.1991</t>
  </si>
  <si>
    <t>D'AMICO ELIAS</t>
  </si>
  <si>
    <t>ZECCHINI LINDA</t>
  </si>
  <si>
    <t>01.08.1992</t>
  </si>
  <si>
    <t>FOCHETTI ALESSANDRA</t>
  </si>
  <si>
    <t>28.02.1991</t>
  </si>
  <si>
    <t>ZILIO ROSANNA</t>
  </si>
  <si>
    <t>20.03.1966</t>
  </si>
  <si>
    <t>MINNITI SERGIO</t>
  </si>
  <si>
    <t>22.11.1959</t>
  </si>
  <si>
    <t>FIORITO GIULIA</t>
  </si>
  <si>
    <t>STICH ERIKA HENRIETE</t>
  </si>
  <si>
    <t>BADMINTON PAOLA / BADMINTON PAOLA</t>
  </si>
  <si>
    <t>ETNA BAD</t>
  </si>
  <si>
    <t>SCELFO SABRINA</t>
  </si>
  <si>
    <t>GUZZAGO ALBERTO</t>
  </si>
  <si>
    <t>GRATTAROLA VALERIO / MICCI FRANCESCO</t>
  </si>
  <si>
    <t>01.12.2001 / 26.11.2000</t>
  </si>
  <si>
    <t>07.01.2002</t>
  </si>
  <si>
    <t>CHINNICI ROSARIO</t>
  </si>
  <si>
    <t>MORETTI MARTINA</t>
  </si>
  <si>
    <t>19.11.1997</t>
  </si>
  <si>
    <t>SPORNBERGER DAVID</t>
  </si>
  <si>
    <t>04.09.2002</t>
  </si>
  <si>
    <t>30.06.2002</t>
  </si>
  <si>
    <t>25.07.1969</t>
  </si>
  <si>
    <t>TIBURZI ALESSIO</t>
  </si>
  <si>
    <t>22.10.1984</t>
  </si>
  <si>
    <t>CASALES EMANUELE</t>
  </si>
  <si>
    <t>10.02.1967</t>
  </si>
  <si>
    <t>ASAM / ASAM</t>
  </si>
  <si>
    <t>LARIO BC / LARIO BC</t>
  </si>
  <si>
    <t>FERRARETTO RICCARDO / PADOVAN THOMAS</t>
  </si>
  <si>
    <t>SERVETTI MARTINA / DACQUINO ALESSIA</t>
  </si>
  <si>
    <t>14</t>
  </si>
  <si>
    <t>15</t>
  </si>
  <si>
    <t>16</t>
  </si>
  <si>
    <t>IZZO LUIGI</t>
  </si>
  <si>
    <t>28.07.1975</t>
  </si>
  <si>
    <t>DI MARCO CARLO ALBERTO</t>
  </si>
  <si>
    <t>05.10.1973</t>
  </si>
  <si>
    <t>HOFER MARKUS</t>
  </si>
  <si>
    <t>19.04.1991</t>
  </si>
  <si>
    <t>NOBILE GIUSEPPE</t>
  </si>
  <si>
    <t>26.12.1987</t>
  </si>
  <si>
    <t>POL SANTERAMO</t>
  </si>
  <si>
    <t>PESCARMONA LUCA</t>
  </si>
  <si>
    <t>01.06.1998</t>
  </si>
  <si>
    <t>MANFRINETTI MARCO</t>
  </si>
  <si>
    <t>AVIDANO FILIPPO</t>
  </si>
  <si>
    <t>MAGNOTTA NICOLA</t>
  </si>
  <si>
    <t>MONTINARI MARCO</t>
  </si>
  <si>
    <t>20.11.2001</t>
  </si>
  <si>
    <t>21.04.2002</t>
  </si>
  <si>
    <t>GENOVA BC</t>
  </si>
  <si>
    <t>GALVAGNO FRANCESCO / GALVAGNO PAOLO</t>
  </si>
  <si>
    <t>GOZZINI GIORGIO / SCALVINI DIEGO</t>
  </si>
  <si>
    <t>BONGERMINO COSIMO</t>
  </si>
  <si>
    <t>CALO' GIULIO</t>
  </si>
  <si>
    <t>BONGERMINO GIUSEPPE</t>
  </si>
  <si>
    <t>GRUBER ALINA</t>
  </si>
  <si>
    <t>19.08.2002</t>
  </si>
  <si>
    <t>HAMZA YASMINE</t>
  </si>
  <si>
    <t>16.09.2003</t>
  </si>
  <si>
    <t>SSV BRIXEN</t>
  </si>
  <si>
    <t>SC PRIMAVERA</t>
  </si>
  <si>
    <t>B</t>
  </si>
  <si>
    <t>PIRVANESCU RAMONA GLORIA</t>
  </si>
  <si>
    <t>BC MILANO</t>
  </si>
  <si>
    <t>ROSSI ALESSANDRA</t>
  </si>
  <si>
    <t>MANFRINETTI MARGHERITA</t>
  </si>
  <si>
    <t>REDAELLI ALESSANDRO</t>
  </si>
  <si>
    <t>06.07.1995</t>
  </si>
  <si>
    <t>ROSSI SARA</t>
  </si>
  <si>
    <t>09.12.2001</t>
  </si>
  <si>
    <t>27.02.2000 / 28.12.2000</t>
  </si>
  <si>
    <t>03.10.1992</t>
  </si>
  <si>
    <t>LEONE DAVID</t>
  </si>
  <si>
    <t>23.03.2002</t>
  </si>
  <si>
    <t>BIFFI ILARIA</t>
  </si>
  <si>
    <t>10.08.1982</t>
  </si>
  <si>
    <t>MAURO MARIO</t>
  </si>
  <si>
    <t>03.04.1981</t>
  </si>
  <si>
    <t>DELLA CANDELORA VINCENZO</t>
  </si>
  <si>
    <t>D'ELIA STEFANO / SAGMEISTER RUDI</t>
  </si>
  <si>
    <t>17.11.1996</t>
  </si>
  <si>
    <t>DELUEG MARTINA</t>
  </si>
  <si>
    <t>28.06.2001</t>
  </si>
  <si>
    <t>04.10.1995</t>
  </si>
  <si>
    <t>07.09.1996</t>
  </si>
  <si>
    <t>30.12.1965</t>
  </si>
  <si>
    <t>12.09.1993</t>
  </si>
  <si>
    <t>13.07.1999</t>
  </si>
  <si>
    <t>PELLIZZARI ALICE</t>
  </si>
  <si>
    <t>THURNER CARMEN</t>
  </si>
  <si>
    <t>06.07.2001</t>
  </si>
  <si>
    <t>1 punt</t>
  </si>
  <si>
    <t>4 punt</t>
  </si>
  <si>
    <t>26.12.2003</t>
  </si>
  <si>
    <t>23.12.2002</t>
  </si>
  <si>
    <t>ETNA BADMINTON</t>
  </si>
  <si>
    <t>24.05.1999</t>
  </si>
  <si>
    <t>17.06.1993</t>
  </si>
  <si>
    <t>26.07.1995</t>
  </si>
  <si>
    <t>17.03.1992</t>
  </si>
  <si>
    <t>09.02.1993</t>
  </si>
  <si>
    <t>21.09.1994</t>
  </si>
  <si>
    <t>SUARDI MATTEO / DI LIBERTO ANDREA</t>
  </si>
  <si>
    <t>BATTAGLINO GIACOMO / MONDAVIO MARCO</t>
  </si>
  <si>
    <t>09.11.1992</t>
  </si>
  <si>
    <t>08.03.2002</t>
  </si>
  <si>
    <t>SPORNBERGER JAKOB</t>
  </si>
  <si>
    <t>27.04.2000</t>
  </si>
  <si>
    <t>SV BRIXEN / SV BRIXEN</t>
  </si>
  <si>
    <t>11.11.1997</t>
  </si>
  <si>
    <t>GUTMORGETH LUKAS</t>
  </si>
  <si>
    <t>08.09.1997</t>
  </si>
  <si>
    <t>31.12.1998</t>
  </si>
  <si>
    <t>DI GIOVANNI NICOLA</t>
  </si>
  <si>
    <t>13.03.1996</t>
  </si>
  <si>
    <t>D'ELIA STEFANO</t>
  </si>
  <si>
    <t>17.02.1999</t>
  </si>
  <si>
    <t>HAGER LUKAS</t>
  </si>
  <si>
    <t>COCIMANO DOMENICO ORAZIO</t>
  </si>
  <si>
    <t>07.04.1959</t>
  </si>
  <si>
    <t>BURATTI FELIX / PIRCHER LUKAS</t>
  </si>
  <si>
    <t>23.03.2003 / 10.07.2003</t>
  </si>
  <si>
    <t>14.05.1989 / 03.10.1979</t>
  </si>
  <si>
    <t>MESSINA BAD / MESSINA BAD</t>
  </si>
  <si>
    <t>STECHER VERA</t>
  </si>
  <si>
    <t>22.09.1999</t>
  </si>
  <si>
    <t>STECHER MARIA</t>
  </si>
  <si>
    <t>20.08.1999</t>
  </si>
  <si>
    <t>FREETIME CLUB / FREETIME CLUB</t>
  </si>
  <si>
    <t>MASSETTI MATTEO</t>
  </si>
  <si>
    <t>03.07.2002</t>
  </si>
  <si>
    <t>DACQUINO ALESSIA</t>
  </si>
  <si>
    <t>04.08.1995</t>
  </si>
  <si>
    <t>03.10.1979</t>
  </si>
  <si>
    <t>14.05.1989</t>
  </si>
  <si>
    <t>GUTMORGETH LUKAS / ZANDANEL MATTHIAS</t>
  </si>
  <si>
    <t>09.12.2000</t>
  </si>
  <si>
    <t>28.01.2004</t>
  </si>
  <si>
    <t>15.12.1967</t>
  </si>
  <si>
    <t>NGUYEN MAI THAHN THUI</t>
  </si>
  <si>
    <t>LEO SAMIRA</t>
  </si>
  <si>
    <t>24.10.1993</t>
  </si>
  <si>
    <t>MILAZZO BAD</t>
  </si>
  <si>
    <t>27.02.1984</t>
  </si>
  <si>
    <t>DOSEL LARA</t>
  </si>
  <si>
    <t>MAIR JUDITH</t>
  </si>
  <si>
    <t>PUFF NADIA</t>
  </si>
  <si>
    <t>13.02.2001</t>
  </si>
  <si>
    <t>13.09.2002</t>
  </si>
  <si>
    <t>28.01.2002</t>
  </si>
  <si>
    <t>AMBROSI MATTEO</t>
  </si>
  <si>
    <t>18.07.2001</t>
  </si>
  <si>
    <t>BISCONTI FRANCESCO</t>
  </si>
  <si>
    <t>BARRALE DAVIDE</t>
  </si>
  <si>
    <t>12.10.2000</t>
  </si>
  <si>
    <t>18.11.2000</t>
  </si>
  <si>
    <t>BIANCHI FEDERICO / BORDINI CHRISTIAN</t>
  </si>
  <si>
    <t>MURIALDO MARCO / BONINO MARCO</t>
  </si>
  <si>
    <t>BARRALE GIOVANNI</t>
  </si>
  <si>
    <t>21.03.1994</t>
  </si>
  <si>
    <t>D08</t>
  </si>
  <si>
    <t>CUS BERGAMO</t>
  </si>
  <si>
    <t>CALVIBAD</t>
  </si>
  <si>
    <t>ASS MARCONI</t>
  </si>
  <si>
    <t>FLAMET NATHALIE</t>
  </si>
  <si>
    <t>DE RUBEIS MARCO</t>
  </si>
  <si>
    <t>11.06.1978 / 19.04.1967</t>
  </si>
  <si>
    <t>CONGIAS MATTEO</t>
  </si>
  <si>
    <t>04.05.2001</t>
  </si>
  <si>
    <t>DE STEFANI MATHIAS</t>
  </si>
  <si>
    <t>29.06.2004</t>
  </si>
  <si>
    <t>BALLARINI TOMMASO</t>
  </si>
  <si>
    <t>12.09.2002</t>
  </si>
  <si>
    <t>ROMEO MATTIA</t>
  </si>
  <si>
    <t>DEMONTIS ALEX</t>
  </si>
  <si>
    <t>LA ROCCA ANTONIO / GALDERISI ALESSANDRO</t>
  </si>
  <si>
    <t>19.08.1987 / 26.06.1974</t>
  </si>
  <si>
    <t>VIDAL NICANOR</t>
  </si>
  <si>
    <t>FOCHETTI ALESSANDRA / PROVVEDI CHIARA</t>
  </si>
  <si>
    <t>28.02.1991 / 14.05.1985</t>
  </si>
  <si>
    <t>22.02.2002 / 19.06.2003</t>
  </si>
  <si>
    <t>05.08.1997 / 27.09.1996</t>
  </si>
  <si>
    <t>03.10.2000 / 27.04.2000</t>
  </si>
  <si>
    <t>07.12.1969 / 03.05.1979</t>
  </si>
  <si>
    <t>27.01.1983 / 25.09.1969</t>
  </si>
  <si>
    <t>02.12.2000</t>
  </si>
  <si>
    <t>14.05.1985</t>
  </si>
  <si>
    <t>23.04.1980</t>
  </si>
  <si>
    <t>27.05.1993</t>
  </si>
  <si>
    <t>FIORE GABRIELE</t>
  </si>
  <si>
    <t>MILLENNIO</t>
  </si>
  <si>
    <t>D'AGOSTINO SALVATORE</t>
  </si>
  <si>
    <t>05.09.1983</t>
  </si>
  <si>
    <t>ASA</t>
  </si>
  <si>
    <t>PESCE DARIO PLACIDO</t>
  </si>
  <si>
    <t>FACCHINO MATTEO</t>
  </si>
  <si>
    <t>07.04.1995</t>
  </si>
  <si>
    <t>PIANO ALESSANDRA</t>
  </si>
  <si>
    <t>30.05.2001</t>
  </si>
  <si>
    <t>PELLIZZARI LIAM</t>
  </si>
  <si>
    <t>D'ALCAMO ALESSANDRA</t>
  </si>
  <si>
    <t>15.06.2000</t>
  </si>
  <si>
    <t>06.07.1995 / 03.10.1992</t>
  </si>
  <si>
    <t>LE RACCHETTE</t>
  </si>
  <si>
    <t>55</t>
  </si>
  <si>
    <t>56</t>
  </si>
  <si>
    <t>PAVONE PIERPAOLO</t>
  </si>
  <si>
    <t>08.11.2004</t>
  </si>
  <si>
    <t>14.10.1963</t>
  </si>
  <si>
    <t>05.11.2002 / 08.11.2001</t>
  </si>
  <si>
    <t>LARIO BC / GSA CHIARI</t>
  </si>
  <si>
    <t>MURIALDO MARCO</t>
  </si>
  <si>
    <t>27.01.1983</t>
  </si>
  <si>
    <t>Novi</t>
  </si>
  <si>
    <t>SSV BOZEN BAD / SC MERAN</t>
  </si>
  <si>
    <t>SSV BOZEN BAD</t>
  </si>
  <si>
    <t xml:space="preserve">SSV BOZEN BAD </t>
  </si>
  <si>
    <t>SSV BOZEN BAD / SSV BOZEN BAD</t>
  </si>
  <si>
    <t>BRACCIANO BAD</t>
  </si>
  <si>
    <t>GENOVA BC / TIGULLIO BC</t>
  </si>
  <si>
    <t>SS LAZIO</t>
  </si>
  <si>
    <t>F18</t>
  </si>
  <si>
    <t>F13</t>
  </si>
  <si>
    <t>35</t>
  </si>
  <si>
    <t>F03</t>
  </si>
  <si>
    <t>F01</t>
  </si>
  <si>
    <t>D01</t>
  </si>
  <si>
    <t>D02</t>
  </si>
  <si>
    <t>D03</t>
  </si>
  <si>
    <t>D04</t>
  </si>
  <si>
    <t>D05</t>
  </si>
  <si>
    <t>D06</t>
  </si>
  <si>
    <t>D07</t>
  </si>
  <si>
    <t>SAMBATARO SALVATORE</t>
  </si>
  <si>
    <t>28.04.1965</t>
  </si>
  <si>
    <t>02.05.2003</t>
  </si>
  <si>
    <t>19.09.2001</t>
  </si>
  <si>
    <t>GRATTAROLA VALERIO</t>
  </si>
  <si>
    <t>06.10.1956</t>
  </si>
  <si>
    <t>SALUTT KURT</t>
  </si>
  <si>
    <t>14.07.1969</t>
  </si>
  <si>
    <t>FERNANDO PRASAD</t>
  </si>
  <si>
    <t>FERNANDO DILIP</t>
  </si>
  <si>
    <t>ASAM</t>
  </si>
  <si>
    <t>CICOGNINI JEANINE</t>
  </si>
  <si>
    <t>14.01.1986</t>
  </si>
  <si>
    <t>FIAMME ORO</t>
  </si>
  <si>
    <t>MOTTA FRANCESCO</t>
  </si>
  <si>
    <t>24.10.2000</t>
  </si>
  <si>
    <t>11.09.2001</t>
  </si>
  <si>
    <t>POL 2B</t>
  </si>
  <si>
    <t>GSA CHIARI / JUNIOR MILANO</t>
  </si>
  <si>
    <t>LABRUZZO GIOVANNI</t>
  </si>
  <si>
    <t>15.02.2001</t>
  </si>
  <si>
    <t>MARAVENTANO CHRISTIAN</t>
  </si>
  <si>
    <t>ALBERTINI MATTIA</t>
  </si>
  <si>
    <t>15.09.1998</t>
  </si>
  <si>
    <t>GUARISE FRANCESCO</t>
  </si>
  <si>
    <t>20.06.2003</t>
  </si>
  <si>
    <t>FOLLARI FRANCESCO</t>
  </si>
  <si>
    <t>BRONTE NICOLO'</t>
  </si>
  <si>
    <t>23.04.2001</t>
  </si>
  <si>
    <t>24.08.2002</t>
  </si>
  <si>
    <t>BARBONI LETIZIA</t>
  </si>
  <si>
    <t>PERFETTO ANTIMO CLAUDIO</t>
  </si>
  <si>
    <t>01.09.1997</t>
  </si>
  <si>
    <t>19.08.1987</t>
  </si>
  <si>
    <t>25.02.1995</t>
  </si>
  <si>
    <t>14.05.1986</t>
  </si>
  <si>
    <t>10.08.1989</t>
  </si>
  <si>
    <t>09.10.1961</t>
  </si>
  <si>
    <t>03.05.1979</t>
  </si>
  <si>
    <t>30.01.1994</t>
  </si>
  <si>
    <t>FAIZAN ASLAM</t>
  </si>
  <si>
    <t>F09</t>
  </si>
  <si>
    <t>DOPPIO MASCHILE</t>
  </si>
  <si>
    <t>ATLETI</t>
  </si>
  <si>
    <t>SCAFURI MANUEL</t>
  </si>
  <si>
    <t>05.07.1996</t>
  </si>
  <si>
    <t>06.02.1997</t>
  </si>
  <si>
    <t>30.09.1997</t>
  </si>
  <si>
    <t>26.08.1997</t>
  </si>
  <si>
    <t>SUARDI MATTEO</t>
  </si>
  <si>
    <t>18.11.1997</t>
  </si>
  <si>
    <t>DI LIBERTO ANDREA</t>
  </si>
  <si>
    <t>28.12.1997</t>
  </si>
  <si>
    <t>MEMOLI MONICA</t>
  </si>
  <si>
    <t>16.06.1977</t>
  </si>
  <si>
    <t>23.06.2000</t>
  </si>
  <si>
    <t>CUDA AMARILLI</t>
  </si>
  <si>
    <t>VALENTINO MARCO</t>
  </si>
  <si>
    <t>31.05.1994</t>
  </si>
  <si>
    <t>SPEEDY &amp; BAD</t>
  </si>
  <si>
    <t>KLAMMSTEINER IVAN</t>
  </si>
  <si>
    <t>22.11.2000</t>
  </si>
  <si>
    <t>DOPPIO FEMMINILE</t>
  </si>
  <si>
    <t>TARAMELLI CAMILLA</t>
  </si>
  <si>
    <t>BOTTINO ALBERTO</t>
  </si>
  <si>
    <t>25.07.1995</t>
  </si>
  <si>
    <t>BARONI CRISTIAN / VERTUA NICOLA</t>
  </si>
  <si>
    <t>Jun e Under</t>
  </si>
  <si>
    <t>26.07.2001</t>
  </si>
  <si>
    <t>UNALI VALENTINA</t>
  </si>
  <si>
    <t>08.04.1990</t>
  </si>
  <si>
    <t>17.05.1993</t>
  </si>
  <si>
    <t>FLERES STEFANIA</t>
  </si>
  <si>
    <t>SENIGALLIA</t>
  </si>
  <si>
    <t>ESPOSITO RITA</t>
  </si>
  <si>
    <t>POLETTI PAOLO</t>
  </si>
  <si>
    <t>25.10.1986</t>
  </si>
  <si>
    <t>29.09.1964</t>
  </si>
  <si>
    <t>11.06.1978</t>
  </si>
  <si>
    <t>19.04.1967</t>
  </si>
  <si>
    <t>12.10.1964</t>
  </si>
  <si>
    <t>ATLETA</t>
  </si>
  <si>
    <t>MINNITI CHIARA</t>
  </si>
  <si>
    <t>CAMPUS FEDERICO</t>
  </si>
  <si>
    <t>GIUDICI SOFIA</t>
  </si>
  <si>
    <t>07.09.2000</t>
  </si>
  <si>
    <t>TOGNETTI REBECCA</t>
  </si>
  <si>
    <t>08.08.1997</t>
  </si>
  <si>
    <t>17</t>
  </si>
  <si>
    <t>18</t>
  </si>
  <si>
    <t>19</t>
  </si>
  <si>
    <t>BITETTI ROCCANGELO</t>
  </si>
  <si>
    <t>06.11.1977</t>
  </si>
  <si>
    <t>FLORIAN THOMAS</t>
  </si>
  <si>
    <t>16.07.2002</t>
  </si>
  <si>
    <t>BRUZZONE ALESSANDRO</t>
  </si>
  <si>
    <t>MARCHISIO MICHELE</t>
  </si>
  <si>
    <t>22.02.2002</t>
  </si>
  <si>
    <t>ZOMER NADIA</t>
  </si>
  <si>
    <t>THURNER MARIA</t>
  </si>
  <si>
    <t>15.08.2002</t>
  </si>
  <si>
    <t>17.06.2001</t>
  </si>
  <si>
    <t>07.08.1990</t>
  </si>
  <si>
    <t>27.06.1957</t>
  </si>
  <si>
    <t>VERONESE IRENE</t>
  </si>
  <si>
    <t>30.03.1998</t>
  </si>
  <si>
    <t>14.01.2002</t>
  </si>
  <si>
    <t>LUPI GIUSEPPINO / LUPI ALESSANDRO</t>
  </si>
  <si>
    <t>33</t>
  </si>
  <si>
    <t>34</t>
  </si>
  <si>
    <t>36</t>
  </si>
  <si>
    <t>37</t>
  </si>
  <si>
    <t>38</t>
  </si>
  <si>
    <t>39</t>
  </si>
  <si>
    <t>40</t>
  </si>
  <si>
    <t>41</t>
  </si>
  <si>
    <t>42</t>
  </si>
  <si>
    <t>44</t>
  </si>
  <si>
    <t>45</t>
  </si>
  <si>
    <t>POL CASELLE</t>
  </si>
  <si>
    <t>LACAITA ALESSANDRA</t>
  </si>
  <si>
    <t>Camp. Regionali</t>
  </si>
  <si>
    <t>23.09.1987</t>
  </si>
  <si>
    <t>27.07.1999 / 21.03.1999</t>
  </si>
  <si>
    <t>15.03.1984 / 30.01.1994</t>
  </si>
  <si>
    <t>27.05.1992 / 01.04.1989</t>
  </si>
  <si>
    <t>SALUTT DAVID</t>
  </si>
  <si>
    <t>H03</t>
  </si>
  <si>
    <t>H21</t>
  </si>
  <si>
    <t>MARCHISIO MICHELE / GIGLIOLI LUCA</t>
  </si>
  <si>
    <t>WOJTOWICZ MONIKA</t>
  </si>
  <si>
    <t>02.05.1976</t>
  </si>
  <si>
    <t>VIOLA MARIANNA</t>
  </si>
  <si>
    <t>BCC LECCO</t>
  </si>
  <si>
    <t>C1</t>
  </si>
  <si>
    <t>FIAMME ORO / FIAMME ORO</t>
  </si>
  <si>
    <t>Bolzano</t>
  </si>
  <si>
    <t>BOCCARDO NOVI</t>
  </si>
  <si>
    <t>BOCCARDO NOVI / BOCCARDO NOVI</t>
  </si>
  <si>
    <t>BOCCARDO NOVI / ASV MALLES</t>
  </si>
  <si>
    <t>ALBA SHUTTLE / BOCCARDO NOVI</t>
  </si>
  <si>
    <t>JUNIOR MILANO / JUNIOR MILANO</t>
  </si>
  <si>
    <t>GSA CHIARI / GSA CHIARI</t>
  </si>
  <si>
    <t>SPACE BAD / SPACE BAD</t>
  </si>
  <si>
    <t>SC PRIMAVERA / SC PRIMAVERA</t>
  </si>
  <si>
    <t>BOSIO RICCARDO / GUZZAGO ALBERTO</t>
  </si>
  <si>
    <t>24.04.2001 / 29.10.2001</t>
  </si>
  <si>
    <t>THURNER NADINE / UNTERER MAGDALENA</t>
  </si>
  <si>
    <t>21.12.1998 / 21.07.1999</t>
  </si>
  <si>
    <t>23.04.1980 / 01.08.1992</t>
  </si>
  <si>
    <r>
      <t>FLAMET NATHALIE</t>
    </r>
    <r>
      <rPr>
        <sz val="9"/>
        <color indexed="8"/>
        <rFont val="Calibri"/>
        <family val="2"/>
      </rPr>
      <t xml:space="preserve"> / ZECCHINI LINDA</t>
    </r>
  </si>
  <si>
    <t>ORTNER LISA</t>
  </si>
  <si>
    <t>MARZANO VITTORIO</t>
  </si>
  <si>
    <t>TOT</t>
  </si>
  <si>
    <t>NAPPI EMMANUEL</t>
  </si>
  <si>
    <t>07.05.1981</t>
  </si>
  <si>
    <t>D09</t>
  </si>
  <si>
    <t>01.07.2002</t>
  </si>
  <si>
    <t>STAN ALESSANDRO</t>
  </si>
  <si>
    <t>19.06.2003</t>
  </si>
  <si>
    <t>DELFITTO ALESSIA</t>
  </si>
  <si>
    <t>04.05.2002</t>
  </si>
  <si>
    <t>BIANCHI THOMAS</t>
  </si>
  <si>
    <t>BOTTINO SIMONE</t>
  </si>
  <si>
    <t>21.06.2004</t>
  </si>
  <si>
    <t>GOZZINI ALESSANDRO</t>
  </si>
  <si>
    <t>VERTUA ALESSANDRO</t>
  </si>
  <si>
    <t>09.03.2004</t>
  </si>
  <si>
    <t>31.07.2002</t>
  </si>
  <si>
    <t>BERNASCONI LINDA</t>
  </si>
  <si>
    <t>CAMEROTA SOFIA</t>
  </si>
  <si>
    <t>LONGHITANO CLAUDIA</t>
  </si>
  <si>
    <t>16.02.2004</t>
  </si>
  <si>
    <t>29.03.2004</t>
  </si>
  <si>
    <t>CHIZZALI MARTIN</t>
  </si>
  <si>
    <t>13.01.2003</t>
  </si>
  <si>
    <t>BURATTI FELIX</t>
  </si>
  <si>
    <t>PIRCHER LUKAS</t>
  </si>
  <si>
    <t>SCHWEITZER DANIEL</t>
  </si>
  <si>
    <t>10.07.2003</t>
  </si>
  <si>
    <t>22.05.2003</t>
  </si>
  <si>
    <t>TSCHIGG CAROLIN</t>
  </si>
  <si>
    <t>21.05.2004</t>
  </si>
  <si>
    <t>15.11.2001</t>
  </si>
  <si>
    <t>ENERGICA</t>
  </si>
  <si>
    <t>GIACOMANTONIO MARTINA</t>
  </si>
  <si>
    <t>15.01.2004</t>
  </si>
  <si>
    <t>06.07.2004</t>
  </si>
  <si>
    <t>09.09.1987</t>
  </si>
  <si>
    <t>Camp. Italiani</t>
  </si>
  <si>
    <t>Cl. Mond.</t>
  </si>
  <si>
    <t>21.05.2001</t>
  </si>
  <si>
    <t>MUR MARIA LUISA</t>
  </si>
  <si>
    <t>MEMOLI MONICA / MUR MARIA LUISA</t>
  </si>
  <si>
    <t>FINK KATHARINA / HAMZA YASMINE</t>
  </si>
  <si>
    <t>14.11.2002 / 16.09.2003</t>
  </si>
  <si>
    <t>18.05.1995</t>
  </si>
  <si>
    <t>BIANCHI FEDERICO</t>
  </si>
  <si>
    <t>07.12.1969</t>
  </si>
  <si>
    <t>PETTIGIANI EUGENIA</t>
  </si>
  <si>
    <t>TIGULLIO BC</t>
  </si>
  <si>
    <t>05.11.2003</t>
  </si>
  <si>
    <t>BRACCIANO BAD / BRACCIANO BAD</t>
  </si>
  <si>
    <t>03.05.1999 / 07.10.1999</t>
  </si>
  <si>
    <t>TIBURZI ALESSANDRA</t>
  </si>
  <si>
    <t>ASC BERG</t>
  </si>
  <si>
    <t>LEARDI RICCARDO / PATRONE GIOVANNI</t>
  </si>
  <si>
    <t>PROVVEDI CHIARA</t>
  </si>
  <si>
    <t>LA SCINTILLA</t>
  </si>
  <si>
    <t>BRACCIANOBAD</t>
  </si>
  <si>
    <t>CAPATI GINO</t>
  </si>
  <si>
    <t>19.09.1978</t>
  </si>
  <si>
    <t>MONCHIERO GIUSEPPE</t>
  </si>
  <si>
    <t>SPOSATO FRANCESCO</t>
  </si>
  <si>
    <t>29.08.2004</t>
  </si>
  <si>
    <t>13.03.2002</t>
  </si>
  <si>
    <t>28.09.1971</t>
  </si>
  <si>
    <t>PONZANO CHIARA</t>
  </si>
  <si>
    <t>07.06.1998</t>
  </si>
  <si>
    <t>PUTORTI' DAVIDE</t>
  </si>
  <si>
    <t>29.10.2001</t>
  </si>
  <si>
    <t>PELLEGRINI MICHELE</t>
  </si>
  <si>
    <t>FADDA ALESSIO</t>
  </si>
  <si>
    <t>CHESSA CLAUDIO</t>
  </si>
  <si>
    <t>SOTGIU MARCO</t>
  </si>
  <si>
    <t>POLESE MARCO</t>
  </si>
  <si>
    <t>BARONI CRISTIAN</t>
  </si>
  <si>
    <t>05.08.1997</t>
  </si>
  <si>
    <t>GOZZINI GIORGIO</t>
  </si>
  <si>
    <t>18.01.1998</t>
  </si>
  <si>
    <t>KISS GABRIEL</t>
  </si>
  <si>
    <t>19.10.1999</t>
  </si>
  <si>
    <t>SCALVINI DIEGO</t>
  </si>
  <si>
    <t>BC MILANO / BC MILANO</t>
  </si>
  <si>
    <t>PICENTIA BC / PICENTIA BC</t>
  </si>
  <si>
    <t>MANFRINETTI CRISTINA</t>
  </si>
  <si>
    <t>29.01.1997</t>
  </si>
  <si>
    <t>PAGANINI NICOLETTA</t>
  </si>
  <si>
    <t>14.05.1998</t>
  </si>
  <si>
    <t>23.08.2000 / 23.08.2000</t>
  </si>
  <si>
    <t>ENERGICA / ENERGICA</t>
  </si>
  <si>
    <t>LAZZARINI FEDERICO</t>
  </si>
  <si>
    <t>15.03.1999</t>
  </si>
  <si>
    <t>GALVAGNO FRANCESCO</t>
  </si>
  <si>
    <t>03.04.1992</t>
  </si>
  <si>
    <t>11.10.1992</t>
  </si>
  <si>
    <t>GALVAGNO PAOLO</t>
  </si>
  <si>
    <t>PONNAIYAPULLE VASIKARAN</t>
  </si>
  <si>
    <t>04.12.1992</t>
  </si>
  <si>
    <t>LA ROCCA MATTEO</t>
  </si>
  <si>
    <t>22.02.1994</t>
  </si>
  <si>
    <t>CAPUZZI ALICE</t>
  </si>
  <si>
    <t>05.06.2001</t>
  </si>
  <si>
    <t>CAVALLARO ALFIO CARMELO</t>
  </si>
  <si>
    <t>16.07.1990</t>
  </si>
  <si>
    <t>52</t>
  </si>
  <si>
    <t>LAUDANI ANTONIO</t>
  </si>
  <si>
    <t>23.08.1990</t>
  </si>
  <si>
    <t>CALVI BAD</t>
  </si>
  <si>
    <t>CALVI BAD / CALVI BAD</t>
  </si>
  <si>
    <t>MILAZZO BAD / MILAZZO BAD</t>
  </si>
  <si>
    <t>2 MARI BC / 2 MARI BC</t>
  </si>
  <si>
    <t>TIGULLIO BC / TIGULLIO BC</t>
  </si>
  <si>
    <t>ALBA SHUTTLE / ALBA SHUTTLE</t>
  </si>
  <si>
    <t>CUS BERGAMO / CUS BERGAMO</t>
  </si>
  <si>
    <t>MICCI FRANCESCO</t>
  </si>
  <si>
    <t>07.03.2001</t>
  </si>
  <si>
    <t>PIUMEDARGENTO</t>
  </si>
  <si>
    <t>PIEMONTE FRANCESCO CARMELO</t>
  </si>
  <si>
    <t>17.11.2001</t>
  </si>
  <si>
    <t>11.05.1998</t>
  </si>
  <si>
    <t>PORTA PAOLO</t>
  </si>
  <si>
    <t>21.07.1999</t>
  </si>
  <si>
    <t>19.06.1998</t>
  </si>
  <si>
    <t>SCANFERLA MANUEL</t>
  </si>
  <si>
    <t>27.08.2001</t>
  </si>
  <si>
    <t>PEDALINO BARBARA</t>
  </si>
  <si>
    <t>31.01.2000</t>
  </si>
  <si>
    <t>PASCUCCI ARIANNA</t>
  </si>
  <si>
    <t>DE SIMONE CONSIGLIA</t>
  </si>
  <si>
    <t>1</t>
  </si>
  <si>
    <t>GRECO GIOVANNI</t>
  </si>
  <si>
    <t>11.04.1990</t>
  </si>
  <si>
    <t>2</t>
  </si>
  <si>
    <t>21.12.2001</t>
  </si>
  <si>
    <t>LONGOBARDO LEANDRO</t>
  </si>
  <si>
    <t>10.10.2001</t>
  </si>
  <si>
    <t>BENENATI CARLO</t>
  </si>
  <si>
    <t>03.01.1994</t>
  </si>
  <si>
    <t>10.02.1997</t>
  </si>
  <si>
    <t>01.04.1989</t>
  </si>
  <si>
    <t>14.01.1989</t>
  </si>
  <si>
    <t>21.03.1988</t>
  </si>
  <si>
    <t>28.03.1983</t>
  </si>
  <si>
    <t>15.04.1989</t>
  </si>
  <si>
    <t>05.02.1993</t>
  </si>
  <si>
    <t>15.07.1985</t>
  </si>
  <si>
    <t>13.08.1992</t>
  </si>
  <si>
    <t>08.02.2000</t>
  </si>
  <si>
    <t>SS LAZIO / SS LAZIO</t>
  </si>
  <si>
    <t>PIGA STEFANO / USELLI AGOSTINO</t>
  </si>
  <si>
    <t>01.11.2000</t>
  </si>
  <si>
    <t>LE AQUILE</t>
  </si>
  <si>
    <t>BC ANGELO ROTH / FREETIME CLUB</t>
  </si>
  <si>
    <t>57</t>
  </si>
  <si>
    <t>58</t>
  </si>
  <si>
    <t>TUMMINIA ROBERTA</t>
  </si>
  <si>
    <t>ROMEO LAURA</t>
  </si>
  <si>
    <t>SCATURRO VERONICA</t>
  </si>
  <si>
    <t>24.06.1996</t>
  </si>
  <si>
    <t>22.04.1989</t>
  </si>
  <si>
    <t>23.01.1990</t>
  </si>
  <si>
    <t>27.02.2000 / 14.04.1999</t>
  </si>
  <si>
    <t>10.11.1991</t>
  </si>
  <si>
    <t>PAPASIDERO EMANUEL</t>
  </si>
  <si>
    <t>MURRU SIMONE</t>
  </si>
  <si>
    <t>SCHIRRU CARLO</t>
  </si>
  <si>
    <t>18.03.1982</t>
  </si>
  <si>
    <t>23.07.1983</t>
  </si>
  <si>
    <t>CARACAUSI GIUSEPPE LUCA</t>
  </si>
  <si>
    <t>13.07.1990</t>
  </si>
  <si>
    <t>GRASSO MICHELA</t>
  </si>
  <si>
    <t>AVIDANO ELENA</t>
  </si>
  <si>
    <t>GENOVA BC / GENOVA BC</t>
  </si>
  <si>
    <t>SV KALTERN / SV KALTERN</t>
  </si>
  <si>
    <t>ASC BERG / ASC BERG</t>
  </si>
  <si>
    <t>IVERSEN LISA</t>
  </si>
  <si>
    <t>PUNTER MARAH</t>
  </si>
  <si>
    <t>10.10.1989 / 19.08.1973</t>
  </si>
  <si>
    <t>JUNIOR MILANO / GSA CHIARI</t>
  </si>
  <si>
    <t>GSA CHIARI</t>
  </si>
  <si>
    <t>JUNIOR MILANO</t>
  </si>
  <si>
    <t>JUNIOR MILANO / BC MILANO</t>
  </si>
  <si>
    <t>BC MILANO / JUNIOR MILANO</t>
  </si>
  <si>
    <t>F20</t>
  </si>
  <si>
    <t>Paternò</t>
  </si>
  <si>
    <t>FALLICA CHIARA</t>
  </si>
  <si>
    <t>SCALISI SIMONA</t>
  </si>
  <si>
    <t>30.08.1994</t>
  </si>
  <si>
    <t>27.02.1995</t>
  </si>
  <si>
    <t>CASTELLANA GIOACCHINO</t>
  </si>
  <si>
    <t>12.03.2001</t>
  </si>
  <si>
    <t>LUPI GIUSEPPINO</t>
  </si>
  <si>
    <t>09.12.1960</t>
  </si>
  <si>
    <t>BAILETTI MARCO</t>
  </si>
  <si>
    <t>13.09.2001</t>
  </si>
  <si>
    <t>FILIPPELLI MAURO</t>
  </si>
  <si>
    <t>22.02.1968</t>
  </si>
  <si>
    <t>TERLIZZI GIANLUCA</t>
  </si>
  <si>
    <t>28.01.1978</t>
  </si>
  <si>
    <t>15.12.1969</t>
  </si>
  <si>
    <t>18.08.2000</t>
  </si>
  <si>
    <t>CARELLA VERONICA</t>
  </si>
  <si>
    <t>27.12.2000</t>
  </si>
  <si>
    <t>ROTTA NICOLA</t>
  </si>
  <si>
    <t>27.09.1960</t>
  </si>
  <si>
    <t>Chiari</t>
  </si>
  <si>
    <t>CANTA ANTONIO</t>
  </si>
  <si>
    <t>ASCA</t>
  </si>
  <si>
    <t>MOSSINO MONICA</t>
  </si>
  <si>
    <t>D10</t>
  </si>
  <si>
    <t>2 MARI BC</t>
  </si>
  <si>
    <t>D11</t>
  </si>
  <si>
    <t>THE STARS BC</t>
  </si>
  <si>
    <t>POL PARRINO</t>
  </si>
  <si>
    <t>MODESTINI ALESSANDRA</t>
  </si>
  <si>
    <t>10.04.1997</t>
  </si>
  <si>
    <t>HOFER MATHIAS</t>
  </si>
  <si>
    <t>13.08.2000</t>
  </si>
  <si>
    <t>FINK KATHARINA</t>
  </si>
  <si>
    <t>14.11.2002</t>
  </si>
  <si>
    <t>26.08.2003</t>
  </si>
  <si>
    <t>BONGERMINO COSIMO / BONGERMINO GIUSEPPE</t>
  </si>
  <si>
    <t>F02</t>
  </si>
  <si>
    <t>F07</t>
  </si>
  <si>
    <t>PRESICCI ANDREA</t>
  </si>
  <si>
    <t>WOJTOWICZ MARCIN</t>
  </si>
  <si>
    <t>POS</t>
  </si>
  <si>
    <t>CAT</t>
  </si>
  <si>
    <t>NOME</t>
  </si>
  <si>
    <t>DATA</t>
  </si>
  <si>
    <t>SPAGNUOLO NICOLA</t>
  </si>
  <si>
    <t>LA ROCCA ANTONIO</t>
  </si>
  <si>
    <t>BC IRPINIA</t>
  </si>
  <si>
    <t>GALASSO FRANCESCO</t>
  </si>
  <si>
    <t>10.02.1977</t>
  </si>
  <si>
    <t>ASD CREMA / ASD CREMA</t>
  </si>
  <si>
    <t>NOBILE GIUSEPPE / NOVARA LUCA</t>
  </si>
  <si>
    <t>BARONI ENRICO / BARONI MARCO</t>
  </si>
  <si>
    <t>SANNA GIORDANO / PERFETTO ANTIMO CLAUDIO</t>
  </si>
  <si>
    <t>CHINNICI GRAZIA / SANTANGELO SILVIA</t>
  </si>
  <si>
    <t>13.10.2003 / 26.05.2003</t>
  </si>
  <si>
    <t>23.06.1996</t>
  </si>
  <si>
    <t>GARINO SILVIA</t>
  </si>
  <si>
    <t>24.06.1998</t>
  </si>
  <si>
    <t>DI GIOVANNI NICOLA / LA MANNA LEONARDO</t>
  </si>
  <si>
    <t>13.03.1996 / 04.04.1992</t>
  </si>
  <si>
    <t>POL 2B / POL 2B</t>
  </si>
  <si>
    <t>CAGNO ANDREA</t>
  </si>
  <si>
    <t>FRANCONE LORENZO</t>
  </si>
  <si>
    <t>04.09.2003</t>
  </si>
  <si>
    <t>FAVA CARLOTTA</t>
  </si>
  <si>
    <t>04.08.2003</t>
  </si>
  <si>
    <t>NEBULONI SAMUELE</t>
  </si>
  <si>
    <t>BENEDETTI JACOPO</t>
  </si>
  <si>
    <t>21.11.2000</t>
  </si>
  <si>
    <t>BAILETTI GIANMARCO</t>
  </si>
  <si>
    <t>03.05.1999</t>
  </si>
  <si>
    <t>15.05.2003</t>
  </si>
  <si>
    <t>10</t>
  </si>
  <si>
    <t>11</t>
  </si>
  <si>
    <t>12</t>
  </si>
  <si>
    <t>VIOLA PAOLO</t>
  </si>
  <si>
    <t>DE MARCH ANNA SOFIE / HABICHER JULA</t>
  </si>
  <si>
    <t>02.08.2004 / 05.06.2004</t>
  </si>
  <si>
    <t>PIFFRADER RENE</t>
  </si>
  <si>
    <t>25.07.2002</t>
  </si>
  <si>
    <t>TROEGER MILENA</t>
  </si>
  <si>
    <t>04.04.2003</t>
  </si>
  <si>
    <t>POL CORASSORI / POL CORASSORI</t>
  </si>
  <si>
    <t>INNERHOFER HANNA</t>
  </si>
  <si>
    <t>22.07.2000</t>
  </si>
  <si>
    <t>29.12.2001 / 23.03.2002</t>
  </si>
  <si>
    <t>18.12.1994 / 09.06.1992</t>
  </si>
  <si>
    <t>17.10.1959 / 27.07.1964</t>
  </si>
  <si>
    <t>PIUMEDARGENTO / PIUMEDARGENTO</t>
  </si>
  <si>
    <t>BASUINO SEBASTIAN</t>
  </si>
  <si>
    <t>27.11.2003</t>
  </si>
  <si>
    <t>03.10.2003</t>
  </si>
  <si>
    <t>12.06.2002</t>
  </si>
  <si>
    <t>AIRAGHI TOMMASO</t>
  </si>
  <si>
    <t>16.06.1977 / 07.07.1972</t>
  </si>
  <si>
    <t xml:space="preserve">LA ROCCA ROBERTO </t>
  </si>
  <si>
    <t>BALLABIO FABIO</t>
  </si>
  <si>
    <t>03.08.2000</t>
  </si>
  <si>
    <t>06.03.2001</t>
  </si>
  <si>
    <t>CHIURLIA GIULIA</t>
  </si>
  <si>
    <t>GENTILE GAIA</t>
  </si>
  <si>
    <t>13.04.2004</t>
  </si>
  <si>
    <t>20.03.2003</t>
  </si>
  <si>
    <t>09.06.2004</t>
  </si>
  <si>
    <t>19.04.2002</t>
  </si>
  <si>
    <t>21.04.2004</t>
  </si>
  <si>
    <t>STAMPFER JULIA</t>
  </si>
  <si>
    <t>ROMANO MARCO</t>
  </si>
  <si>
    <t>08.11.1995</t>
  </si>
  <si>
    <t>ROMA 12 / ROMA 12</t>
  </si>
  <si>
    <t>ASS MARCONI / ASS MARCONI</t>
  </si>
  <si>
    <t>SPEEDY &amp; BAD / SPEEDY &amp; BAD</t>
  </si>
  <si>
    <t>03.11.1996</t>
  </si>
  <si>
    <t>MERIGO MASSIMO</t>
  </si>
  <si>
    <t>DI LENARDO ALESSIO</t>
  </si>
  <si>
    <t>19.03.1981</t>
  </si>
  <si>
    <t>NOVARA LUCA</t>
  </si>
  <si>
    <t>19.05.1977</t>
  </si>
  <si>
    <t>LICCIARDI MICHELE</t>
  </si>
  <si>
    <t>02.01.1988</t>
  </si>
  <si>
    <t>10.08.1995</t>
  </si>
  <si>
    <t>ALBA SHUTTLE</t>
  </si>
  <si>
    <t>5</t>
  </si>
  <si>
    <t>BATISTA MANUEL</t>
  </si>
  <si>
    <t>02.08.1989</t>
  </si>
  <si>
    <t>6</t>
  </si>
  <si>
    <t>MADDALONI ROSARIO</t>
  </si>
  <si>
    <t>02.08.1988</t>
  </si>
  <si>
    <t>7</t>
  </si>
  <si>
    <t>8</t>
  </si>
  <si>
    <t>BATTAGLINO GIACOMO</t>
  </si>
  <si>
    <t>16.12.1986</t>
  </si>
  <si>
    <t>9</t>
  </si>
  <si>
    <t>NICEFORO ROSINA</t>
  </si>
  <si>
    <t>PICENTIA BC</t>
  </si>
  <si>
    <t>DE PASQUALE VITTORIA</t>
  </si>
  <si>
    <t>RONCAGLIOLO CAMILLA</t>
  </si>
  <si>
    <t>POL CASELLE / POL CASELLE</t>
  </si>
  <si>
    <t>SENIGALLIA / SENIGALLIA</t>
  </si>
  <si>
    <t>LE AQUILE / LE AQUILE</t>
  </si>
  <si>
    <t>MILLENNIO / MILLENNIO</t>
  </si>
  <si>
    <t>BC FILIPPELLI / BC FILIPPELLI</t>
  </si>
  <si>
    <t>ASD 095 / ASD 095</t>
  </si>
  <si>
    <t>BISCOTTI VINCENZO / VOLPI NICOLO'</t>
  </si>
  <si>
    <t>05.05.1999 / 24.05.1999</t>
  </si>
  <si>
    <t>TERLIZZI GIANLUCA / CAPATI GINO</t>
  </si>
  <si>
    <t>28.01.1978 / 19.09.1978</t>
  </si>
  <si>
    <t>46</t>
  </si>
  <si>
    <t>49</t>
  </si>
  <si>
    <t>51</t>
  </si>
  <si>
    <t>53</t>
  </si>
  <si>
    <t>64</t>
  </si>
  <si>
    <t>H05</t>
  </si>
  <si>
    <t>GUARISE FRANCESCO / MONTI CRISTIANO</t>
  </si>
  <si>
    <t>20.06.2003 / 21.10.2003</t>
  </si>
  <si>
    <t>02.10.2001</t>
  </si>
  <si>
    <t>LANUZZA ANTONIO</t>
  </si>
  <si>
    <t>24.06.1998 / 21.06.1997</t>
  </si>
  <si>
    <t>23.06.1996 / 13.08.1992</t>
  </si>
  <si>
    <t>BOTTINO ALBERTO / PELLEGRINI MICHELE</t>
  </si>
  <si>
    <t>05.03.1995</t>
  </si>
  <si>
    <t>GENTILE DIEGO</t>
  </si>
  <si>
    <t>12.11.1995</t>
  </si>
  <si>
    <t>PICCININ MARCO</t>
  </si>
  <si>
    <t>02.11.1967</t>
  </si>
  <si>
    <t>13.08.1998</t>
  </si>
  <si>
    <t>NOGGLER MICHAEL</t>
  </si>
  <si>
    <t>17.06.1998</t>
  </si>
  <si>
    <t>SAGMEISTER RUDI</t>
  </si>
  <si>
    <t>14.04.1999</t>
  </si>
  <si>
    <t>DEPAOLI GABRIEL</t>
  </si>
  <si>
    <t>26.05.1998</t>
  </si>
  <si>
    <t>GAMPER JONAS</t>
  </si>
  <si>
    <t>INNERHOFER HANNA / MAIR HANNAH</t>
  </si>
  <si>
    <t>16.07.2001</t>
  </si>
  <si>
    <t>28.07.1975 / 13.07.1990</t>
  </si>
  <si>
    <t>BISCOTTI VINCENZO</t>
  </si>
  <si>
    <t>07.10.1999</t>
  </si>
  <si>
    <t>20.01.2001</t>
  </si>
  <si>
    <t>SPACE BAD</t>
  </si>
  <si>
    <t>C2</t>
  </si>
  <si>
    <t>GYMNASE</t>
  </si>
  <si>
    <t>DE LISE DORIANA</t>
  </si>
  <si>
    <t>ASAM / ASCA</t>
  </si>
  <si>
    <t>ZECCA DAVIDE / RIVA RICCARDO</t>
  </si>
  <si>
    <t>20.01.1999 / 21.01.1998</t>
  </si>
  <si>
    <t>12.07.1998</t>
  </si>
  <si>
    <t>OSELE LUKAS</t>
  </si>
  <si>
    <t>STOCKER ANDREAS</t>
  </si>
  <si>
    <t>STROBL KEVIN</t>
  </si>
  <si>
    <t>IZZO LUIGI / CARACAUSI GIUSEPPE LUCA</t>
  </si>
  <si>
    <t>15.07.1976 / 18.04.1978</t>
  </si>
  <si>
    <t>30.09.1997 / 26.08.1997</t>
  </si>
  <si>
    <t>25.07.1995 / 05.03.1995</t>
  </si>
  <si>
    <t>18.11.1997 / 28.12.1997</t>
  </si>
  <si>
    <t>RUVOLO SIMONE</t>
  </si>
  <si>
    <t>19.11.1996</t>
  </si>
  <si>
    <t>BARRALE MATILDE</t>
  </si>
  <si>
    <t>16.10.1992</t>
  </si>
  <si>
    <t>FLEGREA BAD</t>
  </si>
  <si>
    <t>BOZZA ANGELA</t>
  </si>
  <si>
    <t>11.11.1996</t>
  </si>
  <si>
    <t>PORRO JACOPO</t>
  </si>
  <si>
    <t>F17</t>
  </si>
  <si>
    <t>PUNTI</t>
  </si>
  <si>
    <t>DATE NASCITA</t>
  </si>
  <si>
    <t>atleti under</t>
  </si>
  <si>
    <t>atleti stranieri</t>
  </si>
  <si>
    <t>22.06.1999</t>
  </si>
  <si>
    <t>BARONI ENRICO</t>
  </si>
  <si>
    <t>20.08.1998</t>
  </si>
  <si>
    <t>ZANDANEL MATTHIAS</t>
  </si>
  <si>
    <t>01.02.2002</t>
  </si>
  <si>
    <t>12.11.1998</t>
  </si>
  <si>
    <t>ACETI LUCIA</t>
  </si>
  <si>
    <t>08.08.1996</t>
  </si>
  <si>
    <t>BOCCASILE LUCREZIA</t>
  </si>
  <si>
    <t>09.05.1999</t>
  </si>
  <si>
    <t>NEGRI CAMILLA</t>
  </si>
  <si>
    <t>24.09.1997</t>
  </si>
  <si>
    <t>ZACCO SOFIA</t>
  </si>
  <si>
    <t>15.08.1997</t>
  </si>
  <si>
    <t>LEANZA DAVIDE</t>
  </si>
  <si>
    <t>FUSTO DARIO</t>
  </si>
  <si>
    <t>SCELFO ROSARIO LORENZO</t>
  </si>
  <si>
    <t>16.04.2004</t>
  </si>
  <si>
    <t>07.10.2004</t>
  </si>
  <si>
    <t>REDAELLI ALESSANDRO / ZANCHIN LUCA</t>
  </si>
  <si>
    <t>RISOLI MARTINA</t>
  </si>
  <si>
    <t>24.09.2000</t>
  </si>
  <si>
    <t>SINGOLARE FEMMINILE</t>
  </si>
  <si>
    <t>SINGOLARE MASCHILE</t>
  </si>
  <si>
    <t>18.12.2003</t>
  </si>
  <si>
    <t>12.07.2001</t>
  </si>
  <si>
    <t>GSA CHIARI / LARIO BC</t>
  </si>
  <si>
    <t>BC MILANO / GSA CHIARI</t>
  </si>
  <si>
    <t>Senior</t>
  </si>
  <si>
    <t>SANTORO VINCENZO</t>
  </si>
  <si>
    <t>TUTONE MARCO</t>
  </si>
  <si>
    <t>28.07.1990</t>
  </si>
  <si>
    <t>10.02.1976</t>
  </si>
  <si>
    <t>FERRARO MARTINA</t>
  </si>
  <si>
    <t>25.04.1998</t>
  </si>
  <si>
    <t>GIOKO</t>
  </si>
  <si>
    <t>BOVERI ANNA</t>
  </si>
  <si>
    <t>21.09.1993</t>
  </si>
  <si>
    <t>BANDIOLA AMANDA</t>
  </si>
  <si>
    <t>05.11.1991</t>
  </si>
  <si>
    <t>SALINARO ANTONIETTA</t>
  </si>
  <si>
    <t>19.05.1998</t>
  </si>
  <si>
    <t>SZCZEPANSKI EMMA</t>
  </si>
  <si>
    <t>27.10.1974</t>
  </si>
  <si>
    <t>BIANCHI THOMAS / MANFRINETTI MARCO</t>
  </si>
  <si>
    <t>BOTTINO SIMONE / MONTINARI MARCO</t>
  </si>
  <si>
    <t>21.06.2004 / 28.01.2004</t>
  </si>
  <si>
    <t>07.08.2002 / 21.04.2002</t>
  </si>
  <si>
    <t>D'AMICO ELIAS / SCAFURI MANUEL</t>
  </si>
  <si>
    <t>31.10.1990 / 05.07.1996</t>
  </si>
  <si>
    <t>17.02.1999 / 18.07.1997</t>
  </si>
  <si>
    <t>MURGIA MARINO ANTONIO</t>
  </si>
  <si>
    <t>18.06.1951</t>
  </si>
  <si>
    <t>MURRU SIMONE / SCHIRRU CARLO</t>
  </si>
  <si>
    <t>FELIZIANI FRANCESCO / USELLI AGOSTINO</t>
  </si>
  <si>
    <t>18.03.1982 / 23.07.1983</t>
  </si>
  <si>
    <t>24.07.1965 / 19.08.1970</t>
  </si>
  <si>
    <t>NOVIELLO IUNIO VALERIO / NOVIELLO ILIO MICHELE</t>
  </si>
  <si>
    <t>FINALDI MICHELE / NAPOLITANO ENNIO GENNARO</t>
  </si>
  <si>
    <t>18.08.1978 / 28.01.1983</t>
  </si>
  <si>
    <t>ADIKARI MALIK</t>
  </si>
  <si>
    <t>CATI MARIO</t>
  </si>
  <si>
    <t>14.04.1981</t>
  </si>
  <si>
    <t>LE SAETTE</t>
  </si>
  <si>
    <t>RUSSO FORTUNATA</t>
  </si>
  <si>
    <t>05.02.1985</t>
  </si>
  <si>
    <t>CATI MARIO / TROVATO GIANFRANCESCO</t>
  </si>
  <si>
    <t>11.05.1998 / 19.11.1996</t>
  </si>
  <si>
    <t>14.04.1981 / 14.05.1984</t>
  </si>
  <si>
    <t>LE SAETTE / LE SAETTE</t>
  </si>
  <si>
    <t>CALDERARO VINCENZO / PERNA EMANUEL</t>
  </si>
  <si>
    <t>05.09.2005 / 04.05.2005</t>
  </si>
  <si>
    <t>GRASSO MICHELA / SCALISI SIMONA</t>
  </si>
  <si>
    <t>05.02.1993 / 27.02.1995</t>
  </si>
  <si>
    <t>08.10.2002 / 10.09.2002</t>
  </si>
  <si>
    <t>LE SAETTE / LE RACCHETTE</t>
  </si>
  <si>
    <t>PARRINELLO SALVATORE</t>
  </si>
  <si>
    <t>SIGNORELLO GIUSEPPE</t>
  </si>
  <si>
    <t>FURNERI SAMUELE PIO</t>
  </si>
  <si>
    <t>14.12.2000</t>
  </si>
  <si>
    <t>10.09.2002</t>
  </si>
  <si>
    <t>SAGLIMBENE EMANUELE</t>
  </si>
  <si>
    <t>CALDERARO VINCENZO</t>
  </si>
  <si>
    <t>04.05.2005</t>
  </si>
  <si>
    <t>14.11.2003</t>
  </si>
  <si>
    <t>05.09.2005</t>
  </si>
  <si>
    <t>BISACCIA MARTINA</t>
  </si>
  <si>
    <t>PERNA MANILA</t>
  </si>
  <si>
    <t>MINNITI LUISA MARIA</t>
  </si>
  <si>
    <t>ARENA JASMINE</t>
  </si>
  <si>
    <t>ROOHULAMIN SORAYA</t>
  </si>
  <si>
    <t>08.10.2002</t>
  </si>
  <si>
    <t>03.09.2005</t>
  </si>
  <si>
    <t>23.11.2002</t>
  </si>
  <si>
    <t>20.04.2005</t>
  </si>
  <si>
    <t>PARILLO FILOMENA</t>
  </si>
  <si>
    <t>BONINO CLARA</t>
  </si>
  <si>
    <t>17.12.1999</t>
  </si>
  <si>
    <t>26.01.2002</t>
  </si>
  <si>
    <t>TOMASELLO FRANCESCO</t>
  </si>
  <si>
    <t>AMIGONI MARCO</t>
  </si>
  <si>
    <t>08.04.2000</t>
  </si>
  <si>
    <t>14.04.2000</t>
  </si>
  <si>
    <t>03.11.2001</t>
  </si>
  <si>
    <t>NEW SPORT</t>
  </si>
  <si>
    <t>ABRAMI ELEONORA</t>
  </si>
  <si>
    <t>DEHO LUCREZIA</t>
  </si>
  <si>
    <t>TARLETTI CLARISSA</t>
  </si>
  <si>
    <t>16.06.2001</t>
  </si>
  <si>
    <t>24.12.2001</t>
  </si>
  <si>
    <t>01.07.2000</t>
  </si>
  <si>
    <t>04.07.2002</t>
  </si>
  <si>
    <t>MAYR DOMINIK</t>
  </si>
  <si>
    <t>RICCARDI SIMON</t>
  </si>
  <si>
    <t>LUTHER MORITZ</t>
  </si>
  <si>
    <t>24.02.2000</t>
  </si>
  <si>
    <t>14.04.2004</t>
  </si>
  <si>
    <t>31.01.2005</t>
  </si>
  <si>
    <t>SEPPI ANNA</t>
  </si>
  <si>
    <t>MALOJER ANJA</t>
  </si>
  <si>
    <t>THURNER SELINA</t>
  </si>
  <si>
    <t>11.06.2002</t>
  </si>
  <si>
    <t>31.03.2004</t>
  </si>
  <si>
    <t>21.07.2005</t>
  </si>
  <si>
    <t>PIRA ANDREA</t>
  </si>
  <si>
    <t>CASTANGIA ALESSIO</t>
  </si>
  <si>
    <t>BANDINU MATTIA</t>
  </si>
  <si>
    <t>26.02.2005</t>
  </si>
  <si>
    <t>27.07.2004</t>
  </si>
  <si>
    <t>POLLICINA</t>
  </si>
  <si>
    <t>MELONI LIVIA</t>
  </si>
  <si>
    <t>SILENZI ALESSANDRA</t>
  </si>
  <si>
    <t>28.10.2002</t>
  </si>
  <si>
    <t>03.05.2005</t>
  </si>
  <si>
    <t>SABATINO ETTY</t>
  </si>
  <si>
    <t>PRIMO AMALIA</t>
  </si>
  <si>
    <t>15.07.1999</t>
  </si>
  <si>
    <t>29.01.1999</t>
  </si>
  <si>
    <t>12.07.2002</t>
  </si>
  <si>
    <t>SANTANGELO SOFIA</t>
  </si>
  <si>
    <t>11.09.2005</t>
  </si>
  <si>
    <t>ASV MALLES / BC MILANO</t>
  </si>
  <si>
    <t>POL KALO'S</t>
  </si>
  <si>
    <t>LE BAXIE</t>
  </si>
  <si>
    <t>LE BAXIE / LE BAXIE</t>
  </si>
  <si>
    <t>BORGOGNO NICOLO'</t>
  </si>
  <si>
    <t>06.04.1998</t>
  </si>
  <si>
    <t>MERIGO MASSIMO / FAVA ROBERTO</t>
  </si>
  <si>
    <t>06.10.1956 / 30.04.1952</t>
  </si>
  <si>
    <t>GSA CHIARI / GIOKO</t>
  </si>
  <si>
    <t>HOLM WILLIAM</t>
  </si>
  <si>
    <t>23.03.1999</t>
  </si>
  <si>
    <t>PALUMBO FRANCESCA</t>
  </si>
  <si>
    <t>16.05.2005</t>
  </si>
  <si>
    <t>GSA CHIARI / ASV MALLES</t>
  </si>
  <si>
    <t>BIFFI ILARIA / CAMEROTA SOFIA</t>
  </si>
  <si>
    <t>CUDA AMARILLI / TOGNETTI REBECCA</t>
  </si>
  <si>
    <t>18.01.2002 / 02.10.2001</t>
  </si>
  <si>
    <t>17.04.2002 / 23.12.2002</t>
  </si>
  <si>
    <t>27.07.2002 / 03.05.2002</t>
  </si>
  <si>
    <t>DELUEG MARTINA / DOSEL LARA</t>
  </si>
  <si>
    <t>28.06.2001 / 13.02.2001</t>
  </si>
  <si>
    <t>23.03.1999 / 20.09.2000</t>
  </si>
  <si>
    <t>FESTA FRANCESCA / PELLIZZARI ALICE</t>
  </si>
  <si>
    <t>D'AGOSTINO SALVATORE / DI DOMENICO GIUSEPPE</t>
  </si>
  <si>
    <t>13.05.1983 / 13.05.1984</t>
  </si>
  <si>
    <t>PRUGGER SIMON / SCHWEITZER DANIEL</t>
  </si>
  <si>
    <t>03.09.2003 / 22.05.2003</t>
  </si>
  <si>
    <t>GANDER LENA / TROEGER MILENA</t>
  </si>
  <si>
    <t>25.11.2003 / 04.04.2003</t>
  </si>
  <si>
    <t>GOZZI HANNES / RICCARDI SIMON</t>
  </si>
  <si>
    <t>29.03.2005 / 14.04.2004</t>
  </si>
  <si>
    <t>BELLUCCI MATTEO / CAPONIO FABIO</t>
  </si>
  <si>
    <t>18.12.1995 / 26.03.1999</t>
  </si>
  <si>
    <t>CORSINI MARTINA / PASSERI CHIARA</t>
  </si>
  <si>
    <t>30.01.2002 / 27.04.2001</t>
  </si>
  <si>
    <t>AMIGONI MARCO / MAPELLI ANDREA</t>
  </si>
  <si>
    <t>14.04.2000 / 24.03.1977</t>
  </si>
  <si>
    <t>CUS BERGAMO / GANDHI</t>
  </si>
  <si>
    <t>POL 2B / ARCADIA</t>
  </si>
  <si>
    <t>BCC LECCO / POL 2B</t>
  </si>
  <si>
    <t>BCC LECCO / BCC LECCO</t>
  </si>
  <si>
    <t>LE RACCHETTE / LE SAETTE</t>
  </si>
  <si>
    <t>BISACCIA MARTINA / GIARDINARO MARIA</t>
  </si>
  <si>
    <t>BC RAGUSA</t>
  </si>
  <si>
    <t>BUCCAFUSCA MAURO</t>
  </si>
  <si>
    <t>CINCOTTA DIEGO</t>
  </si>
  <si>
    <t>10.02.1975</t>
  </si>
  <si>
    <t>20.04.1994</t>
  </si>
  <si>
    <t>ALBERTINI MATTIA / VOLPI NICOLO'</t>
  </si>
  <si>
    <t>03.11.2000 / 24.05.1999</t>
  </si>
  <si>
    <t>CAVINATO SIMONE</t>
  </si>
  <si>
    <t>15.05.2001</t>
  </si>
  <si>
    <t>LEANZA DAMIANO</t>
  </si>
  <si>
    <t>VELARDO MAURO</t>
  </si>
  <si>
    <t>ITALIANO EDOARDO</t>
  </si>
  <si>
    <t>06.04.2003</t>
  </si>
  <si>
    <t>15.04.2001</t>
  </si>
  <si>
    <t>13.08.2001</t>
  </si>
  <si>
    <t>29.03.2005</t>
  </si>
  <si>
    <t>LEANZA DAVIDE / LEANZA DAMIANO</t>
  </si>
  <si>
    <t>06.04.2003 / 15.02.2001</t>
  </si>
  <si>
    <t>BELLAZZI LUCA</t>
  </si>
  <si>
    <t>25.04.2005</t>
  </si>
  <si>
    <t>GOZZI HANNES</t>
  </si>
  <si>
    <t>STAMPFER VERA</t>
  </si>
  <si>
    <t>16.03.2003</t>
  </si>
  <si>
    <t>CUTULI GIUSEPPE / FRANCESCHINO ANDREA</t>
  </si>
  <si>
    <t>17.04.1995 / 09.06.1992</t>
  </si>
  <si>
    <t>GYMNASE / ETNA BADMINTON</t>
  </si>
  <si>
    <t>GIOIA GUGLIELMO / SUARDI MATTEO</t>
  </si>
  <si>
    <t>01.10.1991 / 18.11.1997</t>
  </si>
  <si>
    <t>SANCHEZ PRESTEL MARIA</t>
  </si>
  <si>
    <t>25.03.1996</t>
  </si>
  <si>
    <t>AIELLO CARMEN</t>
  </si>
  <si>
    <t>14.12.1982</t>
  </si>
  <si>
    <t>RATTI MICHAEL</t>
  </si>
  <si>
    <t>BARTHELEMY MARCO</t>
  </si>
  <si>
    <t>31.05.2003</t>
  </si>
  <si>
    <t>ACETI LUCIA / MORETTI MARTINA</t>
  </si>
  <si>
    <t>08.08.1996 / 19.11.1997</t>
  </si>
  <si>
    <t>BARTHELEMY MICHAEL / RATTI MICHAEL</t>
  </si>
  <si>
    <t>06.03.2002 / 31.05.2003</t>
  </si>
  <si>
    <t>ZOEGGELER KATHARINA</t>
  </si>
  <si>
    <t>KLAMMSTEINER WANDA</t>
  </si>
  <si>
    <t>13.11.2002</t>
  </si>
  <si>
    <t>28.12.2002</t>
  </si>
  <si>
    <t>CACUCCI ALESSANDRO</t>
  </si>
  <si>
    <t>25.02.2005</t>
  </si>
  <si>
    <t>DE MITRI SARA</t>
  </si>
  <si>
    <t>TURITTO CLAUDIA</t>
  </si>
  <si>
    <t>18.08.2005</t>
  </si>
  <si>
    <t>01.09.2005</t>
  </si>
  <si>
    <t>TROVATO GIANFRANCO</t>
  </si>
  <si>
    <t>ZAPPULLA SEBA</t>
  </si>
  <si>
    <t>14.05.1984</t>
  </si>
  <si>
    <t>23.02.1972</t>
  </si>
  <si>
    <t>SCELFO SABRINA / PERNA MANILA</t>
  </si>
  <si>
    <t>ARENA JASMINE / PANEBIANCO FEDERICA</t>
  </si>
  <si>
    <t>07.10.2004 / 03.09.2005</t>
  </si>
  <si>
    <t>23.11.2002 / 26.09.2002</t>
  </si>
  <si>
    <t>BC PATERNO' / BC PATERNO'</t>
  </si>
  <si>
    <t>DE STEFANO ANGELO / ROMANO CIRO</t>
  </si>
  <si>
    <t>LEO ANDREA / ORAZZO SIMONE</t>
  </si>
  <si>
    <t>LONGOBARDO LEANDRO / MONTUORO ANDREA</t>
  </si>
  <si>
    <t>08.09.1995 / 15.05.1982</t>
  </si>
  <si>
    <t>15.03.2001 / 12.07.2001</t>
  </si>
  <si>
    <t>10.10.2001 / 17.12.2001</t>
  </si>
  <si>
    <t>FLEGREA BAD / FLEGREA BAD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</si>
  <si>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</si>
  <si>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</si>
  <si>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</si>
  <si>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</si>
  <si>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</si>
  <si>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</si>
  <si>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09.10.2002</t>
  </si>
  <si>
    <t>27.09.2001</t>
  </si>
  <si>
    <t>25.06.2003</t>
  </si>
  <si>
    <t>SALVITTI LIDIA</t>
  </si>
  <si>
    <t>BARONI STEFANO</t>
  </si>
  <si>
    <t>BERARDI DANIELE</t>
  </si>
  <si>
    <t>FORESTI DARIO</t>
  </si>
  <si>
    <t>SIGALINI LEONARDO</t>
  </si>
  <si>
    <t>MININNO LUIGI</t>
  </si>
  <si>
    <t>08.06.2002</t>
  </si>
  <si>
    <t>07.04.2004</t>
  </si>
  <si>
    <t>14.09.2004</t>
  </si>
  <si>
    <t>13.09.2004</t>
  </si>
  <si>
    <t>CAPUZZI GIADA</t>
  </si>
  <si>
    <t>ROSSI ALICE</t>
  </si>
  <si>
    <t>28.11.2004</t>
  </si>
  <si>
    <t>12.01.2003</t>
  </si>
  <si>
    <t>27.08.1981 / 15.03.1984</t>
  </si>
  <si>
    <t>CAPUZZI GIADA / ROSSI ALICE</t>
  </si>
  <si>
    <t>28.11.2004 / 12.01.2003</t>
  </si>
  <si>
    <t>DE ROMERI GIOVANNI</t>
  </si>
  <si>
    <t>27.02.1946</t>
  </si>
  <si>
    <t>PICCHI ALESSANDRA</t>
  </si>
  <si>
    <t>19.11.1962</t>
  </si>
  <si>
    <t>SPEEDY &amp; BAD / BOCCARDO NOVI</t>
  </si>
  <si>
    <t>NEW SPORT / NEW SPORT</t>
  </si>
  <si>
    <t>PASQUERO LEONARDO</t>
  </si>
  <si>
    <t>08.12.1999</t>
  </si>
  <si>
    <t>ZANATTA GIULIA</t>
  </si>
  <si>
    <t>CARIA GIADA</t>
  </si>
  <si>
    <t>15.03.2005</t>
  </si>
  <si>
    <t>01.07.2005</t>
  </si>
  <si>
    <t>25.05.2005</t>
  </si>
  <si>
    <t>PERRONE PASQUALE</t>
  </si>
  <si>
    <t>LOFORESE GIOVANNI</t>
  </si>
  <si>
    <t>27.01.2003</t>
  </si>
  <si>
    <t>13.07.2002</t>
  </si>
  <si>
    <t>PARASILITI LUCA</t>
  </si>
  <si>
    <t>21.10.2003</t>
  </si>
  <si>
    <t>SARAO' ISABELLA</t>
  </si>
  <si>
    <t>PITTALA' MARTINA</t>
  </si>
  <si>
    <t>21.06.2001</t>
  </si>
  <si>
    <t>07.05.2005</t>
  </si>
  <si>
    <t>BC PATERNO'</t>
  </si>
  <si>
    <t>02.08.2000</t>
  </si>
  <si>
    <t>19.02.2003</t>
  </si>
  <si>
    <t>NOLLI SILVIA</t>
  </si>
  <si>
    <t>21.04.2003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</si>
  <si>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</si>
  <si>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</si>
  <si>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</si>
  <si>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</si>
  <si>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</si>
  <si>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</si>
  <si>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</si>
  <si>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20.07.2002</t>
  </si>
  <si>
    <t>22.05.2004</t>
  </si>
  <si>
    <t>08.06.2003</t>
  </si>
  <si>
    <t>12.04.2004</t>
  </si>
  <si>
    <t>27.12.2003</t>
  </si>
  <si>
    <t>16.09.2004</t>
  </si>
  <si>
    <t>SANNA JOY</t>
  </si>
  <si>
    <t>ROSSETTI LUCREZIA</t>
  </si>
  <si>
    <t>PETTA VERONICA</t>
  </si>
  <si>
    <t>CASTANGIA GRETA</t>
  </si>
  <si>
    <t>11.03.2003</t>
  </si>
  <si>
    <t>01.11.2004</t>
  </si>
  <si>
    <t>27.08.2004</t>
  </si>
  <si>
    <t>21.08.2005</t>
  </si>
  <si>
    <t>CAPONIO FABIO</t>
  </si>
  <si>
    <t>OSELE LUKAS / STROBL KEVIN</t>
  </si>
  <si>
    <t>GAMPER JONAS / SALUTT DAVID</t>
  </si>
  <si>
    <t>GRECO GIOVANNI / MADDALONI ROSARIO</t>
  </si>
  <si>
    <t>GARINO SILVIA / IVERSEN LISA</t>
  </si>
  <si>
    <t>ZOIA AURORA</t>
  </si>
  <si>
    <t>15.04.2005</t>
  </si>
  <si>
    <t>CASTEL IUDICA</t>
  </si>
  <si>
    <t>CASTEL IUDICA / PIUMEDARGENTO</t>
  </si>
  <si>
    <t>CASTEL IUDICA / LE RACCHETTE</t>
  </si>
  <si>
    <t>CASTEL IUDICA / CASTEL IUDICA</t>
  </si>
  <si>
    <t>LE RACCHETTE / CASTEL IUDICA</t>
  </si>
  <si>
    <t>59</t>
  </si>
  <si>
    <t>62</t>
  </si>
  <si>
    <t>DEMICHELI FEDERICO</t>
  </si>
  <si>
    <t>CS ORIONE VOGHERA</t>
  </si>
  <si>
    <t>SCUTO DAVIDE</t>
  </si>
  <si>
    <t>PALACINO TOMMASO</t>
  </si>
  <si>
    <t>CHEN DENNY</t>
  </si>
  <si>
    <t>CHENG LEO</t>
  </si>
  <si>
    <t>16.09.2005</t>
  </si>
  <si>
    <t>20.07.2004</t>
  </si>
  <si>
    <t>06.09.2004</t>
  </si>
  <si>
    <t>GIARDINARO MARIA</t>
  </si>
  <si>
    <t>PANEBIANCO FEDERICA</t>
  </si>
  <si>
    <t>PANEBIANCO YLENIA</t>
  </si>
  <si>
    <t>26.09.2002</t>
  </si>
  <si>
    <t>PARRINELLO SALVATORE / FURNERI SAMUELE PIO</t>
  </si>
  <si>
    <t>08.03.2002 / 29.07.2002</t>
  </si>
  <si>
    <t>Alba</t>
  </si>
  <si>
    <t>25.03.1996 / 12.08.1997</t>
  </si>
  <si>
    <t>PASSERINI JENNY</t>
  </si>
  <si>
    <t>DEMICHELI ANDREA</t>
  </si>
  <si>
    <t>KOLLEMANN SIMON / TOTI GIOVANNI</t>
  </si>
  <si>
    <t>KOLLEMANN SIMON / SAGMEISTER RUDI</t>
  </si>
  <si>
    <t>KOLLEMANN SIMON</t>
  </si>
  <si>
    <t>ANDRADE ANDRES</t>
  </si>
  <si>
    <t>MONDO GIANMARCO</t>
  </si>
  <si>
    <t>04.11.2004</t>
  </si>
  <si>
    <t>30.07.2003</t>
  </si>
  <si>
    <t>BOBBIO IRENE / DELFITTO ALESSIA</t>
  </si>
  <si>
    <t>08.11.2001 / 04.05.2002</t>
  </si>
  <si>
    <t>24.04.1989</t>
  </si>
  <si>
    <t>ROSSI MARCO</t>
  </si>
  <si>
    <t>22.05.2001</t>
  </si>
  <si>
    <t>BATISTA MANUEL / STOCKER ANDREAS</t>
  </si>
  <si>
    <t>02.08.1989 / 06.02.1997</t>
  </si>
  <si>
    <t>BARONI STEFANO / BERARDI DANIELE</t>
  </si>
  <si>
    <t>08.06.2002 / 03.10.2003</t>
  </si>
  <si>
    <t>BORRELLI DAVIDE</t>
  </si>
  <si>
    <t>TREZZA MATTIA</t>
  </si>
  <si>
    <t>04.05.2003</t>
  </si>
  <si>
    <t>24.05.2004</t>
  </si>
  <si>
    <t>SQUERI LORENZO</t>
  </si>
  <si>
    <t>MANIS SIMONE</t>
  </si>
  <si>
    <t>SACCO RICCARDO</t>
  </si>
  <si>
    <t>LIBERTINI TOMMASO</t>
  </si>
  <si>
    <t>05.02.2002</t>
  </si>
  <si>
    <t>13.07.2001</t>
  </si>
  <si>
    <t>06.07.2005</t>
  </si>
  <si>
    <t>MAZZONI MATTIA</t>
  </si>
  <si>
    <t>08.03.2005</t>
  </si>
  <si>
    <t>DRESCHER YANNIC</t>
  </si>
  <si>
    <t>STUFLESSER FLORIN</t>
  </si>
  <si>
    <t>20.03.2005</t>
  </si>
  <si>
    <t>21.09.2005</t>
  </si>
  <si>
    <t>CHERCHI ANDREA</t>
  </si>
  <si>
    <t>10.08.2004</t>
  </si>
  <si>
    <t>SCARANO LUCA</t>
  </si>
  <si>
    <t>29.04.2000</t>
  </si>
  <si>
    <t>ANTONICELLI MATTIA</t>
  </si>
  <si>
    <t>NOVIELLO MICHELE</t>
  </si>
  <si>
    <t>02.02.2005</t>
  </si>
  <si>
    <t>13.12.2005</t>
  </si>
  <si>
    <t>PULVIRENTI PAOLO</t>
  </si>
  <si>
    <t>30.04.2001</t>
  </si>
  <si>
    <t>REGA ANGELA SOLE</t>
  </si>
  <si>
    <t>COSTIUC DIANA</t>
  </si>
  <si>
    <t>31.01.2003</t>
  </si>
  <si>
    <t>01.02.2000</t>
  </si>
  <si>
    <t>AMORT VALENTINE</t>
  </si>
  <si>
    <t>17.01.2005</t>
  </si>
  <si>
    <t>CARZEDDA GIORGIA</t>
  </si>
  <si>
    <t>SERRA ROBERTA</t>
  </si>
  <si>
    <t>16.12.2005</t>
  </si>
  <si>
    <t>18.09.2000</t>
  </si>
  <si>
    <t>16.10.2002</t>
  </si>
  <si>
    <t>RUGGERI LUDOVICA</t>
  </si>
  <si>
    <t>13.06.2001</t>
  </si>
  <si>
    <t>30.03.2005</t>
  </si>
  <si>
    <t>GIACOMANTONIO VALENTINA</t>
  </si>
  <si>
    <t>01.12.2005</t>
  </si>
  <si>
    <t>10.08.2005</t>
  </si>
  <si>
    <t>TRAVAGLIANTE ANTONELLA</t>
  </si>
  <si>
    <t>BRUNETTA AGNESE</t>
  </si>
  <si>
    <t>BONANNO GIADA</t>
  </si>
  <si>
    <t>PARISSE GIULIA</t>
  </si>
  <si>
    <t>19.12.2005</t>
  </si>
  <si>
    <t>25.03.2004</t>
  </si>
  <si>
    <t>12.05.2005</t>
  </si>
  <si>
    <t>DISSERTORI KARIN</t>
  </si>
  <si>
    <t>FREI RAUTSCHER LEA</t>
  </si>
  <si>
    <t>10.10.2002</t>
  </si>
  <si>
    <t>31.12.2002</t>
  </si>
  <si>
    <t>27.12.2002</t>
  </si>
  <si>
    <t>DISSERTORI KARIN / STAMPFER JULIA</t>
  </si>
  <si>
    <t>10.10.2002 / 29.08.2001</t>
  </si>
  <si>
    <t>FOTI ADELE / PERINI GIADA</t>
  </si>
  <si>
    <t>22.10.2004 / 25.01.2002</t>
  </si>
  <si>
    <t>VASQUEZ ERIK</t>
  </si>
  <si>
    <t>FOTI ADELE</t>
  </si>
  <si>
    <t>22.10.2004</t>
  </si>
  <si>
    <t>CULICCHIA LUANA</t>
  </si>
  <si>
    <t>D'ALCAMO ALESSANDRA / PEDALINO BARBARA</t>
  </si>
  <si>
    <t>DI SALVO ELOISE / SARAO' ISABELLA</t>
  </si>
  <si>
    <t>16.06.2000 / 31.01.2000</t>
  </si>
  <si>
    <t>08.07.2000 / 21.06.2001</t>
  </si>
  <si>
    <t>POL PARRINO / LE RACCHETTE</t>
  </si>
  <si>
    <t>FARANDA SALVATORE / PARASILITI LUCA</t>
  </si>
  <si>
    <t>14.11.2003 / 21.10.2003</t>
  </si>
  <si>
    <t>INGARGIOLA SALVATORE / SOMMELLA VINCENZO</t>
  </si>
  <si>
    <t>14.11.2001 / 18.12.2004</t>
  </si>
  <si>
    <t>H18</t>
  </si>
  <si>
    <t>STROBL MARCEL</t>
  </si>
  <si>
    <t>03.07.1992</t>
  </si>
  <si>
    <t>23.09.1987 / 26.12.1987</t>
  </si>
  <si>
    <t>Camp. Reg.</t>
  </si>
  <si>
    <t>Alghero</t>
  </si>
  <si>
    <t>TASCONE GIORGIO</t>
  </si>
  <si>
    <t>04.09.1995</t>
  </si>
  <si>
    <t>CASILLO FABIO</t>
  </si>
  <si>
    <t>08.08.1989</t>
  </si>
  <si>
    <t>D'ELIA STEFANO / DEMICHELI ANDREA</t>
  </si>
  <si>
    <t>Milazzo</t>
  </si>
  <si>
    <t>LETO ROBERTO</t>
  </si>
  <si>
    <t>PALADINO FRANCESCO</t>
  </si>
  <si>
    <t>12.12.1990</t>
  </si>
  <si>
    <t>22.04.1992</t>
  </si>
  <si>
    <t>POL KALOS</t>
  </si>
  <si>
    <t>MILITELLO MIRELLA</t>
  </si>
  <si>
    <t>FOTI FEDERICA</t>
  </si>
  <si>
    <t>01.12.1993</t>
  </si>
  <si>
    <t>18.05.1986</t>
  </si>
  <si>
    <t>LETO ROBERTO / PALADINO FRANCESCO</t>
  </si>
  <si>
    <t>12.12.1990 / 22.04.1992</t>
  </si>
  <si>
    <t>POL KALOS / POL KALOS</t>
  </si>
  <si>
    <t>MILITELLO MIRELLA / LONGO MINNOLO ALESSANDRA</t>
  </si>
  <si>
    <t>01.12.1993 / 09.02.1996</t>
  </si>
  <si>
    <t>SEMINARA FEDERICA</t>
  </si>
  <si>
    <t>14.03.2001</t>
  </si>
  <si>
    <t>TRAVAGLIANTE VINCENZO / CALI' EMANUELE</t>
  </si>
  <si>
    <t>01.02.2002 / 31.08.2002</t>
  </si>
  <si>
    <t>BONANNO GIADA / MINNITI LUISA</t>
  </si>
  <si>
    <t>12.05.2005 / 20.04.2005</t>
  </si>
  <si>
    <t>MERCANTE FRANCESCO</t>
  </si>
  <si>
    <t>05.10.1992</t>
  </si>
  <si>
    <t>M BARI</t>
  </si>
  <si>
    <t>TRANE STEFANO</t>
  </si>
  <si>
    <t>26.08.1994</t>
  </si>
  <si>
    <t>SANGIORGIO TERESA</t>
  </si>
  <si>
    <t>12.08.1973</t>
  </si>
  <si>
    <t>13.02.2001 / 04.12.1992</t>
  </si>
  <si>
    <t>M BARI / M BARI</t>
  </si>
  <si>
    <t>MARZANO VITTORIO / MERCANTE FRANCESCO</t>
  </si>
  <si>
    <t>14.10.1963 / 19.02.1964</t>
  </si>
  <si>
    <t>PLAMEN PLAHOV</t>
  </si>
  <si>
    <t>TEMPORINI ALESSANDRO</t>
  </si>
  <si>
    <t>11.11.1972</t>
  </si>
  <si>
    <t>ROMANO HILDE</t>
  </si>
  <si>
    <t>VANELLI SARA</t>
  </si>
  <si>
    <t>CAVALERI JESSICA</t>
  </si>
  <si>
    <t>28.02.1997</t>
  </si>
  <si>
    <t>13.02.1994</t>
  </si>
  <si>
    <t>DE ROMERI GIOVANNI / GARBARINO VALTERO</t>
  </si>
  <si>
    <t>27.02.1946 / 06.08.1960</t>
  </si>
  <si>
    <t>PANTANINI GIACOMO</t>
  </si>
  <si>
    <t>01.07.2003</t>
  </si>
  <si>
    <t>RUTA ANGELA</t>
  </si>
  <si>
    <t>21.02.2003</t>
  </si>
  <si>
    <t>PIOVANI ALEX</t>
  </si>
  <si>
    <t>BACHARI RIAD</t>
  </si>
  <si>
    <t>FRANZANTE MATTEO</t>
  </si>
  <si>
    <t>22.05.2002</t>
  </si>
  <si>
    <t>BOSCO LUNA CELESTE</t>
  </si>
  <si>
    <t>03.08.2004</t>
  </si>
  <si>
    <t>BONINO CLARA / FAVA CARLOTTA</t>
  </si>
  <si>
    <t>BOSCO LUNA CELESTE / FOTI ADELE</t>
  </si>
  <si>
    <t>26.01.2002 / 04.08.2003</t>
  </si>
  <si>
    <t>03.08.2004 / 22.10.2004</t>
  </si>
  <si>
    <t>MUNASINGHE HASHITHA</t>
  </si>
  <si>
    <t>BETTANI ALBERTO</t>
  </si>
  <si>
    <t>VENUTO CLAUDIO</t>
  </si>
  <si>
    <t>07.04.1963</t>
  </si>
  <si>
    <t>23.03.1985</t>
  </si>
  <si>
    <t>BETTANI ALBERTO / BETTANI MARCELLO</t>
  </si>
  <si>
    <t>07.04.1963 / 15.06.1998</t>
  </si>
  <si>
    <t>MAPELLI ANDREA</t>
  </si>
  <si>
    <t>16.10.2000</t>
  </si>
  <si>
    <t>SCHIAVINI BARISELLI FRANCESCA</t>
  </si>
  <si>
    <t>LA FRANCESCA IRENE</t>
  </si>
  <si>
    <t>SANTI SILVIA</t>
  </si>
  <si>
    <t>MEMEO HELENA</t>
  </si>
  <si>
    <t>15.11.2004</t>
  </si>
  <si>
    <t>21.12.2004</t>
  </si>
  <si>
    <t>ARTUSO LUANA</t>
  </si>
  <si>
    <t>21.03.2002</t>
  </si>
  <si>
    <t>ROBECCHI VITTORIO</t>
  </si>
  <si>
    <t>LISARELLI ALESSANDRO</t>
  </si>
  <si>
    <t>RIZZINI GABRIELE</t>
  </si>
  <si>
    <t>SALVINI MATTEO</t>
  </si>
  <si>
    <t>SALVINI ANDREA</t>
  </si>
  <si>
    <t>31.12.2003</t>
  </si>
  <si>
    <t>20.06.2004</t>
  </si>
  <si>
    <t>05.07.2002</t>
  </si>
  <si>
    <t>GUSELLA MATTEO</t>
  </si>
  <si>
    <t>SEGATO MICHELE</t>
  </si>
  <si>
    <t>LISARELLI ALESSANDRO / SALVINI MATTEO</t>
  </si>
  <si>
    <t>ROBECCHI VITTORIO / SINGH GIORGIO</t>
  </si>
  <si>
    <t>10.08.2004 / 20.06.2004</t>
  </si>
  <si>
    <t>31.12.2003 / 19.04.2002</t>
  </si>
  <si>
    <t>ABRAMI ELEONORA / NOLLI SILVIA</t>
  </si>
  <si>
    <t>24.12.2001 / 21.04.2003</t>
  </si>
  <si>
    <t>TRAINA GIOVANNI</t>
  </si>
  <si>
    <t>09.03.1983</t>
  </si>
  <si>
    <t>15.11.1984</t>
  </si>
  <si>
    <t>LANSAKARA DILAN</t>
  </si>
  <si>
    <t>RINALDO MAURIZIO</t>
  </si>
  <si>
    <t>27.05.1957</t>
  </si>
  <si>
    <t>MARANGONI RICCARDO / TRAINA GIOVANNI</t>
  </si>
  <si>
    <t>08.02.1984 / 09.03.1983</t>
  </si>
  <si>
    <t>25.10.1986 / 22.05.2001</t>
  </si>
  <si>
    <t>OLIVAN ALBERTO</t>
  </si>
  <si>
    <t>01.03.2002</t>
  </si>
  <si>
    <t>CORADAZZI GIULIA</t>
  </si>
  <si>
    <t>SPIAZZI MARTA</t>
  </si>
  <si>
    <t>02.01.2004</t>
  </si>
  <si>
    <t>GUARNERI IRENE</t>
  </si>
  <si>
    <t>01.10.2005</t>
  </si>
  <si>
    <t>BENEDETTI JACOPO / SAORIN ANDREA</t>
  </si>
  <si>
    <t>GUSELLA MATTEO / SEGATO MICHELE</t>
  </si>
  <si>
    <t>21.11.2000 / 09.12.2000</t>
  </si>
  <si>
    <t>07.08.2002 / 20.07.2002</t>
  </si>
  <si>
    <t>LA FRANCESCA IRENE / SANTI SILVIA</t>
  </si>
  <si>
    <t>GUARNERI IRENE / NOLLI SILVIA</t>
  </si>
  <si>
    <t>15.11.2004 / 21.12.2004</t>
  </si>
  <si>
    <t>01.10.2005 / 21.04.2003</t>
  </si>
  <si>
    <t>DE RIVA MATILDA / ZOIA AURORA</t>
  </si>
  <si>
    <t>23.03.2003 / 15.04.2005</t>
  </si>
  <si>
    <t>ZHOU TONNI</t>
  </si>
  <si>
    <t>07.06.1999</t>
  </si>
  <si>
    <t>ZHOU LUCA</t>
  </si>
  <si>
    <t>08.07.2004</t>
  </si>
  <si>
    <t>MARCHETTI DIEGO</t>
  </si>
  <si>
    <t>03.07.1972</t>
  </si>
  <si>
    <t>POLESE MARCO / CHESSA CLAUDIO</t>
  </si>
  <si>
    <t>12.09.1993 / 07.09.1996</t>
  </si>
  <si>
    <t>TIBURZI ALESSIO / MARCHETTI DIEGO</t>
  </si>
  <si>
    <t>22.10.1984 / 13.07.1972</t>
  </si>
  <si>
    <t>SAMA' SARA / MARTELLO MARIA STELLA</t>
  </si>
  <si>
    <t>09.01.1984 / 18.06.1998</t>
  </si>
  <si>
    <t>FRANK MATTHIAS / PIFFRADER RENE</t>
  </si>
  <si>
    <t>20.04.2003 / 25.07.2002</t>
  </si>
  <si>
    <t>FIORITO MARCANTONIO / SAGLIMBENE EMANUELE</t>
  </si>
  <si>
    <t>26.08.2003 / 04.09.2003</t>
  </si>
  <si>
    <t>FLERES STEFANIA / SARAO' ISABELLA</t>
  </si>
  <si>
    <t>10.02.2002 / 21.06.2001</t>
  </si>
  <si>
    <t>MILAZZO BAD / LE RACCHETTE</t>
  </si>
  <si>
    <t>MAIR JUDITH / SAGMEISTER LISA</t>
  </si>
  <si>
    <t>13.09.2002 / 26.09.2000</t>
  </si>
  <si>
    <t>FALLAHA MAJA / THURNER CARMEN</t>
  </si>
  <si>
    <t>09.09.2001 / 06.07.2001</t>
  </si>
  <si>
    <t>ROMEO MATTIA / CANU DANIEL</t>
  </si>
  <si>
    <t>13.07.1999 / 24.08.1999</t>
  </si>
  <si>
    <t>BARIANI DAIANA / ROSSI ALESSANDRA</t>
  </si>
  <si>
    <t>03.01.1994 / 17.03.1992</t>
  </si>
  <si>
    <t>ROMANO MARCO / LICCIARDI MICHELE</t>
  </si>
  <si>
    <t>LA MONTAGNA SIMONE / INGARGIOLA SALVATORE</t>
  </si>
  <si>
    <t>08.11.1995 / 02.01.1988</t>
  </si>
  <si>
    <t>07.04.2003 / 16.09.2003</t>
  </si>
  <si>
    <t>CATI MELANIA</t>
  </si>
  <si>
    <t>CELIA STEFANIA</t>
  </si>
  <si>
    <t>19.06.1983</t>
  </si>
  <si>
    <t>08.01.1994</t>
  </si>
  <si>
    <t>11.10.1995</t>
  </si>
  <si>
    <t>DONG SHENG DA MATTEO</t>
  </si>
  <si>
    <t>VEROUX ENRICO</t>
  </si>
  <si>
    <t>20.09.1999</t>
  </si>
  <si>
    <t>GAO GIULIA</t>
  </si>
  <si>
    <t>SALADINO GIORGIA</t>
  </si>
  <si>
    <t>PAPPALARDO GIULIA ROSA</t>
  </si>
  <si>
    <t>22.04.2006</t>
  </si>
  <si>
    <t>CALANNA NICOLO' FABRIZIO</t>
  </si>
  <si>
    <t>SALADINO GIULIO</t>
  </si>
  <si>
    <t>IACONA ANTONIO</t>
  </si>
  <si>
    <t>GAO ALESSIO</t>
  </si>
  <si>
    <t>SANTAMARIA GIUSEPPE PIO MARIA</t>
  </si>
  <si>
    <t>08.05.2003</t>
  </si>
  <si>
    <t>23.04.2003</t>
  </si>
  <si>
    <t>04.01.2006</t>
  </si>
  <si>
    <t>11.09.2003</t>
  </si>
  <si>
    <t>01.06.2004</t>
  </si>
  <si>
    <t>CALANNA NICOLO' FABRIZIO / SALADINO GIULIO</t>
  </si>
  <si>
    <t>08.05.2003 / 23.04.2003</t>
  </si>
  <si>
    <t>BEVILACQUA CRISTIANO</t>
  </si>
  <si>
    <t>14.01.1983</t>
  </si>
  <si>
    <t>PIAZZA CHIARA</t>
  </si>
  <si>
    <t>31.10.1995</t>
  </si>
  <si>
    <t>DINCA ALEXANDRA LUANA FRANCISCA</t>
  </si>
  <si>
    <t>Acqui</t>
  </si>
  <si>
    <t>PELLEGRINI MICHELE / SUARDI MATTEO</t>
  </si>
  <si>
    <t>05.03.1995 / 18.11.1997</t>
  </si>
  <si>
    <t>CARLONE DANIELE / SOTGIU IVAN</t>
  </si>
  <si>
    <t>22.09.1993 / 25.09.1994</t>
  </si>
  <si>
    <t>BRACCIANO BAD / BC ANGELO ROTH</t>
  </si>
  <si>
    <t>DIFORTI DENISE / PALUMBO FRANCESCA</t>
  </si>
  <si>
    <t>MANFRINETTI CRISTINA / MOSSINO MONICA</t>
  </si>
  <si>
    <t>31.10.1998 / 04.03.2000</t>
  </si>
  <si>
    <t>29.01.1997 / 21.03.1988</t>
  </si>
  <si>
    <t>GARBARINO LORENZO</t>
  </si>
  <si>
    <t>MIGLIORINI LORENZO</t>
  </si>
  <si>
    <t>18.08.2001</t>
  </si>
  <si>
    <t>OLIVIERI SIMONE</t>
  </si>
  <si>
    <t>MONTECAMOZZO PIETRO</t>
  </si>
  <si>
    <t>23.11.2004</t>
  </si>
  <si>
    <t>CARLAN ELISA</t>
  </si>
  <si>
    <t>23.08.2003</t>
  </si>
  <si>
    <t>BOSCO LUNA CELESTE / CARLAN ELISA</t>
  </si>
  <si>
    <t>COSTIUC DIANA / RUTA ANGELA MATTIA</t>
  </si>
  <si>
    <t>03.08.2004 / 23.08.2003</t>
  </si>
  <si>
    <t>31.01.2003 / 21.02.2003</t>
  </si>
  <si>
    <t>Taranto</t>
  </si>
  <si>
    <t>LAGUARDIA FRANCESCO</t>
  </si>
  <si>
    <t>06.04.1982</t>
  </si>
  <si>
    <t>GENTILE GIULIA CARMEN</t>
  </si>
  <si>
    <t>WEIHENA LIYANGE CHAMARA NIMALIKA</t>
  </si>
  <si>
    <t>17.04.1982</t>
  </si>
  <si>
    <t>19.12.1962</t>
  </si>
  <si>
    <t>16.02.1990</t>
  </si>
  <si>
    <t>CAPUTO CLAUDIO</t>
  </si>
  <si>
    <t>BONGERMINO SIMONE</t>
  </si>
  <si>
    <t>SICA ALESSANDRO</t>
  </si>
  <si>
    <t>23.09.2005</t>
  </si>
  <si>
    <t>VISILLI ORAZIO</t>
  </si>
  <si>
    <t>29.10.1999</t>
  </si>
  <si>
    <t>02.05.2005</t>
  </si>
  <si>
    <t>12.04.2000</t>
  </si>
  <si>
    <t>PGS TAMA</t>
  </si>
  <si>
    <t>CHILOIRO GIULIA</t>
  </si>
  <si>
    <t>CATAPANO ASIA</t>
  </si>
  <si>
    <t>LANZOLLA DAYANA</t>
  </si>
  <si>
    <t>08.07.2003</t>
  </si>
  <si>
    <t>30.08.2004</t>
  </si>
  <si>
    <t>01.01.2001</t>
  </si>
  <si>
    <t>STORCI RICCARDO</t>
  </si>
  <si>
    <t>08.08.2000</t>
  </si>
  <si>
    <t>18.10.2001</t>
  </si>
  <si>
    <t>ZAMBETTI FRANCESCA</t>
  </si>
  <si>
    <t>25.11.1999</t>
  </si>
  <si>
    <t>GROTTI ELISA</t>
  </si>
  <si>
    <t>28.10.2001</t>
  </si>
  <si>
    <t>WOJTOWICZ PIOTR</t>
  </si>
  <si>
    <t>LI JIANBIN</t>
  </si>
  <si>
    <t>BRANCA MARIA</t>
  </si>
  <si>
    <t>28.04.1961</t>
  </si>
  <si>
    <t>SICA ALESSANDRO / VISILLI ORAZIO</t>
  </si>
  <si>
    <t>12.04.2000 / 29.10.1999</t>
  </si>
  <si>
    <t>2 MARI BC / ENERGICA</t>
  </si>
  <si>
    <t>PGS TAMA / PGS TAMA</t>
  </si>
  <si>
    <t>PGS TAMA / 2 MARI BC</t>
  </si>
  <si>
    <t>DE RUBEIS MARCO / ROSSI MARCO</t>
  </si>
  <si>
    <t>ROSSI SARA / ZAMBETTI FRANCESCA</t>
  </si>
  <si>
    <t>09.12.2001 / 16.06.2001</t>
  </si>
  <si>
    <t>BOZZONI ERICA</t>
  </si>
  <si>
    <t>Quartu</t>
  </si>
  <si>
    <t>BANDIOLA AMANDA / CABILES ANIZETTE</t>
  </si>
  <si>
    <t>05.11.1991 / 09.09.1984</t>
  </si>
  <si>
    <t>FORESTI DARIO / MININNO LUIGI</t>
  </si>
  <si>
    <t>07.04.2004 / 21.04.2004</t>
  </si>
  <si>
    <t>RIZZINI GABRIELE / SALVINI ANDREA</t>
  </si>
  <si>
    <t>14.11.2003 / 05.07.2002</t>
  </si>
  <si>
    <t>19.04.2005</t>
  </si>
  <si>
    <t>ROSSI ALICE / TARLETTI CLARISSA</t>
  </si>
  <si>
    <t>12.01.2003 / 04.07.2002</t>
  </si>
  <si>
    <t>BARONI SABRINA / CAPUZZI GIADA</t>
  </si>
  <si>
    <t>27.05.2006 / 28.11.2004</t>
  </si>
  <si>
    <t>GUARNERI IRENE / SIMONCELLI CHIARA</t>
  </si>
  <si>
    <t>01.10.2005 / 19.04.2005</t>
  </si>
  <si>
    <t>CAGNO ANDREA / PESCARMONA LUCA</t>
  </si>
  <si>
    <t>D'AMICO ELIAS / MOLDES BRUNO</t>
  </si>
  <si>
    <t>31.10.1990 / 23.10.1990</t>
  </si>
  <si>
    <t>21.03.1999 / 01.06.1998</t>
  </si>
  <si>
    <t>TEMPORINI MATTIA</t>
  </si>
  <si>
    <t>13.01.2006</t>
  </si>
  <si>
    <t>SACCO RICCARDO / SQUERI LORENZO</t>
  </si>
  <si>
    <t>13.07.2001 / 05.02.2002</t>
  </si>
  <si>
    <t>LIBERTINI TOMMASO / TEMPORINI MATTIA</t>
  </si>
  <si>
    <t>06.07.2005 / 13.01.2006</t>
  </si>
  <si>
    <t>FARCI ROBERTO</t>
  </si>
  <si>
    <t>19.07.1960</t>
  </si>
  <si>
    <t>CAMPUS FEDERICO / POLESE MARCO</t>
  </si>
  <si>
    <t>10.04.1997 / 12.09.1993</t>
  </si>
  <si>
    <t>MINNITI ALICE</t>
  </si>
  <si>
    <t>07.09.1999</t>
  </si>
  <si>
    <t>SELENA ALESSANDRA CHIARA</t>
  </si>
  <si>
    <t>07.08.1990 / 05.10.1973</t>
  </si>
  <si>
    <t>04.08.1995 / 07.04.1959</t>
  </si>
  <si>
    <t>PESCE DARIO PLACIDO / COCIMANO DOMENICO ORAZIO</t>
  </si>
  <si>
    <t>CASTELLANA GIOACCHINO / SANTANGELO SALVATORE</t>
  </si>
  <si>
    <t>13.03.2001 / 30.09.2001</t>
  </si>
  <si>
    <t>CHINNICI ROSARIO / MARTINI GIUSEPPE</t>
  </si>
  <si>
    <t>11.09.2001 / 11.09.2000</t>
  </si>
  <si>
    <t>PIEMONTE ETTORE ROSARIO / PIEMONTE FRANCESCO CARMELO</t>
  </si>
  <si>
    <t>05.11.2002 / 17.11.2001</t>
  </si>
  <si>
    <t>FIORE GABRIELE / SAMBATARO SALVATORE</t>
  </si>
  <si>
    <t>30.09.2001 / 21.12.2001</t>
  </si>
  <si>
    <t>ONORATO CLAUDIO / SAMBATARO EMANUELE</t>
  </si>
  <si>
    <t>26.04.2005 / 22.12.2005</t>
  </si>
  <si>
    <t>GAO GIULIA / SORAYA ROOHULAMIN</t>
  </si>
  <si>
    <t>12.07.2002 / 09.06.2004</t>
  </si>
  <si>
    <t>PAPPALARDO GIULIA ROSA / TRAVAGLIANTE ANTONELLA</t>
  </si>
  <si>
    <t>ONORATO CLAUDIO</t>
  </si>
  <si>
    <t>MIRAGLIA PAOLO</t>
  </si>
  <si>
    <t>05.01.2006</t>
  </si>
  <si>
    <t>GALATI MATTEO</t>
  </si>
  <si>
    <t>PARLAPIANO SIMONA</t>
  </si>
  <si>
    <t>STAMPA MARIA GRAZIA</t>
  </si>
  <si>
    <t>04.02.2005</t>
  </si>
  <si>
    <t>SSV BOZEN / JUNIOR MILANO</t>
  </si>
  <si>
    <t>RIEGLER TOBIAS / VIDAL NICANOR</t>
  </si>
  <si>
    <t>05.06.2001 / 06.03.2001</t>
  </si>
  <si>
    <t>MUR MARIA LUISA / PUNTER MARAH</t>
  </si>
  <si>
    <t>06.07.1972 / 10.02.1997</t>
  </si>
  <si>
    <t>BOCCASILE LUCREZIA / TARAMELLI CAMILLA</t>
  </si>
  <si>
    <t>09.05.1999 / 12.11.1998</t>
  </si>
  <si>
    <t>GSA CHIARI / BC MILANO</t>
  </si>
  <si>
    <t>SCHWARZ SOPHIA / THURNER MARIA</t>
  </si>
  <si>
    <t>24.03.2001 / 17.06.2001</t>
  </si>
  <si>
    <t>FRANK MATTHIAS</t>
  </si>
  <si>
    <t>20.04.2003</t>
  </si>
  <si>
    <t>SPORNBERGER LISA</t>
  </si>
  <si>
    <t>23.10.2003</t>
  </si>
  <si>
    <t>GOZZINI ALESSANDRO / ZHOU LUCA</t>
  </si>
  <si>
    <t>09.03.2004 / 08.07.2004</t>
  </si>
  <si>
    <t>CHIZZALI MARTIN / SPORNBERGER DAVID</t>
  </si>
  <si>
    <t>13.01.2002 / 30.06.2002</t>
  </si>
  <si>
    <t>SV KALTERN / SC MERAN</t>
  </si>
  <si>
    <t>BELLAZZI LUCA / PICCININ SIMONE</t>
  </si>
  <si>
    <t>25.04.2005 / 01.09.2006</t>
  </si>
  <si>
    <t>SPITALER DAVID / STUFLESSER FLORIN</t>
  </si>
  <si>
    <t>31.01.2006 / 21.09.2005</t>
  </si>
  <si>
    <t>SV KALTERN / SSV BOZEN</t>
  </si>
  <si>
    <t>DE STEFANI MATHIAS / GURSCHLER JAN</t>
  </si>
  <si>
    <t>29.07.2004 / 17.05.2004</t>
  </si>
  <si>
    <t>DOSEL GRETA / PUFF NADIA</t>
  </si>
  <si>
    <t>02.05.2003 / 28.01.2002</t>
  </si>
  <si>
    <t>STAMPFER VERA / TSCHIGG CAROLIN</t>
  </si>
  <si>
    <t>16.03.2003 / 21.05.2004</t>
  </si>
  <si>
    <t>AMORT VALENTINE / SPORNBERGER ALEXA</t>
  </si>
  <si>
    <t>17.01.2005 / 31.08.2005</t>
  </si>
  <si>
    <t>DISSERTORI KARIN / FREI RAUTSCHER LEA</t>
  </si>
  <si>
    <t>10.10.2002 / 27.12.2002</t>
  </si>
  <si>
    <t>BLAAS TERESA / RAUNER CAROLIN</t>
  </si>
  <si>
    <t>24.03.2006 / 12.03.2006</t>
  </si>
  <si>
    <t>PICCININ SIMONE</t>
  </si>
  <si>
    <t>01.08.2006</t>
  </si>
  <si>
    <t>MESSNER DAVID</t>
  </si>
  <si>
    <t>09.06.2006</t>
  </si>
  <si>
    <t>GURSCHLER JAN</t>
  </si>
  <si>
    <t>17.05.2004</t>
  </si>
  <si>
    <t>SPITALER DAVID</t>
  </si>
  <si>
    <t>31.01.2006</t>
  </si>
  <si>
    <t>BLAAS TERESA</t>
  </si>
  <si>
    <t>24.03.2006</t>
  </si>
  <si>
    <t>12.03.2006</t>
  </si>
  <si>
    <t>SPORNBERGER ALEXA</t>
  </si>
  <si>
    <t>31.08.2005</t>
  </si>
  <si>
    <t>BARRALE GRAZIA</t>
  </si>
  <si>
    <t>23.06.2001</t>
  </si>
  <si>
    <t>MINNITI CHIARA / MINNITI ALICE</t>
  </si>
  <si>
    <t>10.08.1995 / 07.09.1999</t>
  </si>
  <si>
    <t>NAPOLI SIMONA</t>
  </si>
  <si>
    <t>24.03.2002</t>
  </si>
  <si>
    <t>SCIBILIA ELISA</t>
  </si>
  <si>
    <t>28.07.2005</t>
  </si>
  <si>
    <t>CONIGLIARO GIULIA</t>
  </si>
  <si>
    <t>31.01.2002</t>
  </si>
  <si>
    <t>TASSONE ALESSANDRA</t>
  </si>
  <si>
    <t>12.01.2000</t>
  </si>
  <si>
    <t>CR SPORTLAB</t>
  </si>
  <si>
    <t>NAJAF RANKUNNUMMAL PUTHIYAPURAYIL</t>
  </si>
  <si>
    <t>07.03.1991</t>
  </si>
  <si>
    <t>MAIETTA COSTANTINO</t>
  </si>
  <si>
    <t>04.02.1956</t>
  </si>
  <si>
    <t>TONELLI CHIARA VANDA</t>
  </si>
  <si>
    <t>22.12.1988</t>
  </si>
  <si>
    <t>CR SPORTLAB / CR SPORTLAB</t>
  </si>
  <si>
    <t>YE FU / NICOLA SPAGNUOLO</t>
  </si>
  <si>
    <t>04.11.1998 / 10.08.1989</t>
  </si>
  <si>
    <t>FREZZA FILIPPO / REMEDIANI EDOARDO</t>
  </si>
  <si>
    <t>08.10.2003 / 26.12.2003</t>
  </si>
  <si>
    <t>PIAZZA CHIARA / PIRVANESCU GLORIA RAMONA</t>
  </si>
  <si>
    <t>31.10.1995 / 10.08.1982</t>
  </si>
  <si>
    <t>TONELLI CHIARA VANDA / VERONESE IRENE</t>
  </si>
  <si>
    <t>22.12.1988 / 30.03.1998</t>
  </si>
  <si>
    <t>13.03.1981 / 03.06.1971</t>
  </si>
  <si>
    <t>02.01.2004 / 13.06.2001</t>
  </si>
  <si>
    <t>ANNAPOLI / ANNAPOLI</t>
  </si>
  <si>
    <t>REMEDIANI EDOARDO</t>
  </si>
  <si>
    <t>FREZZA FILIPPO</t>
  </si>
  <si>
    <t>08.10.2003</t>
  </si>
  <si>
    <t>FIORAVANTI FABIANA</t>
  </si>
  <si>
    <t>13.07.2004</t>
  </si>
  <si>
    <t>IATRINO GIULIA</t>
  </si>
  <si>
    <t>LENGUA MARIELLA</t>
  </si>
  <si>
    <t>27.08.1993</t>
  </si>
  <si>
    <t>GIANCIOTTA NICOLO' PIO</t>
  </si>
  <si>
    <t>22.12.2005</t>
  </si>
  <si>
    <t>ROMANO PIERPAOLO</t>
  </si>
  <si>
    <t>14.03.2005</t>
  </si>
  <si>
    <t>20.09.2005</t>
  </si>
  <si>
    <t>BAO LORENZO</t>
  </si>
  <si>
    <t>05.08.2002</t>
  </si>
  <si>
    <t>SCARSELLI SAMUELE</t>
  </si>
  <si>
    <t>06.06.2006</t>
  </si>
  <si>
    <t>08.12.2003</t>
  </si>
  <si>
    <t>PONZANO SARA</t>
  </si>
  <si>
    <t>23.07.2004</t>
  </si>
  <si>
    <t>RIEGLER TOBIAS</t>
  </si>
  <si>
    <t>HOHENEGGER ANNA</t>
  </si>
  <si>
    <t>THALER DANIELA</t>
  </si>
  <si>
    <t>MANUNTA CARLO FRANCESCO</t>
  </si>
  <si>
    <t>MULTAZZU MARCO</t>
  </si>
  <si>
    <t>PIRAS GIANLUCA</t>
  </si>
  <si>
    <t>22.11.2003</t>
  </si>
  <si>
    <t>03.01.2006</t>
  </si>
  <si>
    <t>23.12.2003</t>
  </si>
  <si>
    <t>AIELLO BARBARA</t>
  </si>
  <si>
    <t>19.07.2004</t>
  </si>
  <si>
    <t>IATRINO FRANCESCO MARIA</t>
  </si>
  <si>
    <t>TALARICO GIULIO</t>
  </si>
  <si>
    <t>TALARICO GAUTIER</t>
  </si>
  <si>
    <t>INTONTI ROBERTO</t>
  </si>
  <si>
    <t>06.03.2004</t>
  </si>
  <si>
    <t>05.07.2005</t>
  </si>
  <si>
    <t>SCALIA ELEONORA</t>
  </si>
  <si>
    <t>MAGNELLI ISABELLA</t>
  </si>
  <si>
    <t>DEL MONTE AGNESE</t>
  </si>
  <si>
    <t>12.04.2006</t>
  </si>
  <si>
    <t>IARRERA MARCO</t>
  </si>
  <si>
    <t>SAMPERI SALVO</t>
  </si>
  <si>
    <t>NAPOLI LUCA PIO</t>
  </si>
  <si>
    <t>SAMBATARO EMMANUELE</t>
  </si>
  <si>
    <t>20.11.2003</t>
  </si>
  <si>
    <t>27.05.2006</t>
  </si>
  <si>
    <t>26.04.2005</t>
  </si>
  <si>
    <t>14.09.2005</t>
  </si>
  <si>
    <t>02.03.2005</t>
  </si>
  <si>
    <t>FARANDA FATIMA</t>
  </si>
  <si>
    <t>15.10.2005</t>
  </si>
  <si>
    <t>RAVELLI RICCARDO SAVERIO</t>
  </si>
  <si>
    <t>ARICO' ALBERTO</t>
  </si>
  <si>
    <t>22.02.2004</t>
  </si>
  <si>
    <t>05.02.2005</t>
  </si>
  <si>
    <t>SIMONCELLI CHIARA</t>
  </si>
  <si>
    <t>BARONI SABRINA</t>
  </si>
  <si>
    <t>ANNAPOLI</t>
  </si>
  <si>
    <t>FLEGREA BAD / ANNAPOLI</t>
  </si>
  <si>
    <t>LUDENS</t>
  </si>
  <si>
    <t>LUDENS / LUDENS</t>
  </si>
  <si>
    <t>MARTELLO MARIA STELLA</t>
  </si>
  <si>
    <t>18.06.1998</t>
  </si>
  <si>
    <t>SAMA' SARA</t>
  </si>
  <si>
    <t>09.01.1994</t>
  </si>
  <si>
    <t>CHINNICI ROSARIO / SANTANGELO SALVATORE</t>
  </si>
  <si>
    <t>11.09.2001 / 30.09.2001</t>
  </si>
  <si>
    <t>13.12.1984</t>
  </si>
  <si>
    <t>BORRELLI ANNA</t>
  </si>
  <si>
    <t>IATRINO FRANCESCO / TALARICO GAUTIER</t>
  </si>
  <si>
    <t>25.01.2002 / 06.03.2003</t>
  </si>
  <si>
    <t>RUGGERI LUDOVICA / SCALIA ELEONORA</t>
  </si>
  <si>
    <t>13.06.2001 / 18.11.2000</t>
  </si>
  <si>
    <t>SS LAZIO / SPORTLAB</t>
  </si>
  <si>
    <t>ACAMPORA MARTINA ANTONIA / IMPARATO EMANUELA</t>
  </si>
  <si>
    <t>09.10.2002 / 27.09.2001</t>
  </si>
  <si>
    <t>FABIANA FIORAVANTI / IATRINO GIULIA</t>
  </si>
  <si>
    <t>13.07.2004 / 02.01.2004</t>
  </si>
  <si>
    <t>MASTROGIACOMO GABRIELE</t>
  </si>
  <si>
    <t>11.01.2006</t>
  </si>
  <si>
    <t>VISONE ANNACLAUDIA</t>
  </si>
  <si>
    <t>27.04.2002</t>
  </si>
  <si>
    <t>MONTALTO VANESSA</t>
  </si>
  <si>
    <t>23.10.1990 / 09.09.1987</t>
  </si>
  <si>
    <t>BOCCARDO NOVI / ALBA SHUTTLE</t>
  </si>
  <si>
    <t>BATTAGLINO GIACOMO / REGGIARDO LORENZO</t>
  </si>
  <si>
    <t>16.12.1986 / 09.11.1992</t>
  </si>
  <si>
    <t>REDAELLI ALESSANDRO / VALENTINO MARCO</t>
  </si>
  <si>
    <t>06.07.1995 / 31.05.1994</t>
  </si>
  <si>
    <t>BCC LECCO / GHANDI</t>
  </si>
  <si>
    <t>DEMICHELI ANDREA / FACCHINO MATTEO</t>
  </si>
  <si>
    <t>18.07.1997 / 07.04.1995</t>
  </si>
  <si>
    <t>MANFRINETTI MARGHERITA / NEGRI CAMILLA</t>
  </si>
  <si>
    <t>17.06.1993 / 24.09.1997</t>
  </si>
  <si>
    <t>BARISELLI SCHIAVINI FRANCESCA / BOZZONI ERIKA</t>
  </si>
  <si>
    <t>10.01.2000 / 25.11.1999</t>
  </si>
  <si>
    <t>BOLFO LUCREZIA / CRAVERO MARIA CHIARA</t>
  </si>
  <si>
    <t>20.04.1998 / 10.09.1998</t>
  </si>
  <si>
    <t>DEMICHELI FEDERICO / PORTA PAOLO</t>
  </si>
  <si>
    <t>12.10.2001 / 12.11.2000</t>
  </si>
  <si>
    <t>IMBOCCIOLI MATTEO</t>
  </si>
  <si>
    <t>ORTNER LISA / STICH ERIKA HENRIETE</t>
  </si>
  <si>
    <t>14.01.1989 / 15.12.1967</t>
  </si>
  <si>
    <t>MASSETTI MATTEO / VERTUA ALESSANDRO</t>
  </si>
  <si>
    <t>30.07.2002 / 31.07.2002</t>
  </si>
  <si>
    <t>PORRO JACOPO / SUMANA YEVAN</t>
  </si>
  <si>
    <t>05.11.2003 / 28.04.2005</t>
  </si>
  <si>
    <t>MAYR DOMINIK / SCANFERLA MANUEL</t>
  </si>
  <si>
    <t>24.02.2000 / 30.05.2001</t>
  </si>
  <si>
    <t>ASV MALLES / SSV BRIXEN</t>
  </si>
  <si>
    <t>HOFER MATHIAS / KLAMMSTEINER IVAN</t>
  </si>
  <si>
    <t>13.08.2000 / 22.11.2000</t>
  </si>
  <si>
    <t>RAUNER CAROLIN</t>
  </si>
  <si>
    <t>SUMANA YEVAN</t>
  </si>
  <si>
    <t>28.04.2005</t>
  </si>
  <si>
    <t>KUSSTATSCHER LARS</t>
  </si>
  <si>
    <t>DRESCHER YANNIC / LUTHER MORITZ</t>
  </si>
  <si>
    <t>20.03.2005 / 31.03.2005</t>
  </si>
  <si>
    <t>29.03.2004 / 16.05.2005</t>
  </si>
  <si>
    <t>CAPUZZI ALICE / CARELLA VERONICA</t>
  </si>
  <si>
    <t>05.06.2001 / 27.12.2000</t>
  </si>
  <si>
    <t>Croazia</t>
  </si>
  <si>
    <t>GARINO SILVIA / TARAMELLI CAMILLA</t>
  </si>
  <si>
    <t>24.06.1998 / 12.11.1988</t>
  </si>
  <si>
    <t>11.05.1998 / 28.05.1999</t>
  </si>
  <si>
    <t>PUGLIA</t>
  </si>
  <si>
    <t>PIEMONTE</t>
  </si>
  <si>
    <t>CAMPANIA</t>
  </si>
  <si>
    <t>MOLISE</t>
  </si>
  <si>
    <t>ALTO ADIGE</t>
  </si>
  <si>
    <t>SICILIA</t>
  </si>
  <si>
    <t>LOMBARDIA</t>
  </si>
  <si>
    <t>EMILIA ROMAGNA</t>
  </si>
  <si>
    <t>CALABRIA</t>
  </si>
  <si>
    <t>SARDEGNA</t>
  </si>
  <si>
    <t>LAZIO</t>
  </si>
  <si>
    <t>VENETO</t>
  </si>
  <si>
    <t>LIGURIA</t>
  </si>
  <si>
    <t>MARCHE</t>
  </si>
  <si>
    <t>REGIONE</t>
  </si>
  <si>
    <t>19.05.2006 / 29.08.2004</t>
  </si>
  <si>
    <t>05.11.2002 / 24.05.2004</t>
  </si>
  <si>
    <t>22.05.2002 / 04.05.2001</t>
  </si>
  <si>
    <t>15.07.2002 / 13.07.2002</t>
  </si>
  <si>
    <t>05.11.2002 / 03.12.2003</t>
  </si>
  <si>
    <t>AVIDANO ELENA/ BOBBIO ADELE</t>
  </si>
  <si>
    <t>IATRINO GIULIA / RUGGERI LUDOVICIA</t>
  </si>
  <si>
    <t>FAVA LEONARDO / MONCHIERO GIUSEPPE</t>
  </si>
  <si>
    <t>AVIDANO FILIPPO / TREZZA MATTIA</t>
  </si>
  <si>
    <t>BACHARI RIAD / CONGIAS MATTEO</t>
  </si>
  <si>
    <t>CABRERA LEONARDO FRANCESCO LEON / PIOVANI ALEX</t>
  </si>
  <si>
    <t>CARIA GIADA / ZANATTA GIULIA</t>
  </si>
  <si>
    <t>01.07.2005 / 15.05.2005</t>
  </si>
  <si>
    <t>LANUZZA ANTONIO / SIGNORELLO GIUSEPPE</t>
  </si>
  <si>
    <t>21.06.2002 / 10.09.2002</t>
  </si>
  <si>
    <t>ASCA / ASCA</t>
  </si>
  <si>
    <t>06.03.2002 / 11.01.2005</t>
  </si>
  <si>
    <t>DEL MONTE AGNESE / DINCA FRANCISCA</t>
  </si>
  <si>
    <t>12.04.2006 / 30.30.2005</t>
  </si>
  <si>
    <t>BETTONI FLAVIO / SARNO ALFONSO</t>
  </si>
  <si>
    <t>16.03.1963 / 14.05.1971</t>
  </si>
  <si>
    <t>21.04.2004 / 22.02.2004</t>
  </si>
  <si>
    <t>BRENZONE ROBERTA / MARCHESINI SARA</t>
  </si>
  <si>
    <t>20.12.1963 / 26.11.1966</t>
  </si>
  <si>
    <t>GANDHI / CUS BERGAMO</t>
  </si>
  <si>
    <t>TOSCANA</t>
  </si>
  <si>
    <t>ANNAPOLI / BC CELESTE</t>
  </si>
  <si>
    <t>BC CELESTE / BC FILIPPELLI</t>
  </si>
  <si>
    <t>BC CELESTE / BC CELESTE</t>
  </si>
  <si>
    <t>BRACCIANO BAD / SS LAZIO</t>
  </si>
  <si>
    <t>PIUMEDARGENTO / POL. PARRINO</t>
  </si>
  <si>
    <t>PIUMEDARGENTO / THE STARS</t>
  </si>
  <si>
    <t>BC MILAZZO / PIUMEDARGENTO</t>
  </si>
  <si>
    <t>LE RACCHETTE / PIUMEDARGENTO</t>
  </si>
  <si>
    <t>SSV BOZEN BAD / ASV MALLES</t>
  </si>
  <si>
    <t>MATTEI PATRICK</t>
  </si>
  <si>
    <t>30.10.1989</t>
  </si>
  <si>
    <t>YE FU</t>
  </si>
  <si>
    <t>04.11.1998</t>
  </si>
  <si>
    <t>LA MANNA LEONARDO</t>
  </si>
  <si>
    <t>04.04.1992</t>
  </si>
  <si>
    <t>USELLI AGOSTINO</t>
  </si>
  <si>
    <t>19.08.1970</t>
  </si>
  <si>
    <t>FUDA MAURIZIO</t>
  </si>
  <si>
    <t>16.12.1957</t>
  </si>
  <si>
    <t>MILANI PAOLO</t>
  </si>
  <si>
    <t>18.09.1999</t>
  </si>
  <si>
    <t>ANGELI STEFANO</t>
  </si>
  <si>
    <t>09.06.1963</t>
  </si>
  <si>
    <t>GARBARINO VALTERO</t>
  </si>
  <si>
    <t>06.08.1960</t>
  </si>
  <si>
    <t>BONINO MARCO</t>
  </si>
  <si>
    <t>25.09.1969</t>
  </si>
  <si>
    <t>MAIMONE FRANCESCO</t>
  </si>
  <si>
    <t>15.05.1996</t>
  </si>
  <si>
    <t>MININNO LUIGI / RAVELLI RICCARDO SAVERIO</t>
  </si>
  <si>
    <t>BRUMANA PIERO</t>
  </si>
  <si>
    <t>28.01.1958</t>
  </si>
  <si>
    <t>TERRANERA STEFANO</t>
  </si>
  <si>
    <t>12.12.1988</t>
  </si>
  <si>
    <t>BC CELESTE</t>
  </si>
  <si>
    <t>SARRACCO SIMONA</t>
  </si>
  <si>
    <t>16.09.1993</t>
  </si>
  <si>
    <t>ALBERTINI MARTINA</t>
  </si>
  <si>
    <t>31.05.1999</t>
  </si>
  <si>
    <t>SORO ALESSANDRA</t>
  </si>
  <si>
    <t>09.08.1982</t>
  </si>
  <si>
    <t>17.06.1977</t>
  </si>
  <si>
    <t>BARRECA ALDA</t>
  </si>
  <si>
    <t>09.04.1983</t>
  </si>
  <si>
    <t>MINCIUNA SIMONA</t>
  </si>
  <si>
    <t>08.08.1988</t>
  </si>
  <si>
    <t>DANTI MARCO</t>
  </si>
  <si>
    <t>01.11.2006</t>
  </si>
  <si>
    <t>MERENDINO JONAS</t>
  </si>
  <si>
    <t>20.02.2005</t>
  </si>
  <si>
    <t>KOSSLER GRETA</t>
  </si>
  <si>
    <t>LANGES SARAH</t>
  </si>
  <si>
    <t>27.03.2005</t>
  </si>
  <si>
    <t>PERTOLL JANA</t>
  </si>
  <si>
    <t>31.10.2003</t>
  </si>
  <si>
    <t>ASD MILLENNIO</t>
  </si>
  <si>
    <t>ISERNIA FERDINANDO</t>
  </si>
  <si>
    <t>17.09.1996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</si>
  <si>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</si>
  <si>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</si>
  <si>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</si>
  <si>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</si>
  <si>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</si>
  <si>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</si>
  <si>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</si>
  <si>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07.02.2003</t>
  </si>
  <si>
    <t>12.11.2002</t>
  </si>
  <si>
    <t>23.01.2003</t>
  </si>
  <si>
    <t>05.12.2002</t>
  </si>
  <si>
    <t>13.05.2002</t>
  </si>
  <si>
    <t>COSTA CRISTIANO</t>
  </si>
  <si>
    <t>ADIKARI RUMESH</t>
  </si>
  <si>
    <t>05.01.2005</t>
  </si>
  <si>
    <t>BC MILAZZO</t>
  </si>
  <si>
    <t>MANGANI GIULIA FEDERICA</t>
  </si>
  <si>
    <t>11.10.2004</t>
  </si>
  <si>
    <t>BC 095</t>
  </si>
  <si>
    <t>SANFILIPPO ELISA</t>
  </si>
  <si>
    <t>29.04.2004</t>
  </si>
  <si>
    <t>GIOIA GUGLIELMO</t>
  </si>
  <si>
    <t>01.10.1991</t>
  </si>
  <si>
    <t>MORRONE MONICA</t>
  </si>
  <si>
    <t>24.02.1977</t>
  </si>
  <si>
    <t>BELLOTTO FEDERICO</t>
  </si>
  <si>
    <t>23.10.2000</t>
  </si>
  <si>
    <t>SPACE &amp; BAD</t>
  </si>
  <si>
    <t>ROSSI MATTEO</t>
  </si>
  <si>
    <t>16.01.2002</t>
  </si>
  <si>
    <t>LEONARDO FRANCESCO CABRERA</t>
  </si>
  <si>
    <t>15.07.2002</t>
  </si>
  <si>
    <t>BOERO JAKUB</t>
  </si>
  <si>
    <t>27.11.2004</t>
  </si>
  <si>
    <t>SSV BOZEN</t>
  </si>
  <si>
    <t>MALOJER ANJA / REINER NORA</t>
  </si>
  <si>
    <t>31.03.2004 / 23.12.2004</t>
  </si>
  <si>
    <t>SSV BOZEN / ASV MALLES</t>
  </si>
  <si>
    <t>ASV MALLES / ASC BERG</t>
  </si>
  <si>
    <t>11.06.2002 / 13.09.2002</t>
  </si>
  <si>
    <t>DANTI MARCO / MESSNER DAVID</t>
  </si>
  <si>
    <t>01.11.2006 / 09.06.2006</t>
  </si>
  <si>
    <t>ASC BERG / ASV MALLES</t>
  </si>
  <si>
    <t>KUSSTATSCHER LARS / MERENDINO JONAS</t>
  </si>
  <si>
    <t>12.05.2005 / 20.02.2005</t>
  </si>
  <si>
    <t>PIUME D'ARGENTO / PIUME D'ARGENTO</t>
  </si>
  <si>
    <t>CASTELLANA ANDREA / SANTANGELO SILVIA</t>
  </si>
  <si>
    <t>09.11.2002 / 26.05.2003</t>
  </si>
  <si>
    <t>SAMPERI SALVO / SCUTO DAVIDE</t>
  </si>
  <si>
    <t>27.05.2006 / 16.09.2005</t>
  </si>
  <si>
    <t>MANGANI GIULIA FEDERICA / SANFILIPPO ELISA</t>
  </si>
  <si>
    <t>11.10.2004 / 29.04.2004</t>
  </si>
  <si>
    <t>BARIANI DIANA / DE PASQUALE VITTORIA</t>
  </si>
  <si>
    <t>03.01.1994 / 09.02.1993</t>
  </si>
  <si>
    <t>GSA CHIARI / SPACE BAD</t>
  </si>
  <si>
    <t>BRESCIA SPORT PIU' / BRESCIA SPORT PIU'</t>
  </si>
  <si>
    <t>CARLAN ELISA / FOTI ADELE</t>
  </si>
  <si>
    <t>23.08.2003 / 22.10.2004</t>
  </si>
  <si>
    <t>09.12.1960 / 29.08.1997</t>
  </si>
  <si>
    <t>NAPPI EMMANUEL / ISERNIA FERDINANDO</t>
  </si>
  <si>
    <t>07.05.1981 / 17.09.1996</t>
  </si>
  <si>
    <t>BAD FLEGREA / BAD FLEGREA</t>
  </si>
  <si>
    <t>SICA ALESSANDRO / SCHIAVONE LEONARDO</t>
  </si>
  <si>
    <t>12.04.2000 / 13.05.2002</t>
  </si>
  <si>
    <t>MEMOLI SARA / SOMMELLA GIULIA</t>
  </si>
  <si>
    <t>04.09.2003 / 25.06.2003</t>
  </si>
  <si>
    <t>GIACOMANTONIO MARTINA / GIACOMANTONIO VALENTINA</t>
  </si>
  <si>
    <t>15.01.2004 / 01.12.2005</t>
  </si>
  <si>
    <t>ENERGICAMENTE / ENERGICAMENTE</t>
  </si>
  <si>
    <t>CIARDI ALESSIA / RUSSO FEDERICA</t>
  </si>
  <si>
    <t>23.01.2003 / 05.12.2002</t>
  </si>
  <si>
    <t>BIANCO SABRINA / CHIORAZZO ANTONELLA</t>
  </si>
  <si>
    <t>07.02.2003 / 12.11.2002</t>
  </si>
  <si>
    <t>ALTO SALSO</t>
  </si>
  <si>
    <t>CASTEL DI IUDICA / CASTEL DI IUDICA</t>
  </si>
  <si>
    <t>CARENZA UMBERTO</t>
  </si>
  <si>
    <t>29.03.2000</t>
  </si>
  <si>
    <t>CARENZA RAFFAELE</t>
  </si>
  <si>
    <t>16.12.2002</t>
  </si>
  <si>
    <t>MONTEFUSCO DANIELE</t>
  </si>
  <si>
    <t>11.05.2005</t>
  </si>
  <si>
    <t>TUCCI TOMMASO</t>
  </si>
  <si>
    <t>DE CUNZO CHIARA</t>
  </si>
  <si>
    <t>31.10.2006</t>
  </si>
  <si>
    <t>MORANTE FEDERICA</t>
  </si>
  <si>
    <t>10.06.2005</t>
  </si>
  <si>
    <t>PASQUETTI GIULIA</t>
  </si>
  <si>
    <t>06.03.2003</t>
  </si>
  <si>
    <t>OTTAVIANO DANIELE</t>
  </si>
  <si>
    <t>26.03.2003</t>
  </si>
  <si>
    <t>FAVA LEONARDO</t>
  </si>
  <si>
    <t>19.05.2006</t>
  </si>
  <si>
    <t>NASIR ALI HUSSAIN</t>
  </si>
  <si>
    <t>PARUSSO EDOARDO</t>
  </si>
  <si>
    <t>CAVANNA RICCARDO</t>
  </si>
  <si>
    <t>SILBERNAGEL MATTHIAS</t>
  </si>
  <si>
    <t>30.01.2004</t>
  </si>
  <si>
    <t>STOLL KATHARINA</t>
  </si>
  <si>
    <t>18.04.2006</t>
  </si>
  <si>
    <t>FERRARI FILIPPO</t>
  </si>
  <si>
    <t>15.03.2002</t>
  </si>
  <si>
    <t>ASD TERME EUGANEE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</si>
  <si>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</si>
  <si>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</si>
  <si>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</si>
  <si>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</si>
  <si>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</si>
  <si>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</si>
  <si>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</si>
  <si>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</si>
  <si>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</si>
  <si>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11.03.2000</t>
  </si>
  <si>
    <t>21.03.2000</t>
  </si>
  <si>
    <t>02.01.2002</t>
  </si>
  <si>
    <t>05.01.2000</t>
  </si>
  <si>
    <t>ZOROASTER RICCARDO</t>
  </si>
  <si>
    <t>28.05.2004</t>
  </si>
  <si>
    <t>11.07.2002</t>
  </si>
  <si>
    <t>13.12.2004</t>
  </si>
  <si>
    <t>MICHIELLI ELENA</t>
  </si>
  <si>
    <t>PODDA ELENA</t>
  </si>
  <si>
    <t>ZANAICA GIULIA</t>
  </si>
  <si>
    <t>VITADELLO LAURA</t>
  </si>
  <si>
    <t>26.12.2000</t>
  </si>
  <si>
    <t>24.06.2004</t>
  </si>
  <si>
    <t>ROMA ANTONIO</t>
  </si>
  <si>
    <t>MOCCI LORENZO</t>
  </si>
  <si>
    <t>07.11.2000</t>
  </si>
  <si>
    <t>CAU MARTA</t>
  </si>
  <si>
    <t>MALTANA DALILA</t>
  </si>
  <si>
    <t>RUGGIU SARA</t>
  </si>
  <si>
    <t>SPANU FEDERICA</t>
  </si>
  <si>
    <t>16.05.2003</t>
  </si>
  <si>
    <t>09.07.2001</t>
  </si>
  <si>
    <t>20.08.2003</t>
  </si>
  <si>
    <t>HE DANIELE</t>
  </si>
  <si>
    <t>WENG FRANCESCO</t>
  </si>
  <si>
    <t>SOLITO GIAMMARCO</t>
  </si>
  <si>
    <t>LENOCI ENRICO</t>
  </si>
  <si>
    <t>13.04.2003</t>
  </si>
  <si>
    <t>30.12.2005</t>
  </si>
  <si>
    <t>ASD PGS TA.M.A.</t>
  </si>
  <si>
    <t>RUSSO SHARON</t>
  </si>
  <si>
    <t>03.03.2003</t>
  </si>
  <si>
    <t>PORTACCI GIADA</t>
  </si>
  <si>
    <t>17.10.2005</t>
  </si>
  <si>
    <t>MICARI SIMONA</t>
  </si>
  <si>
    <t>04.02.2004</t>
  </si>
  <si>
    <t>BRACCIANO</t>
  </si>
  <si>
    <t>SINGH GIORGIO</t>
  </si>
  <si>
    <t>VENEGAS ALARCON ANDRES</t>
  </si>
  <si>
    <t>03.12.2000</t>
  </si>
  <si>
    <t>BARB CRISTINA ALESSIA</t>
  </si>
  <si>
    <t>10.01.2005</t>
  </si>
  <si>
    <t>STETCU RAMONA</t>
  </si>
  <si>
    <t>18.02.2003</t>
  </si>
  <si>
    <t>BARB RAMONA ANDREEA</t>
  </si>
  <si>
    <t>RAMERA ALICE</t>
  </si>
  <si>
    <t>22.07.2004</t>
  </si>
  <si>
    <t>RAJINDER PRIYANKA</t>
  </si>
  <si>
    <t>18.09.2001</t>
  </si>
  <si>
    <t>ASD PROMOTION</t>
  </si>
  <si>
    <t>ASC BERG / JUNIOR MILANO</t>
  </si>
  <si>
    <t>PERNA EMMANUEL</t>
  </si>
  <si>
    <t>15.01.17</t>
  </si>
  <si>
    <t>18.12.16</t>
  </si>
  <si>
    <t>Laterza</t>
  </si>
  <si>
    <t>MACALUSO VITTORIO</t>
  </si>
  <si>
    <t>05.02.1958</t>
  </si>
  <si>
    <t>ALTO SASSO</t>
  </si>
  <si>
    <t>FALLICA AGNESE</t>
  </si>
  <si>
    <t>14.09.1982</t>
  </si>
  <si>
    <t>LIBRIZZI MARIA</t>
  </si>
  <si>
    <t>13.04.1998</t>
  </si>
  <si>
    <t>CARACAUSI GIUSEPPE LUCA / CHINNICI ROSARIO</t>
  </si>
  <si>
    <t>13.07.1990 / 11.09.2001</t>
  </si>
  <si>
    <t>CAVALLARO MAURICIO / ZAPPALLA' DARIO</t>
  </si>
  <si>
    <t>14.01.1954 / 27.04.1982</t>
  </si>
  <si>
    <t>MARLETTA PIETRO / VEROUX ENRICO</t>
  </si>
  <si>
    <t>27.04.1996 / 20.09.1999</t>
  </si>
  <si>
    <t>BC RAGUSA / LE SCINTILLE</t>
  </si>
  <si>
    <t>CULICCHIA LUANA / FRANCESCHINO ENRICA</t>
  </si>
  <si>
    <t>18.06.1998 / 19.06.1998</t>
  </si>
  <si>
    <t>CASTEL DI IUDICA / ETNA BADMINTON</t>
  </si>
  <si>
    <t>CATI MELANIA / RUSSO FORTUNATA</t>
  </si>
  <si>
    <t>19.06.1983 / 05.02.1985</t>
  </si>
  <si>
    <t>CELIA STEFANIA / FALLICA CHIARA</t>
  </si>
  <si>
    <t>08.01.1994 / 30.08.1994</t>
  </si>
  <si>
    <t>SELENA CHIARA ALESSANDRA / PEDALINO BARBARA</t>
  </si>
  <si>
    <t>11.10.1985 / 31.01.2000</t>
  </si>
  <si>
    <t>LIBRIZZI MICHELA</t>
  </si>
  <si>
    <t>LIBRIZZI ROSALIA</t>
  </si>
  <si>
    <t>CHENG LEO / DA DONG MATTEO SCENG</t>
  </si>
  <si>
    <t>06.09.2004 / 14.12.2000</t>
  </si>
  <si>
    <t>STAMPA LUIGI</t>
  </si>
  <si>
    <t>24.08.2003</t>
  </si>
  <si>
    <t>GALATI MATTEO / ONORATO CLAUDIO</t>
  </si>
  <si>
    <t>02.03.2005 / 26.04.2005</t>
  </si>
  <si>
    <t>PIUME D'ARGENTO / BC PATERNO'</t>
  </si>
  <si>
    <t>CHENG DANNY / MIRAGLIA PAOLO</t>
  </si>
  <si>
    <t>06.09.2004 / 05.10.2006</t>
  </si>
  <si>
    <t>GAO ALESSIO / SIGNORELLO GIUSEPPE</t>
  </si>
  <si>
    <t>11.09.2003 / 10.09.2002</t>
  </si>
  <si>
    <t>CANNONE MATTIA / PENNISI SIMONE</t>
  </si>
  <si>
    <t>28.12.2004 / 07.06.2006</t>
  </si>
  <si>
    <t>CROSSOROADS / CROSSOROADS</t>
  </si>
  <si>
    <t>FARANDA FATIMA / LA MELA CLAUDIA</t>
  </si>
  <si>
    <t>15.10.2005 / 09.12.2006</t>
  </si>
  <si>
    <t>CASTEL DI IUDICA / BC PATERNO'</t>
  </si>
  <si>
    <t>GAO GIULIA / GIARDINARO MARIA</t>
  </si>
  <si>
    <t>12.07.2002 / 10.09.2002</t>
  </si>
  <si>
    <t>PARLAPIANO SIMONA / STMPA MARIA GRAZIA</t>
  </si>
  <si>
    <t>25.04.2002 / 04.02.2005</t>
  </si>
  <si>
    <t>CANNONE SOFIA / REITANO SOFIA</t>
  </si>
  <si>
    <t>03.01.2004 / 12.11.2004</t>
  </si>
  <si>
    <t>CROSSROADS / CROASSROADS</t>
  </si>
  <si>
    <t>AVELLINO LIVIA</t>
  </si>
  <si>
    <t>LA MELA CLAUDIA</t>
  </si>
  <si>
    <t>06.05.2005</t>
  </si>
  <si>
    <t>09.12.2006</t>
  </si>
  <si>
    <t>MOLDES BRUNO</t>
  </si>
  <si>
    <t>23.10.1990</t>
  </si>
  <si>
    <t>TANG THOMAS</t>
  </si>
  <si>
    <t>01.10.1976</t>
  </si>
  <si>
    <t>ELDAYA ANTOINE</t>
  </si>
  <si>
    <t>21.01.1992</t>
  </si>
  <si>
    <t>TORINO SPORT</t>
  </si>
  <si>
    <t>CALEGARI STEFANO</t>
  </si>
  <si>
    <t>05.11.1973</t>
  </si>
  <si>
    <t>TONG QU</t>
  </si>
  <si>
    <t>09.06.1996</t>
  </si>
  <si>
    <t>CARDI TOMMASO</t>
  </si>
  <si>
    <t>19.08.1996</t>
  </si>
  <si>
    <t>HAO-MING XU</t>
  </si>
  <si>
    <t>03.04.1996</t>
  </si>
  <si>
    <t>JINGHAN HUANG</t>
  </si>
  <si>
    <t>11.05.1994</t>
  </si>
  <si>
    <t>SI JIA GAO</t>
  </si>
  <si>
    <t>21.08.1990</t>
  </si>
  <si>
    <t>MESSINA VERONICA</t>
  </si>
  <si>
    <t>FAVA IRENE</t>
  </si>
  <si>
    <t>14.03.1994</t>
  </si>
  <si>
    <t>GIOKO ASD</t>
  </si>
  <si>
    <t>MATTEO SUARDI / GIOVANNI TOTI</t>
  </si>
  <si>
    <t>18.11.1997 / 28.12.2000</t>
  </si>
  <si>
    <t>KISS ATTILA / KISS GABRIEL</t>
  </si>
  <si>
    <t>13.02.1967 / 19.10.1999</t>
  </si>
  <si>
    <t>TONG QU / HAO-MING XU</t>
  </si>
  <si>
    <t>TORINO SPORT / TORINO SPORT</t>
  </si>
  <si>
    <t>09.06.1996 / 03.04.1996</t>
  </si>
  <si>
    <t>JESPER HOLM / THOMAS TANG</t>
  </si>
  <si>
    <t>12.03.1963 / 01.10.1976</t>
  </si>
  <si>
    <t>FIORITO GIULIA / IVERSEN LISA</t>
  </si>
  <si>
    <t>17.02.1997 / 21.06.1997</t>
  </si>
  <si>
    <t>BOCCASILE LUCREZIA / MORETTI MARTINA</t>
  </si>
  <si>
    <t>09.05.1999 / 19.11.1997</t>
  </si>
  <si>
    <t>BANDIOLA AMANDRA / MESSINA FEDERICA</t>
  </si>
  <si>
    <t>05.11.1991 / 16.09.1993</t>
  </si>
  <si>
    <t>BARB CRISTINA ALESSIA / CONSONNI FRANCESCA</t>
  </si>
  <si>
    <t>10.01.2005 / 29.12.1998</t>
  </si>
  <si>
    <t>GAO SI JIA / HUANG JINGHAN</t>
  </si>
  <si>
    <t>21.08.1990 / 11.05.1994</t>
  </si>
  <si>
    <t>PASSERI CHIARA / ZACCO SOFIA</t>
  </si>
  <si>
    <t>27.04.2001 / 15.08.1997</t>
  </si>
  <si>
    <t>ALBERTINI MATTIA / SHAO LORENZO</t>
  </si>
  <si>
    <t>03.11.2000 / 20.10.2001</t>
  </si>
  <si>
    <t>BACHARI RIAD / FRANZANTE MATTEO</t>
  </si>
  <si>
    <t>22.05.2002 / 13.07.2001</t>
  </si>
  <si>
    <t>LAZZARINI FEDERICO / MILANI PAOLO</t>
  </si>
  <si>
    <t>15.03.1999 / 18.09.1999</t>
  </si>
  <si>
    <t>BAILETTI MARCO / PELLIZZARI LIAM</t>
  </si>
  <si>
    <t>13.09.2001 / 02.10.2001</t>
  </si>
  <si>
    <t>ASV MALLES / BRESCIA SPORT PIU'</t>
  </si>
  <si>
    <t>BARBONI LETIZIA / TOGNETTI REBECCA</t>
  </si>
  <si>
    <t>27.06.2001 / 03.05.2002</t>
  </si>
  <si>
    <t>BRAMBILLA CARLOTTA / PASSERINI JENNY</t>
  </si>
  <si>
    <t>23.08.2001 / 15.11.2001</t>
  </si>
  <si>
    <t>SICCARDI GLORIA</t>
  </si>
  <si>
    <t>16.07.2002 / 05.11.2003</t>
  </si>
  <si>
    <t>SV KALTERN / JUNIOR MILANO</t>
  </si>
  <si>
    <t>AVIDANO FILIPPO / ROSSI MATTEO</t>
  </si>
  <si>
    <t>05.11.2002 / 06.01.2002</t>
  </si>
  <si>
    <t>FORNACIARI ALICE / GLORIA SICCARDI</t>
  </si>
  <si>
    <t>06.01.2002 / 14.11.2002</t>
  </si>
  <si>
    <t>SACCO ELENA</t>
  </si>
  <si>
    <t>07.01.2004</t>
  </si>
  <si>
    <t>BERNASCONI LINDA / LONGHITANO CLAUDIA</t>
  </si>
  <si>
    <t>16.02.2004 / 29.03.2004</t>
  </si>
  <si>
    <t>CAPUZZI GIADA / CARIA GIADA</t>
  </si>
  <si>
    <t>SACCO ELENA / ZANATTA GIULIA</t>
  </si>
  <si>
    <t>GSA CHIARI / ALBA SHUTTLE</t>
  </si>
  <si>
    <t>28.11.2004 / 01.07.2005</t>
  </si>
  <si>
    <t>07.01.2004 / 15.05.2005</t>
  </si>
  <si>
    <t>Palermo</t>
  </si>
  <si>
    <t>08.01.17</t>
  </si>
  <si>
    <t>CAVALLARO MARIANNA</t>
  </si>
  <si>
    <t>31.03.1992</t>
  </si>
  <si>
    <t>095 BC</t>
  </si>
  <si>
    <t>LA ROCCA MATTEO / VALENTINO MARCO</t>
  </si>
  <si>
    <t>22.02.1994 / 31.05.1994</t>
  </si>
  <si>
    <t>PIUME D'ARGENTO / GANDHI</t>
  </si>
  <si>
    <t>CASTEL DI IUDICA / PIUME D'ARGENTO</t>
  </si>
  <si>
    <t>PIUME D'ARGENTO / GSA CHIARI</t>
  </si>
  <si>
    <t>COCIMANO DOMENICO ORAZIO / SANTORO VINCENZO</t>
  </si>
  <si>
    <t>CASALES EMANUELE / MARAVENTANO CHRISTIAN</t>
  </si>
  <si>
    <t>07.04.1959 / 28.07.1990</t>
  </si>
  <si>
    <t>12.02.1967 / 15.09.1988</t>
  </si>
  <si>
    <t>CALANDRA ANNALISA / PIANO ALEXANDRA</t>
  </si>
  <si>
    <t>GRASSO MICHELA / MILITELLO MIRELLA</t>
  </si>
  <si>
    <t>BARRALE MATILDE / SCATURRO VERONICA</t>
  </si>
  <si>
    <t>ROMEO LAURA / FERRARO MARTINA</t>
  </si>
  <si>
    <t>15.07.1985 / 18.05.1995</t>
  </si>
  <si>
    <t>05.02.1993 / 01.12.1993</t>
  </si>
  <si>
    <t>16.10.1992 / 23.01.1990</t>
  </si>
  <si>
    <t>22.04.1989 / 25.04.1998</t>
  </si>
  <si>
    <t>CASTEL DI IUDICA / 095 BC</t>
  </si>
  <si>
    <t>KALOS / KALOS</t>
  </si>
  <si>
    <t>BERTE' FRANCESCO</t>
  </si>
  <si>
    <t>03.05.2003</t>
  </si>
  <si>
    <t>DI GAETANO GIANNI / RUSSO DIEGO</t>
  </si>
  <si>
    <t>18.05.2000 / 30.09.2000</t>
  </si>
  <si>
    <t>BENENATI CARLO / BRONTE NICOLO'</t>
  </si>
  <si>
    <t>07.01.2002 / 11.09.2000</t>
  </si>
  <si>
    <t>CANTA FEDERICO</t>
  </si>
  <si>
    <t>10.09.2005</t>
  </si>
  <si>
    <t>PIZZORNI MICHELE</t>
  </si>
  <si>
    <t>02.02.2004</t>
  </si>
  <si>
    <t>24.01.2006</t>
  </si>
  <si>
    <t>H07</t>
  </si>
  <si>
    <t>GALLO ENRICO</t>
  </si>
  <si>
    <t>ANDRETTO ALBERTO</t>
  </si>
  <si>
    <t>17.06.2003</t>
  </si>
  <si>
    <t>FLORIS GABRIELE</t>
  </si>
  <si>
    <t>MOLEDDA ROBERTO</t>
  </si>
  <si>
    <t>BIANCU FRANCESCO</t>
  </si>
  <si>
    <t>15.02.2002</t>
  </si>
  <si>
    <t>05.02.2006</t>
  </si>
  <si>
    <t>30.10.2003</t>
  </si>
  <si>
    <t>DE MEO GIOVANNI</t>
  </si>
  <si>
    <t>DE SIMONE ANTONIO</t>
  </si>
  <si>
    <t>CHIRULLO IVAN</t>
  </si>
  <si>
    <t>29.09.2002</t>
  </si>
  <si>
    <t>01.02.2005</t>
  </si>
  <si>
    <t>15.09.2005</t>
  </si>
  <si>
    <t>O95 BC</t>
  </si>
  <si>
    <t>CELI GUIDO</t>
  </si>
  <si>
    <t>WU ANDREA</t>
  </si>
  <si>
    <t>MICELI DAVIDE</t>
  </si>
  <si>
    <t>PARISI ANDREA EMANUELE</t>
  </si>
  <si>
    <t>LIBRIZZI DARIO</t>
  </si>
  <si>
    <t>SCELFO DARIO</t>
  </si>
  <si>
    <t>MACALUSO EMANUEL</t>
  </si>
  <si>
    <t>07.09.2003</t>
  </si>
  <si>
    <t>30.10.2000</t>
  </si>
  <si>
    <t>06.10.2006</t>
  </si>
  <si>
    <t>18.01.2001</t>
  </si>
  <si>
    <t>27.12.2005</t>
  </si>
  <si>
    <t>30.05.2006</t>
  </si>
  <si>
    <t>EL MAZOURY BILAL</t>
  </si>
  <si>
    <t>16.08.2006</t>
  </si>
  <si>
    <t>THUILLIER EMMA</t>
  </si>
  <si>
    <t>28.02.2001</t>
  </si>
  <si>
    <t>FORNARO LUDOVICA</t>
  </si>
  <si>
    <t>CARUSO BENEDETTA</t>
  </si>
  <si>
    <t>DI DONATO ANNALISA</t>
  </si>
  <si>
    <t>12.08.2002</t>
  </si>
  <si>
    <t>15.07.2003</t>
  </si>
  <si>
    <t>MACENARO ELISA</t>
  </si>
  <si>
    <t>07.07.2002</t>
  </si>
  <si>
    <t>KLEINRUBATSCHER LISA</t>
  </si>
  <si>
    <t>BARBAGLIA CECILIA</t>
  </si>
  <si>
    <t>OLIVAN ELISA</t>
  </si>
  <si>
    <t>12.03.2004</t>
  </si>
  <si>
    <t>29.10.2003</t>
  </si>
  <si>
    <t>TODDE REBECCA</t>
  </si>
  <si>
    <t>SECCHI MARAH</t>
  </si>
  <si>
    <t>TRUZZU LARA</t>
  </si>
  <si>
    <t>CORRIAS ARIANNA</t>
  </si>
  <si>
    <t>SORO GIORGIA</t>
  </si>
  <si>
    <t>05.03.2001</t>
  </si>
  <si>
    <t>09.09.2004</t>
  </si>
  <si>
    <t>12.04.2001</t>
  </si>
  <si>
    <t>CALABRESE ILARIA</t>
  </si>
  <si>
    <t>COZZOLINO IDA</t>
  </si>
  <si>
    <t>IANDOLI GINA</t>
  </si>
  <si>
    <t>IMMOBILE FRANCESCA</t>
  </si>
  <si>
    <t>SCORZIELLO FRANCESCA</t>
  </si>
  <si>
    <t>22.10.2006</t>
  </si>
  <si>
    <t>WU GIULIA</t>
  </si>
  <si>
    <t>12.12.2000</t>
  </si>
  <si>
    <t>13.11.2006</t>
  </si>
  <si>
    <t>SCIACCA ARIANNA</t>
  </si>
  <si>
    <t>LIBRIZZI BIANCA</t>
  </si>
  <si>
    <t>MAIOCCHI MASAL LEA</t>
  </si>
  <si>
    <t>LONGHITANO CLAUDIA / MAIOCCHI MASAL LEA</t>
  </si>
  <si>
    <t>Malles</t>
  </si>
  <si>
    <t>12.02.17</t>
  </si>
  <si>
    <t>10.02.1980</t>
  </si>
  <si>
    <t>21.06.1981</t>
  </si>
  <si>
    <t>SCARATI GIANVITO</t>
  </si>
  <si>
    <t>BONGERMINO MICHELE</t>
  </si>
  <si>
    <t>D'AGOSTINO SALVATORE / LICCIARDI MICHELE</t>
  </si>
  <si>
    <t>05.09.1983 / 02.01.1988</t>
  </si>
  <si>
    <t>BITETTI ROCCANGELO / DI FORTI CHRISTIAN</t>
  </si>
  <si>
    <t>06.11.1977 / 23.09.1987</t>
  </si>
  <si>
    <t>SANTERAMO / SPACE BAD</t>
  </si>
  <si>
    <t>PLAMEN PLAHOV / TRANE STEFANO</t>
  </si>
  <si>
    <t>04.01.1999 / 26.08.1994</t>
  </si>
  <si>
    <t>BONGERMINO MICHELE / SCARATI GIANVITO</t>
  </si>
  <si>
    <t>10.02.1980 / 21.06.1981</t>
  </si>
  <si>
    <t>BOZZA ANGELA / NIMALIKA WEIHENA LIYANGE CHAMARA</t>
  </si>
  <si>
    <t>TRULLO ANNA / ZILIO ROSANNA</t>
  </si>
  <si>
    <t>INNONE PALMA / SANGIORGIO TERESA</t>
  </si>
  <si>
    <t>MARIANO FRANCESCO / WOJTOWICZ MONIKA</t>
  </si>
  <si>
    <t>TUCCI FRANCESCA / VERNINA VITA</t>
  </si>
  <si>
    <t>BITETTI FRANCESCA / MORETTI CARMELA</t>
  </si>
  <si>
    <t>ENERGICA / 2 MARI</t>
  </si>
  <si>
    <t>11.11.1996 / 19.12.1962</t>
  </si>
  <si>
    <t>13.08.1975 / 20.03.1966</t>
  </si>
  <si>
    <t>13.05.1963 / 12.08.1973</t>
  </si>
  <si>
    <t>05.12.1992 / 02.05.1986</t>
  </si>
  <si>
    <t>27.11.2004 / 11.02.1974</t>
  </si>
  <si>
    <t>31.08.2004 / 28.05.1965</t>
  </si>
  <si>
    <t>RICCIARDI ANTONIO</t>
  </si>
  <si>
    <t>01.05.2005</t>
  </si>
  <si>
    <t>BAO LORENZO / NEBULONI SAMUELE</t>
  </si>
  <si>
    <t>CARENZA RAFFAELE / CARENZA UMBERTO</t>
  </si>
  <si>
    <t>SCHIAVONE LEONARDO / SOLITO GIANMARCO</t>
  </si>
  <si>
    <t>BONGERMINO SIMONE / PIERPAOLO ROMANO</t>
  </si>
  <si>
    <t>CASUCCI ALESSANDRO / LOFORESE GIOVANNI</t>
  </si>
  <si>
    <t>CAPUTO CLAUDIO / NOVIELLO MICHELE</t>
  </si>
  <si>
    <t>CALO' GIULIO / PERRONE PASQUALE</t>
  </si>
  <si>
    <t>CLEMENTE COSIMO / DESCRIVO GIUSEPPE</t>
  </si>
  <si>
    <t>GIANCIOTTA NICOLO' PIO / TAMBORRINO LORENZO</t>
  </si>
  <si>
    <t>HE DANIELE / WENG FRANCESCO</t>
  </si>
  <si>
    <t>PERRONE GIUSEPPE / RICCIARDI ANTONIO</t>
  </si>
  <si>
    <t>05.08.2002 / 13.02.2001</t>
  </si>
  <si>
    <t>16.12.2002 / 29.03.2000</t>
  </si>
  <si>
    <t>13.05.2002 / 10.08.2005</t>
  </si>
  <si>
    <t>02.05.2005 / 14.03.2005</t>
  </si>
  <si>
    <t>23.09.2005 / 13.12.2005</t>
  </si>
  <si>
    <t>25.09.2005 / 13.07.2002</t>
  </si>
  <si>
    <t>27.11.2003 / 27.01.2003</t>
  </si>
  <si>
    <t>26.07.2005 / 18.12.2004</t>
  </si>
  <si>
    <t>22.12.2005 / 03.05.2002</t>
  </si>
  <si>
    <t>13.04.2003 / 14.09.2004</t>
  </si>
  <si>
    <t>15.06.2005 / 01.05.2005</t>
  </si>
  <si>
    <t>BC CELESTE / 2 MARI BBC</t>
  </si>
  <si>
    <t>WEBER LUKAS</t>
  </si>
  <si>
    <t>26.05.1993</t>
  </si>
  <si>
    <t>WEN YIJUN</t>
  </si>
  <si>
    <t>18.06.1996</t>
  </si>
  <si>
    <t>BUDRONI VALENTINA</t>
  </si>
  <si>
    <t>09.09.1993</t>
  </si>
  <si>
    <t>BRUGGER MAGDALENA</t>
  </si>
  <si>
    <t>SAGMEISTER EVA</t>
  </si>
  <si>
    <t>19.11.2004</t>
  </si>
  <si>
    <t>07.03.2004</t>
  </si>
  <si>
    <t>14.03.2003</t>
  </si>
  <si>
    <t>CASTORINA IACOPO</t>
  </si>
  <si>
    <t>PATERNO BC</t>
  </si>
  <si>
    <t>CROSS ROADS</t>
  </si>
  <si>
    <t>MARLETTA ELEONORA</t>
  </si>
  <si>
    <t>SCARAVILLA ALESSANDRA</t>
  </si>
  <si>
    <t>GUGLIELMINO ANNA AGATA</t>
  </si>
  <si>
    <t>10.11.2000</t>
  </si>
  <si>
    <t>11.10.2000</t>
  </si>
  <si>
    <t>CANNONE MATTEO</t>
  </si>
  <si>
    <t>PENNISI SIMONE</t>
  </si>
  <si>
    <t>SAMBATARO ALESSIO</t>
  </si>
  <si>
    <t>28.12.2005</t>
  </si>
  <si>
    <t>01.07.2006</t>
  </si>
  <si>
    <t>31.01.2007</t>
  </si>
  <si>
    <t>BIAGIOLI RICCARDO</t>
  </si>
  <si>
    <t>07.08.2000</t>
  </si>
  <si>
    <t>FANO BADMINTON</t>
  </si>
  <si>
    <t>RUSSO SARA</t>
  </si>
  <si>
    <t>CASCARDO CLARISSA</t>
  </si>
  <si>
    <t>LAGUZZI MICHELA</t>
  </si>
  <si>
    <t>13.03.2003</t>
  </si>
  <si>
    <t>26.04.2003</t>
  </si>
  <si>
    <t>17.04.1995 / 01.12.2001</t>
  </si>
  <si>
    <t>13.06.1987 / 09.06.1992</t>
  </si>
  <si>
    <t>27.04.1982 / 11.10.2000</t>
  </si>
  <si>
    <t>CUTULI GIUSEPPE / CASTORINA IACOPO</t>
  </si>
  <si>
    <t>ASERO GIANLUCA / FRANCESCHINO ANDREA</t>
  </si>
  <si>
    <t>ZAPPALA DARIO / MARLETTA ALESSANDRO</t>
  </si>
  <si>
    <t>GYMASE / ETNA BAD</t>
  </si>
  <si>
    <t>CHIARENZA DINA / AMATO MARA</t>
  </si>
  <si>
    <t>MARLETTA ELEONORA / RUSSO IVANA</t>
  </si>
  <si>
    <t>13.06.1968 / 25.01.1996</t>
  </si>
  <si>
    <t>18.06.2004 / 18.05.1979</t>
  </si>
  <si>
    <t>SOTGIU IVAN / CHESSA CLAUDIO</t>
  </si>
  <si>
    <t>25.09.1994 / 07.09.1996</t>
  </si>
  <si>
    <t>SOTGIU MARCO / DE VITO MICHELANGELO</t>
  </si>
  <si>
    <t>30.12.1965 / 02.06.1999</t>
  </si>
  <si>
    <t>ROMA ANTONIO / DEMONTIS ALEX</t>
  </si>
  <si>
    <t>MULTAZZU ENRICO / PIRA ANDREA</t>
  </si>
  <si>
    <t>MURRU RICCARDO / MULTAZZU MARCO</t>
  </si>
  <si>
    <t>MURINEDDU DAVIDE / GARAU ALESSANDRO</t>
  </si>
  <si>
    <t>CASTANGIA ALESSIO / CHERCHI ANDREA</t>
  </si>
  <si>
    <t>ANGIUS CHRISTIAN / ASSAIANTE GABRIELE</t>
  </si>
  <si>
    <t>MANUNTA CARLO FRANCESCO / MOCCI LORENZO</t>
  </si>
  <si>
    <t>MURINEDDU GIANLUCA / PIRAS GIANLUCA</t>
  </si>
  <si>
    <t>07.11.2000 / 19.08.2000</t>
  </si>
  <si>
    <t>12.04.2004 / 26.02.2005</t>
  </si>
  <si>
    <t>27.12.2003 / 03.01.2006</t>
  </si>
  <si>
    <t>08.06.2003 / 31.05.2003</t>
  </si>
  <si>
    <t>27.07.2004 / 10.08.2004</t>
  </si>
  <si>
    <t>16.09.2004 / 22.12.2003</t>
  </si>
  <si>
    <t>POL POLLICINA / POL POLLICINA</t>
  </si>
  <si>
    <t>CAU MARTA / MELONI LIVIA</t>
  </si>
  <si>
    <t>SANNA JOY / SPANU FEDERICA</t>
  </si>
  <si>
    <t>MALTANA DALILA / SOTGIU CHIARA</t>
  </si>
  <si>
    <t>ZOMER NADIA / RUGGIU SARA</t>
  </si>
  <si>
    <t>CASTANGIA GRETA / SILENZI ALESSANDRA</t>
  </si>
  <si>
    <t>CARZEDDA GIORGIA / SERRA ROBERTA</t>
  </si>
  <si>
    <t>16.05.2003 / 04.08.2003</t>
  </si>
  <si>
    <t>11.03.2003 / 27.04.2002</t>
  </si>
  <si>
    <t>09.07.2001 / 03.08.2000</t>
  </si>
  <si>
    <t>15.08.2002 / 20.08.2003</t>
  </si>
  <si>
    <t>21.08.2005 / 03.05.2005</t>
  </si>
  <si>
    <t>16.12.2005 / 16.10.2002</t>
  </si>
  <si>
    <t>ASSV BRIXEN / BC ANGELO ROTH</t>
  </si>
  <si>
    <t>POL POLLICINA / BC ANGELO ROTH</t>
  </si>
  <si>
    <t>CARDI TOMMASO / PORTA PAOLO</t>
  </si>
  <si>
    <t>BEHAVAY MIRSEN / BORGOGNO NICOLO'</t>
  </si>
  <si>
    <t>19.08.1996 / 12.11.2000</t>
  </si>
  <si>
    <t>19.06.1991 / 06.04.1998</t>
  </si>
  <si>
    <t>AIRAGHI TOMMASO / STAN ALESSANDRO</t>
  </si>
  <si>
    <t>NASIR ALI HUSSAIN / PANTANINI GIACOMO</t>
  </si>
  <si>
    <t>PIZZORNI MICHELE / ROSSI MATTEO</t>
  </si>
  <si>
    <t>BIAGIOLI RICCARDO / VASQUEZ ERIK FABRICIO</t>
  </si>
  <si>
    <t>FOGLIATI SAMUELE / OLIVIERI SIMONE</t>
  </si>
  <si>
    <t>02.12.2000 / 19.06.2003</t>
  </si>
  <si>
    <t>24.05.2004 / 07.10.2004</t>
  </si>
  <si>
    <t>02.02.2004 / 16.01.2002</t>
  </si>
  <si>
    <t>07.08.2000 / 01.01.2003</t>
  </si>
  <si>
    <t>23.01.2006 / 08.11.2004</t>
  </si>
  <si>
    <t>FERABOLI STEFANO ARNALDO / FERABOLI TOMMASO</t>
  </si>
  <si>
    <t>CREMA PACIOLI / CREMA PACIOLI</t>
  </si>
  <si>
    <t>LANSAKARA DILAN LAKMAL / ZANDONA' IVAN</t>
  </si>
  <si>
    <t>BRINZA FLORIN / WEN YIJUN</t>
  </si>
  <si>
    <t>DEMICHELI ANDREA / DEMICHELI FEDERICO</t>
  </si>
  <si>
    <t>MARANGONI RICCARDO / VIOLATO LUCA</t>
  </si>
  <si>
    <t>SC PRIMAVERA / TERME EUGANEE</t>
  </si>
  <si>
    <t>DE PAOLI GABRIEL / STEGANI BRUNO</t>
  </si>
  <si>
    <t>17.11.1988 / 04.09.1983</t>
  </si>
  <si>
    <t>15.11.1984 / 14.08.1988</t>
  </si>
  <si>
    <t>26.05.1998 / 08.10.1997</t>
  </si>
  <si>
    <t>30.01.1996 / 18.06.1996</t>
  </si>
  <si>
    <t>18.07.1997 / 12.10.2001</t>
  </si>
  <si>
    <t>08.02.1984 / 13.02.1999</t>
  </si>
  <si>
    <t>BARIANI DAIANA / RAINERO LIDIA</t>
  </si>
  <si>
    <t>BUDRONI VALENTINA / NEGRI CAMILLA</t>
  </si>
  <si>
    <t>BC MILANO / BOCCARDO NOVI</t>
  </si>
  <si>
    <t>09.09.1993 / 24.04.1997</t>
  </si>
  <si>
    <t>03.01.1994 / 26.07.1995</t>
  </si>
  <si>
    <t>BIANCHI THOMAS / GOZZINI ALESSANDRO</t>
  </si>
  <si>
    <t>21.06.2004 / 03.03.2004</t>
  </si>
  <si>
    <t>GENOVA BC / GSA CHIARI</t>
  </si>
  <si>
    <t>SC MERAN / LUDENS</t>
  </si>
  <si>
    <t>HAGER LUKAS / PRAVATO MICHELE</t>
  </si>
  <si>
    <t>IMBOCCIOLI MATTEO / VITALBA MATTIA</t>
  </si>
  <si>
    <t>BERNARDI JACOPO / GALLO ENRICO</t>
  </si>
  <si>
    <t>04.09.2002 / 02.01.2002</t>
  </si>
  <si>
    <t>08.10.2003 / 28.05.2004</t>
  </si>
  <si>
    <t>29.08.2004 / 16.06.2003</t>
  </si>
  <si>
    <t>LONGHITANO CLAUDIA / ROSSI ALICE</t>
  </si>
  <si>
    <t>DONGHI ALICE / RAMERA ALICE</t>
  </si>
  <si>
    <t>CORADAZZI GIULIA / SPIAZZI MARTA</t>
  </si>
  <si>
    <t>29.03.2004 / 12.01.2003</t>
  </si>
  <si>
    <t>25.03.2004 / 22.07.2004</t>
  </si>
  <si>
    <t>14.01.2003 / 02.01.2004</t>
  </si>
  <si>
    <t>TERME EUGANEE / TERME EUGANEE</t>
  </si>
  <si>
    <t>SAGMEISTER RUDI / VOLPI NICCOLO'</t>
  </si>
  <si>
    <t>MAGNANI FRANCESCO / TOSI BRANDI GIANMARCO</t>
  </si>
  <si>
    <t>RIZZINI GABRIELE / ALARCON VENEGAS ANDRES FELIPE</t>
  </si>
  <si>
    <t>FERRARI FILIPPO / ZOROASTER RICCARDO</t>
  </si>
  <si>
    <t>MOTTA FRANCESCO / OLIVAN ALBERTO</t>
  </si>
  <si>
    <t>MARCHIORO GIANLUCA / MARCHIORO MICHELE</t>
  </si>
  <si>
    <t>AMBROSI MATTEO / BALLARINI TOMMASO</t>
  </si>
  <si>
    <t>APULEI RICCARDO / LOTTO ALBERTO</t>
  </si>
  <si>
    <t>14.04.1999 / 24.05.1999</t>
  </si>
  <si>
    <t>17.06.1998 / 08.08.2000</t>
  </si>
  <si>
    <t>14.11.2003 / 03.12.2000</t>
  </si>
  <si>
    <t>15.02.2002 / 05.01.2000</t>
  </si>
  <si>
    <t>24.10.2000 / 01.03.2002</t>
  </si>
  <si>
    <t>11.03.2000 / 11.03.2002</t>
  </si>
  <si>
    <t>18.07.2001 / 12.09.2002</t>
  </si>
  <si>
    <t>21.05.2001 / 11.07.2002</t>
  </si>
  <si>
    <t>LARIO BC / NEW SPORT</t>
  </si>
  <si>
    <t>RAJINDER PRYANKA / RAJINDER PRYIANJALI</t>
  </si>
  <si>
    <t>ALBERTINI MARTINA / ARTUSO LUANA</t>
  </si>
  <si>
    <t>BRAMBILLA CARLOTTA / DEHO' LUCREZIA</t>
  </si>
  <si>
    <t>23.08.2001 / 01.07.2000</t>
  </si>
  <si>
    <t>18.09.2001 / 19.11.2003</t>
  </si>
  <si>
    <t>31.05.1999 / 21.03.2002</t>
  </si>
  <si>
    <t>GENOVA BC / BC MILANO</t>
  </si>
  <si>
    <t>GSA CHIARI / BRESCIA SPORT PIU'</t>
  </si>
  <si>
    <t>MOLDES GARCIA BRUNO / VERVOORT HENRI</t>
  </si>
  <si>
    <t>MARAVENTANO CHRISTIAN / MUNASINGHE HASHITHA</t>
  </si>
  <si>
    <t>STROBL MARCEL / ZHOU THONNI</t>
  </si>
  <si>
    <t>WEBER LUKAS / WEN YIJUN</t>
  </si>
  <si>
    <t>HOLM WILLIAM / SCALVINI DIEGO</t>
  </si>
  <si>
    <t>ANGELI STEFANO / PICCININ MARCO</t>
  </si>
  <si>
    <t>23.10.1990 / 25.09.1977</t>
  </si>
  <si>
    <t>15.09.1998 / 24.04.1989</t>
  </si>
  <si>
    <t>03.07.1992 / 07.06.1999</t>
  </si>
  <si>
    <t>26.05.1993 / 18.06.1996</t>
  </si>
  <si>
    <t>23.03.1999 / 12.07.1998</t>
  </si>
  <si>
    <t>09.06.1963 / 02.11.1967</t>
  </si>
  <si>
    <t>TOMAI RODOLFO</t>
  </si>
  <si>
    <t>09.10.1996</t>
  </si>
  <si>
    <t>PETKOVA VANINA</t>
  </si>
  <si>
    <t>MORETTI CARMELA</t>
  </si>
  <si>
    <t>MARIANO FRANCESCA</t>
  </si>
  <si>
    <t>22.07.1994</t>
  </si>
  <si>
    <t>28.05.1965</t>
  </si>
  <si>
    <t>05.12.1992</t>
  </si>
  <si>
    <t>DESCRIVO GIUSEPPE</t>
  </si>
  <si>
    <t>CLEMENTE COSIMO</t>
  </si>
  <si>
    <t>SAMPIETRO LORENZO</t>
  </si>
  <si>
    <t>26.07.2005</t>
  </si>
  <si>
    <t>18.12.2004</t>
  </si>
  <si>
    <t>25.10.2006</t>
  </si>
  <si>
    <t>DRIVIO MARTINA</t>
  </si>
  <si>
    <t>14.10.2006</t>
  </si>
  <si>
    <t>Cipro</t>
  </si>
  <si>
    <t>Svezia</t>
  </si>
  <si>
    <t>29.01.17</t>
  </si>
  <si>
    <t>Iran</t>
  </si>
  <si>
    <r>
      <rPr>
        <sz val="9"/>
        <color indexed="57"/>
        <rFont val="Calibri"/>
        <family val="2"/>
      </rPr>
      <t>ADIKARI MALIK</t>
    </r>
    <r>
      <rPr>
        <sz val="9"/>
        <color indexed="17"/>
        <rFont val="Calibri"/>
        <family val="2"/>
      </rPr>
      <t xml:space="preserve"> </t>
    </r>
    <r>
      <rPr>
        <sz val="9"/>
        <rFont val="Calibri"/>
        <family val="2"/>
      </rPr>
      <t>/ DELLA CANDELORA VINCENZO</t>
    </r>
  </si>
  <si>
    <r>
      <rPr>
        <sz val="9"/>
        <color indexed="17"/>
        <rFont val="Calibri"/>
        <family val="2"/>
      </rPr>
      <t>HOLM WILLIAM</t>
    </r>
    <r>
      <rPr>
        <sz val="9"/>
        <rFont val="Calibri"/>
        <family val="2"/>
      </rPr>
      <t xml:space="preserve"> / IVERSEN JONAS</t>
    </r>
  </si>
  <si>
    <t>BRUZZONE ALESSANDRO / DEMICHELI FEDERICO</t>
  </si>
  <si>
    <t>22.02.2002 / 12.10.2001</t>
  </si>
  <si>
    <t>LISARELLI ALESSANDRO / PRUGGER SIMON</t>
  </si>
  <si>
    <t>10.08.2004 / 03.09.2003</t>
  </si>
  <si>
    <t>BRESCIA SPORT PIU' / SC MERAN</t>
  </si>
  <si>
    <t>FORESTI DARIO / SIGALINI LEONARDO</t>
  </si>
  <si>
    <t>07.04.2004 / 13.09.2004</t>
  </si>
  <si>
    <t>BAILETTI MARCO / SPAGNUOLO NICOLA</t>
  </si>
  <si>
    <t>13.09.2001 / 19.08.1989</t>
  </si>
  <si>
    <t>BITETTI ROCCANGELO / LAGUARDIA FRANCESCO</t>
  </si>
  <si>
    <t>06.11.1977 / 06.04.1982</t>
  </si>
  <si>
    <t>SANTERMARCO / 2 MARI BC</t>
  </si>
  <si>
    <t>ISERNIA FERDINANDO / VISILLI ORAZIO</t>
  </si>
  <si>
    <t>17.09.1996 / 29.10.1999</t>
  </si>
  <si>
    <t>BISCOTTI VINCENZO / PAPASIDIERO EMMANUEL</t>
  </si>
  <si>
    <t>09.05.1999 / 24.02.1998</t>
  </si>
  <si>
    <t>SCARATI GIANVITO / MARZANO VITTORIO</t>
  </si>
  <si>
    <t>14.10.1963 / 21.06.1981</t>
  </si>
  <si>
    <t>BASUINO SEBASTIAN / PUTORTI DAVIDE</t>
  </si>
  <si>
    <t>26.07.2001 / 29.10.2001</t>
  </si>
  <si>
    <t>ANTONICELLI MATTIA / LIOCE CARLO</t>
  </si>
  <si>
    <t>02.02.2005 / 09.07.2003</t>
  </si>
  <si>
    <t>CARENZA RAFFAELE / SCHIAVONE LEONARDO</t>
  </si>
  <si>
    <t>16.12.200 / 13.05.2002</t>
  </si>
  <si>
    <t>CARENZA UMBERTO / SICA ALESSANDRO</t>
  </si>
  <si>
    <t>29.03.2000 / 12.04.200</t>
  </si>
  <si>
    <t>CALO GIULIO / DESCRIVO GIUSEPPE</t>
  </si>
  <si>
    <t>27.11.2003 / 18.12.2005</t>
  </si>
  <si>
    <t>CAPUTO CLAUDIO / GIANCIOTTA NICOLO' PIO</t>
  </si>
  <si>
    <t>23.09.2005 / 22.12.2005</t>
  </si>
  <si>
    <t>BAO LORENZO / NOVIELLO MICHELE</t>
  </si>
  <si>
    <t>05.08.2002 / 13.12.2005</t>
  </si>
  <si>
    <t>DOPPIO MISTO</t>
  </si>
  <si>
    <t>DX</t>
  </si>
  <si>
    <t>GIUDICI SOFIA / CAPONIO FABIO</t>
  </si>
  <si>
    <t>07.09.2000 / 26.03.1999</t>
  </si>
  <si>
    <t>BOCCASILE LUCREZIA / GOZZINI GIORGIO</t>
  </si>
  <si>
    <t>09.05.1999 / 18.01.1998</t>
  </si>
  <si>
    <t>SERVETTI MARTINA / REGGIARDO LORENZO</t>
  </si>
  <si>
    <t>27.05.1993 / 09.11.1992</t>
  </si>
  <si>
    <t>PUNTER MARAH / STROBL KEVIN</t>
  </si>
  <si>
    <t>10.02.1997 / 26.08.1997</t>
  </si>
  <si>
    <t>ASV MALLES / CS AERONAUTICA</t>
  </si>
  <si>
    <t>MANFRINETTI MARGHERITA / BATTAGLINO GIACOMO</t>
  </si>
  <si>
    <t>17.06.1993 / 16.12.1986</t>
  </si>
  <si>
    <t>CORSINI MARTINA / TOTI GIOVANNI</t>
  </si>
  <si>
    <t>30.01.2002 / 28.12.2000</t>
  </si>
  <si>
    <t>PROVVEDI CHIARA / CAPATI GINO</t>
  </si>
  <si>
    <t>14.05.1985 / 19.09.1978</t>
  </si>
  <si>
    <t>PASSERI CHIARA / BARONI ENRICO</t>
  </si>
  <si>
    <t>27.04.2001 / 20.05.2001</t>
  </si>
  <si>
    <t>THURNER NADINE / STOCKER ANDREAS</t>
  </si>
  <si>
    <t>21.12.1998 / 06.02.1997</t>
  </si>
  <si>
    <t>MORETTI MARTINA / BARONI CRISTIAN</t>
  </si>
  <si>
    <t>19.11.1997 / 05.08.1997</t>
  </si>
  <si>
    <t>DE SIMONE CONSIGLIA / NAPOLITANO ENNIO GENNARO</t>
  </si>
  <si>
    <t>19.04.1967 / 28.01.1983</t>
  </si>
  <si>
    <t>ZACCO SOFIA / D'ELIA STEFANO</t>
  </si>
  <si>
    <t>15.08.1997 / 17.02.1999</t>
  </si>
  <si>
    <t>DE LISE DORIANA / FINALDI MICHELE</t>
  </si>
  <si>
    <t>11.06.1978 / 18.04.1978</t>
  </si>
  <si>
    <t>PASCUCCI ARIANNA / CARLONE DANIELE</t>
  </si>
  <si>
    <t>13.08.1992 / 22.09.1993</t>
  </si>
  <si>
    <t>STECHER MARIA / SAGMEISTER RUDI</t>
  </si>
  <si>
    <t>20.08.1999 / 14.04.1999</t>
  </si>
  <si>
    <t>VIOLA MARIANNA / LA ROCCA ANTONIO</t>
  </si>
  <si>
    <t>21.09.1994 / 19.08.1987</t>
  </si>
  <si>
    <t>ANNAPOLI / PICENTIA BC</t>
  </si>
  <si>
    <t>SAGMEISTER LISA / KOLLEMANN SIMON</t>
  </si>
  <si>
    <t>26.09.2000 / 27.02.2000</t>
  </si>
  <si>
    <t>BOVERI ANNA / D'AMICO ELIAS</t>
  </si>
  <si>
    <t>21.09.1993 /  31.10.1990</t>
  </si>
  <si>
    <t>ROSSI ALESSANDRA / SUARDI MATTEO</t>
  </si>
  <si>
    <t>17.03.1992 / 18.11.1997</t>
  </si>
  <si>
    <t>GRASSO MICHELA / PESCE DARIO PLACIDO</t>
  </si>
  <si>
    <t>05.02.1993 / 04.08.1995</t>
  </si>
  <si>
    <t>INNERHOFER HANNA / GAMPER JONAS</t>
  </si>
  <si>
    <t>22.07.2000 / 13.08.1998</t>
  </si>
  <si>
    <t>NEGRI CAMILLA / DEMICHELI ANDREA</t>
  </si>
  <si>
    <t>24.09.1997 / 18.07.1997</t>
  </si>
  <si>
    <t>ORTNER LISA / MATTEI PATRICK</t>
  </si>
  <si>
    <t>14.01.1989 / 30.10.1989</t>
  </si>
  <si>
    <t>VERONESE IRENE / PADOVAN THOMAS</t>
  </si>
  <si>
    <t>30.03.1998 / 30.01.1994</t>
  </si>
  <si>
    <t>PEDALINO BARBARA / PIEMONTE FRANCESCO CARMELO</t>
  </si>
  <si>
    <t>31.01.2000 / 17.11.2001</t>
  </si>
  <si>
    <t>CAPUZZI ALICE / BARONI MARCO</t>
  </si>
  <si>
    <t>05.06.2001 / 16.04.2001</t>
  </si>
  <si>
    <t>GARINO SILVIA / ZHOU TONNI</t>
  </si>
  <si>
    <t>24.06.1998 / 07.06.1999</t>
  </si>
  <si>
    <t>D'ALCAMO ALESSANDRA / SANTANGELO SALVATORE</t>
  </si>
  <si>
    <t>15.06.2000 / 30.09.2001</t>
  </si>
  <si>
    <t>POL PARRINO / PIUMEDARGENTO</t>
  </si>
  <si>
    <t>MUR MARIA LUISA / BATISTA MANUEL</t>
  </si>
  <si>
    <t>07.07.1972 / 02.08.1989</t>
  </si>
  <si>
    <t>DELUEG MARTINA / ZANDANEL MATTHIAS</t>
  </si>
  <si>
    <t>28.06.2001 / 20.08.1998</t>
  </si>
  <si>
    <t>HAMZA YASMINE / SPORNBERGER DAVID</t>
  </si>
  <si>
    <t>16.09.2003 / 30.06.2002</t>
  </si>
  <si>
    <t>PELLIZZARI ALICE / PELLIZZARI LIAM</t>
  </si>
  <si>
    <t>02.10.2001 / 02.10.2001</t>
  </si>
  <si>
    <t>DE PASQUALE VITTORIA / SCAFURI MANUEL</t>
  </si>
  <si>
    <t>09.02.1993 / 05.07.1996</t>
  </si>
  <si>
    <t>LONGHITANO CLAUDIA / GOZZINI ALESSANDRO</t>
  </si>
  <si>
    <t>29.03.2004 / 09.03.2004</t>
  </si>
  <si>
    <t>MAIR JUDITH / MASSETTI MATTEO</t>
  </si>
  <si>
    <t>13.09.2002 / 30.07.2002</t>
  </si>
  <si>
    <t>ACETI LUCIA / VERTUA NICOLA</t>
  </si>
  <si>
    <t>08.08.1996 / 27.09.1996</t>
  </si>
  <si>
    <t>PIAZZA CHIARA / OSELE LUKAS</t>
  </si>
  <si>
    <t>31.10.1995 / 30.09.1997</t>
  </si>
  <si>
    <t>PAGANINI NICOLETTA / PELLEGRINI MICHELE</t>
  </si>
  <si>
    <t>14.05.1998 / 05.03.1995</t>
  </si>
  <si>
    <t>GUNSCH ALEXANDRA / LUTHER SAMUEL</t>
  </si>
  <si>
    <t>20.09.2000 / 03.10.2000</t>
  </si>
  <si>
    <t>DELFITTO ALESSIA / BRUZZONE ALESSANDRO</t>
  </si>
  <si>
    <t>04.05.2002 / 22.02.2002</t>
  </si>
  <si>
    <r>
      <t xml:space="preserve">MEGUMI SONODA </t>
    </r>
    <r>
      <rPr>
        <sz val="9"/>
        <rFont val="Calibri"/>
        <family val="2"/>
      </rPr>
      <t>/</t>
    </r>
    <r>
      <rPr>
        <sz val="9"/>
        <color indexed="17"/>
        <rFont val="Calibri"/>
        <family val="2"/>
      </rPr>
      <t xml:space="preserve"> VERVOORT JOHN HENRI</t>
    </r>
  </si>
  <si>
    <t>27.08.1973 / 25.09.1976</t>
  </si>
  <si>
    <t>BC MILANO / ASV MALLES</t>
  </si>
  <si>
    <t>AVIDANO ELENA / AVIDANO FILIPPO</t>
  </si>
  <si>
    <t>05.11.2002 / 05.11.2002</t>
  </si>
  <si>
    <t>FALLAHA MAJA / SHAO LORENZO</t>
  </si>
  <si>
    <t>09.09.2001 / 20.10.2001</t>
  </si>
  <si>
    <t>FIORITO GIULIA / CARACAUSI GIUSEPPE LUCA</t>
  </si>
  <si>
    <t>17.07.1997 / 13.07.1990</t>
  </si>
  <si>
    <t>SCALISI SIMONA / LA MANNA LEONARDO</t>
  </si>
  <si>
    <t>27.02.1995 / 04.04.1992</t>
  </si>
  <si>
    <t>CIMINI GIULIA / FU YE</t>
  </si>
  <si>
    <t>23.06.1996 / 04.11.1998</t>
  </si>
  <si>
    <t>SANTANGELO SILVIA / CHINNICI ROSARIO</t>
  </si>
  <si>
    <t>26.05.2003 / 11.09.2001</t>
  </si>
  <si>
    <t>PERNA MANILA / PERNA EMANUEL</t>
  </si>
  <si>
    <t>03.09.2005 / 04.05.2005</t>
  </si>
  <si>
    <t>SCELFO SABRINA / SCELFO ROSARIO</t>
  </si>
  <si>
    <t>07.10.2004 / 07.10.2004</t>
  </si>
  <si>
    <t>ALESSANDRA FOCHETTI / BEVILACQUA CRISTIANO</t>
  </si>
  <si>
    <t>28.02.1991 / 14.01.1983</t>
  </si>
  <si>
    <t>SARAO' ISABELLA / ITALIANO EDOARDO</t>
  </si>
  <si>
    <t>21.06.2001 / 13.08.2001</t>
  </si>
  <si>
    <t>CHINNICI GRAZIA / CASTELLANA GIOACCHINO</t>
  </si>
  <si>
    <t>13.10.2003 / 12.03.2001</t>
  </si>
  <si>
    <t>ROMANO JOLE / DI DOMENICO GIUSEPPE</t>
  </si>
  <si>
    <t>23.03.1995 / 13.05.1983</t>
  </si>
  <si>
    <t>BISACCIA MARTINA / TRAVAGLIANTE VINCENZO</t>
  </si>
  <si>
    <t>08.10.2002 / 01.02.2002</t>
  </si>
  <si>
    <t>MINNITI ALICE / DELLA CANDELORA VINCENZO</t>
  </si>
  <si>
    <t>07.09.1999 / 28.05.1999</t>
  </si>
  <si>
    <t>TIBURZI ALESSANDRA / SPAGNUOLO NICOLA</t>
  </si>
  <si>
    <t>15.04.1989 / 10.08.1989</t>
  </si>
  <si>
    <t>MEMOLI MONICA / GALDERISI ALESSANDRO</t>
  </si>
  <si>
    <t>16.06.1977 / 26.06.1974</t>
  </si>
  <si>
    <t>SABATINO ETTY / LICCIARDI MICHELE</t>
  </si>
  <si>
    <t>15.07.1999 / 02.01.1988</t>
  </si>
  <si>
    <t>BC CELESTE / ANNAPOLI</t>
  </si>
  <si>
    <r>
      <t>NGUYEN MAI THANH TUY</t>
    </r>
    <r>
      <rPr>
        <sz val="9"/>
        <rFont val="Calibri"/>
        <family val="2"/>
      </rPr>
      <t xml:space="preserve"> /</t>
    </r>
    <r>
      <rPr>
        <sz val="9"/>
        <color indexed="17"/>
        <rFont val="Calibri"/>
        <family val="2"/>
      </rPr>
      <t xml:space="preserve"> </t>
    </r>
    <r>
      <rPr>
        <sz val="9"/>
        <rFont val="Calibri"/>
        <family val="2"/>
      </rPr>
      <t>FUDA MAURIZIO</t>
    </r>
  </si>
  <si>
    <t>13.03.1981 / 16.12.1957</t>
  </si>
  <si>
    <t>SANNINO GAIA / PESCARMONA LUCA</t>
  </si>
  <si>
    <t>04.05.1998 / 01.06.1998</t>
  </si>
  <si>
    <t>BOBBIO ADELE / MANFRINETTI MARCO</t>
  </si>
  <si>
    <t>03.12.2003 / 28.01.2004</t>
  </si>
  <si>
    <t>PALUMBO FRANCESCA / NOBILE GIUSEPPE</t>
  </si>
  <si>
    <t>04.03.2000 / 26.12.1987</t>
  </si>
  <si>
    <t>NEGRI CAMILLA / MOLDES BRUNO GARCIA</t>
  </si>
  <si>
    <t>24.09.1997 / 23.10.1990</t>
  </si>
  <si>
    <t>MOSSINO MONICA / BORDINI CHRISTIAN</t>
  </si>
  <si>
    <t>21.03.1988 / 03.05.1979</t>
  </si>
  <si>
    <t>DACQUINO ALESSIA / CASILLO FABIO</t>
  </si>
  <si>
    <t>01.04.1989 / 08.08.1989</t>
  </si>
  <si>
    <t>FAVA CARLOTTA / MONCHIERO GIUSEPPE</t>
  </si>
  <si>
    <t>04.08.2003 / 29.08.2004</t>
  </si>
  <si>
    <t>DIFORTI DENISE / DIFORTI CHRISTIAN</t>
  </si>
  <si>
    <t>31.10.1998 / 23.09.1987</t>
  </si>
  <si>
    <t>COSTIUC DIANA / STAN ALESSANDRO</t>
  </si>
  <si>
    <t>31.01.2003 / 19.06.2004</t>
  </si>
  <si>
    <t>BOBBIO IRENE / MARCHISIO MICHELE</t>
  </si>
  <si>
    <t>08.11.2001 /27.07.1999</t>
  </si>
  <si>
    <t>FESTA FRANCESCA / VERTUA ALESSANDRO</t>
  </si>
  <si>
    <t>18.01.2002 / 31.07.2002</t>
  </si>
  <si>
    <t>MODESTINI ALESSANDRA / RINALDO MAURIZIO</t>
  </si>
  <si>
    <t>12.10.1964 / 27.05.1957</t>
  </si>
  <si>
    <t>MAIOCCHI MASAL LEA / BELLAZZI LUCA</t>
  </si>
  <si>
    <t>16.05.2005 / 25.04.2005</t>
  </si>
  <si>
    <t>BARB MANUELA / ZANCHIN LUCA</t>
  </si>
  <si>
    <t>17.05.1993 / 03.10.1992</t>
  </si>
  <si>
    <t>GSO BRIVIO / POL 2B</t>
  </si>
  <si>
    <t>PICCININ EMMA / PICCININ SIMONE</t>
  </si>
  <si>
    <t>TARLETTI CLARISSA / BARONI STEFANO</t>
  </si>
  <si>
    <t>04.07.2002 / 08.06.2002</t>
  </si>
  <si>
    <t>CARELLA VERONICA / ALBERTINI MATTIA</t>
  </si>
  <si>
    <t>27.12.2000 / 03.11.2000</t>
  </si>
  <si>
    <t>BANDIOLA AMANDA / REDAELLI ALESSANDRO</t>
  </si>
  <si>
    <t>05.11.1991 / 06.07.1995</t>
  </si>
  <si>
    <t>TARAMELLI CAMILLA / BAILETTI GIANMARCO</t>
  </si>
  <si>
    <t>12.11.1998 / 03.05.1999</t>
  </si>
  <si>
    <t>THURNER MARIA / FLORIAN THOMAS</t>
  </si>
  <si>
    <t>17.06.2001 / 16.07.2002</t>
  </si>
  <si>
    <t>DOSEL GRETA / BURATTI FELIX</t>
  </si>
  <si>
    <t>02.05.2003 / 23.03.2002</t>
  </si>
  <si>
    <t>MAIR HANNAH / SALUTT DAVID</t>
  </si>
  <si>
    <t>22.12.2000 / 31.12.1998</t>
  </si>
  <si>
    <t>REINER NORA / NOGGLER MICHAEL</t>
  </si>
  <si>
    <t>23.12.2004 / 22.08.2003</t>
  </si>
  <si>
    <t>STECHER THERESA / PIFFRADER RENE</t>
  </si>
  <si>
    <t>14.01.2002 / 25.07.2002</t>
  </si>
  <si>
    <t>THURNER CARMEN / DEMICHELI FEDERICO</t>
  </si>
  <si>
    <t>06.07.2001 / 12.10.2001</t>
  </si>
  <si>
    <t>ASV MALLES / BOCCARDO NOVI</t>
  </si>
  <si>
    <t>MALOJER ANJA / RICCARDI SIMON</t>
  </si>
  <si>
    <t>21.03.2004 / 14.04.2004</t>
  </si>
  <si>
    <t>HABICHER JULA / DE STEFANI MATHIAS</t>
  </si>
  <si>
    <t>05.06.2004 / 29.06.2004</t>
  </si>
  <si>
    <t>THURNER NADINE / SCALVINI DIEGO</t>
  </si>
  <si>
    <t>21.12.1998 / 12.07.1998</t>
  </si>
  <si>
    <t>PUFF NADIA / PIRCHER LUKAS</t>
  </si>
  <si>
    <t>28.01.2002 / 10.07.2003</t>
  </si>
  <si>
    <t>DE MARCH ANNA SOFIE / ZHOU LUCA</t>
  </si>
  <si>
    <t>02.08.2004 / 08.07.2004</t>
  </si>
  <si>
    <t>STICH ERIKA HENRIETE / HOFER MARKUS</t>
  </si>
  <si>
    <t>15.12.1967 / 19.04.1991</t>
  </si>
  <si>
    <t>FLAMET NATHALIE / ZANDONA IVAN</t>
  </si>
  <si>
    <t>23.04.1980 / 14.08.1988</t>
  </si>
  <si>
    <t>ZECCHINI LINDA / LANSAKARA DILAN</t>
  </si>
  <si>
    <t>01.08.1992 / 15.11.1984</t>
  </si>
  <si>
    <t>ARTUSO LUANA / GUSELLA MATTEO</t>
  </si>
  <si>
    <t>21.03.2002 / 07.08.2002</t>
  </si>
  <si>
    <t>SPIAZZI MARTA / SEGATO MICHELE</t>
  </si>
  <si>
    <t>02.01.2004 / 20.07.2002</t>
  </si>
  <si>
    <t>CORADAZZI GIULIA / OLIVAN ALBERTO</t>
  </si>
  <si>
    <t>14.01.2002 / 01.03.2002</t>
  </si>
  <si>
    <t>PASSERINI JENNY / BISCOTTI VINCENZO</t>
  </si>
  <si>
    <t>15.11.2001 / 09.05.1999</t>
  </si>
  <si>
    <t>BARBONI LETIZIA / BAILETTI MARCO</t>
  </si>
  <si>
    <t>26.07.2001 / 13.09.2001</t>
  </si>
  <si>
    <t>PASSERINI JENNY / MOTTA FRANCESCO</t>
  </si>
  <si>
    <t>15.11.2001 / 01.07.2002</t>
  </si>
  <si>
    <t>SENIGALLIA / BOCCARDO NOVI</t>
  </si>
  <si>
    <t>CAU MARTA / GARAU ALESSANDRO</t>
  </si>
  <si>
    <t>16.05.2003 / 31.05.2003</t>
  </si>
  <si>
    <t>MELONI LIVIA / MURINEDDU DAVIDE</t>
  </si>
  <si>
    <t>04.08.2003 / 08.06.2003</t>
  </si>
  <si>
    <t>MALTANA DALILA / DEMONTIS ALEX</t>
  </si>
  <si>
    <t>09.07.2001 / 19.08.2000</t>
  </si>
  <si>
    <t>SANNA JOY / MURINEDDU GIANLUCA</t>
  </si>
  <si>
    <t>11.03.2003 / 16.09.2004</t>
  </si>
  <si>
    <t>RUGGIU SARA / PIRAS GIANLUCA</t>
  </si>
  <si>
    <t>20.08.2003 / 22.12.2003</t>
  </si>
  <si>
    <t>CASTANGIA GRETA / MULTAZZU MARCO</t>
  </si>
  <si>
    <t>21.08.2005 / 03.01.2006</t>
  </si>
  <si>
    <t>SOTGIU CHIARA / ROMA ANTONIO</t>
  </si>
  <si>
    <t>03.08.2000 / 07.11.2000</t>
  </si>
  <si>
    <t>ZOMER NADIA / MANUNTA CARLO FRANCESCO</t>
  </si>
  <si>
    <t>15.08.2002 / 22.12.2003</t>
  </si>
  <si>
    <t>SPANU FEDERICA / MOCCI LORENZO</t>
  </si>
  <si>
    <t>27.04.2002 / 03.10.3003</t>
  </si>
  <si>
    <t>SILENZI ALESSANDRA / ASSAIANTE GABRIELE</t>
  </si>
  <si>
    <t>03.05.2005 / 22.05.2004</t>
  </si>
  <si>
    <t>CARZEDDA GIORGIA / MURRU RICCARDO</t>
  </si>
  <si>
    <t>16.12.2005 / 27.12.2003</t>
  </si>
  <si>
    <t>TONELLI CHIARA / FERRARETTO RICCARDO</t>
  </si>
  <si>
    <t>22.12.1988 / 15.03.1984</t>
  </si>
  <si>
    <t>WORAVIJITCHAIKUL LADAWAN / MERCURIO SALVATORE</t>
  </si>
  <si>
    <t>03.06.1971 / 05.11.1969</t>
  </si>
  <si>
    <t>FIORAVANTI FABIANA / FREZZA FILIPPO</t>
  </si>
  <si>
    <t>13.07.2004 / 08.10.2003</t>
  </si>
  <si>
    <t>RUGGERI LUDOVICA / IATRINO FRANCESCO</t>
  </si>
  <si>
    <t>13.06.2001 / 25.01.2002</t>
  </si>
  <si>
    <t>SS LAZIO / BRACCIANO BAD</t>
  </si>
  <si>
    <r>
      <t xml:space="preserve">PRIMO AMALIA / </t>
    </r>
    <r>
      <rPr>
        <sz val="9"/>
        <color indexed="17"/>
        <rFont val="Calibri"/>
        <family val="2"/>
      </rPr>
      <t>WOJTOWICZ PIOTR</t>
    </r>
  </si>
  <si>
    <t>29.01.1999 / 22.06.1999</t>
  </si>
  <si>
    <t>BC CELESTE / 2 MARI BC</t>
  </si>
  <si>
    <t>ESPOSITO RITA / ROMANO DOMENICO</t>
  </si>
  <si>
    <t>27.02.1984 / 06.09.1969</t>
  </si>
  <si>
    <t>IMPARATO EMANUELA / LONGOBARDO LEANDRO</t>
  </si>
  <si>
    <t>27.09.2001 / 10.10.2001</t>
  </si>
  <si>
    <t>PRIMO AMALIA / NOVIELLO ILIO MICHELE</t>
  </si>
  <si>
    <t>29.01.1999 / 01.11.1998</t>
  </si>
  <si>
    <t>MEMOLI SARA / INGARGIOLA SALVATOR LORENZO</t>
  </si>
  <si>
    <t>04.09.2003 / 16.09.2003</t>
  </si>
  <si>
    <t>MONTALTO VANESSA / MASTROGIACOMO GABRIELE</t>
  </si>
  <si>
    <t>19.12.2005 / 11.01.2006</t>
  </si>
  <si>
    <t>VIOLA MARIANNA / D'AGOSTINO SALVATORE</t>
  </si>
  <si>
    <t>21.09.1994 / 05.09.1983</t>
  </si>
  <si>
    <r>
      <rPr>
        <sz val="9"/>
        <color indexed="17"/>
        <rFont val="Calibri"/>
        <family val="2"/>
      </rPr>
      <t>WOJTOWICZ MONIKA</t>
    </r>
    <r>
      <rPr>
        <sz val="9"/>
        <color indexed="8"/>
        <rFont val="Calibri"/>
        <family val="2"/>
      </rPr>
      <t xml:space="preserve"> / BITETTI ROCCANGELO</t>
    </r>
  </si>
  <si>
    <t>02.05.1976 / 06.11.1977</t>
  </si>
  <si>
    <t>2 MARI BC / POL SANTERAMO</t>
  </si>
  <si>
    <t>CULICCHIA LUANA / LA ROCCA ROBERTO</t>
  </si>
  <si>
    <t>16.06.1998 / 07.08.1990</t>
  </si>
  <si>
    <t>DI SALVO ELOISE / MARTINI GIUSEPPE</t>
  </si>
  <si>
    <t>11.09.2000 / 07.08.2000</t>
  </si>
  <si>
    <t>CASTELLANA ANDREA / FIORITO MARCANTONIO</t>
  </si>
  <si>
    <t>09.11.2001 / 26.08.2003</t>
  </si>
  <si>
    <t>PIUMEDARGENTO / LE RACCHETTE</t>
  </si>
  <si>
    <t>GIARDINARO MARIA / SAGLIMBENE EMANUELE</t>
  </si>
  <si>
    <t>10.09.2002 / 04.09.2003</t>
  </si>
  <si>
    <t>CELIA STEFANIA / MARLETTA PIETRO</t>
  </si>
  <si>
    <t>08.01.1994 / 27.04.1996</t>
  </si>
  <si>
    <t>LE SAETTE / BC RAGUSA</t>
  </si>
  <si>
    <t>FRANCESCHINO ENRICA / FRANCESCHINO ANDREA</t>
  </si>
  <si>
    <t>19.06.1998 / 09.06.1992</t>
  </si>
  <si>
    <t>ETNA BAD / ETNA BAD</t>
  </si>
  <si>
    <t>ETNA BAD / GYMNASE</t>
  </si>
  <si>
    <t>GAO GIULIA / DONG SHENG DA MATTEO</t>
  </si>
  <si>
    <t>12.07.2002 / 14.12.2000</t>
  </si>
  <si>
    <t>MARTELLO MARIA STELLA / ZIMBARO FRANCESCO</t>
  </si>
  <si>
    <t>18.06.1998 / 08.02.2000</t>
  </si>
  <si>
    <t>FLERES STEFANIA / LANUZZA ANTONIO</t>
  </si>
  <si>
    <t>10.02.2002 / 12.06.2002</t>
  </si>
  <si>
    <t>RUTA ANGELA MATTIA / ANDRADE ANDRES</t>
  </si>
  <si>
    <t>21.02.2003 / 13.01.2003</t>
  </si>
  <si>
    <t>25.03.1996 / 19.06.1991</t>
  </si>
  <si>
    <t>FOTI ADELE / TREZZA MATTIA</t>
  </si>
  <si>
    <t>22.10.2004 / 24.05.2004</t>
  </si>
  <si>
    <t>PONZANO CHIARA / PORTA PAOLO</t>
  </si>
  <si>
    <t>07.06.1998 / 12.11.2000</t>
  </si>
  <si>
    <t>PICCHI ALESSANDRA / ANGELI STEFANO</t>
  </si>
  <si>
    <t>19.11.1962 / 09.06.1963</t>
  </si>
  <si>
    <t>GENOVA BC / BOCCARDO NOVI</t>
  </si>
  <si>
    <t>COCCOLI SARA / BOTTINO SIMONE</t>
  </si>
  <si>
    <t>12.06.2003 / 07.08.2002</t>
  </si>
  <si>
    <t>CAMEROTA SOFIA / PORRO JACOPO</t>
  </si>
  <si>
    <t>23.12.2002 / 05.11.2003</t>
  </si>
  <si>
    <t>SANTI SILVIA / LISARELLI ALESSANDRO</t>
  </si>
  <si>
    <t>21.12.2004 / 10.08.2004</t>
  </si>
  <si>
    <t>DEHO' LUCREZIA / ROSSI MARCO</t>
  </si>
  <si>
    <t>01.07.2000 / 22.05.2001</t>
  </si>
  <si>
    <t>ROSSI ALICE / FORESTI DARIO</t>
  </si>
  <si>
    <t>12.01.2003 / 07.04.2004</t>
  </si>
  <si>
    <t>STAMPFER VERA / CHIZZALI MARTIN</t>
  </si>
  <si>
    <t>16.03.2003 / 13.01.2006</t>
  </si>
  <si>
    <t>TROEGER MILENA / FRANK MATTHIAS</t>
  </si>
  <si>
    <t>04.04.2003 / 20.04.2003</t>
  </si>
  <si>
    <t>ZOMER NADIA / SCANFERLA MANUEL</t>
  </si>
  <si>
    <t>15.08.2002 / 30.05.2001</t>
  </si>
  <si>
    <t>SSV BRIXEN / SSV BRIXEN</t>
  </si>
  <si>
    <t>24.06.1998 / 26.08.1997</t>
  </si>
  <si>
    <t>BLAAS TERESA / MESSNER DAVID</t>
  </si>
  <si>
    <t>24.03.2006 / 09.06.2006</t>
  </si>
  <si>
    <t>GANDER LENA / PUNTER SIMON</t>
  </si>
  <si>
    <t>25.11.2003 / 20.02.2003</t>
  </si>
  <si>
    <t>RAUNER CAROLIN / GURSCHLER JAN</t>
  </si>
  <si>
    <t>12.03.2006 / 17.05.2004</t>
  </si>
  <si>
    <t>13.06.2001 / 15.12.2000</t>
  </si>
  <si>
    <t>IATRINO GIULIA / REMEDIANI EDOARDO</t>
  </si>
  <si>
    <t>02.01.2004 / 26.12.2003</t>
  </si>
  <si>
    <t>30.03.2005 / 06.03.2002</t>
  </si>
  <si>
    <t>FIORAVANTI FABIANA / IATRINO FRANCESCO</t>
  </si>
  <si>
    <t>13.07.2004 / 25.01.2002</t>
  </si>
  <si>
    <t>BC CELESTE / VIGNANELLO BC</t>
  </si>
  <si>
    <t>ACAMPORA MARTINA ANTONIA / ORAZZO SIMONE</t>
  </si>
  <si>
    <t>09.10.2002 / 12.07.2001</t>
  </si>
  <si>
    <t>DE PALMA ELENA / LONGOBARDO LEANDRO</t>
  </si>
  <si>
    <t>17.08.2002 / 10.10.2001</t>
  </si>
  <si>
    <t>IMPARATO EMANUELA / MONTUORO ANDREA</t>
  </si>
  <si>
    <t>27.09.2001 / 17.12.2001</t>
  </si>
  <si>
    <t>ACAMPORA MARTINA / MONTUORO ANDREA</t>
  </si>
  <si>
    <t>09.10.2002 / 17.12.2001</t>
  </si>
  <si>
    <t>SOMMELLA GIULIA / SOMMELLA VINCENZO</t>
  </si>
  <si>
    <t>25.06.2000 / 18.12.2000</t>
  </si>
  <si>
    <t>VISONE ANNACLAUDIA / ORAZZO SIMONE</t>
  </si>
  <si>
    <t>12.02.2001 / 27.04.2002</t>
  </si>
  <si>
    <t>CHIURLIA GIULIA / BAO LORENZO</t>
  </si>
  <si>
    <t>13.04.2004 / 05.08.2002</t>
  </si>
  <si>
    <t>ENERGICA / PGS TAMA</t>
  </si>
  <si>
    <t>DE MITRI SARA / NOVIELLO MICHELE</t>
  </si>
  <si>
    <t>18.08.2005 / 13.12.2005</t>
  </si>
  <si>
    <t>ENERGICA / BC CELESTE</t>
  </si>
  <si>
    <t>SAMA' SARA / SAMA' VINCENZO</t>
  </si>
  <si>
    <t>09.01.1984 / 24.10.1956</t>
  </si>
  <si>
    <t>RISOLI MARTINA / PUTORTI' DAVIDE</t>
  </si>
  <si>
    <t>24.09.2000 / 29.10.2001</t>
  </si>
  <si>
    <t>SORAYA ROOHULAMIN / FUSTO DARIO</t>
  </si>
  <si>
    <t>09.06.2004 / 16.04.2004</t>
  </si>
  <si>
    <t>PIANO ALESSANDRA / LA ROCCA MATTEO</t>
  </si>
  <si>
    <t>18.05.1995 / 22.02.1994</t>
  </si>
  <si>
    <t>TRAVAGLIANTE ANTONELLA / SCUTO DAVIDE</t>
  </si>
  <si>
    <t>19.12.2005 / 16.09.2005</t>
  </si>
  <si>
    <t>PANEBIANCO FEDERICA / CALI' EMANUELE</t>
  </si>
  <si>
    <t>26.09.2002 / 31.08.2002</t>
  </si>
  <si>
    <t>BENIGNO CLAUDIA / BISCONTI FRANCESCO</t>
  </si>
  <si>
    <t>21.09.2003 / 19.10.2000</t>
  </si>
  <si>
    <t>COSTIUC DIANA / MOTTA FRANCESCO</t>
  </si>
  <si>
    <t>31.03.2003 / 01.07.2002</t>
  </si>
  <si>
    <t>BOCCARDO NOVI / GENOVA BC</t>
  </si>
  <si>
    <t>ZANATTA GIULIA / FAVA LEONARDO</t>
  </si>
  <si>
    <t>15.05.2005 / 19.05.2006</t>
  </si>
  <si>
    <t>BENZI MARTINA / GENTILE DIEGO</t>
  </si>
  <si>
    <t>04.01.1997 / 12.11.1995</t>
  </si>
  <si>
    <t>BONINO CLARA / PIOVANI ALEX</t>
  </si>
  <si>
    <t>26.01.2002 / 13.07.2002</t>
  </si>
  <si>
    <t>CRAVERO MARIA CHIARA / PESCARMONA LUCA</t>
  </si>
  <si>
    <t>10.09.1998 / 01.06.1998</t>
  </si>
  <si>
    <t>NOLLI SILVIA / RIZZINI GABRIELE</t>
  </si>
  <si>
    <t>21.04.2003 / 14.11.2003</t>
  </si>
  <si>
    <t>BERNASCONI LINDA / BIANCHI THOMAS</t>
  </si>
  <si>
    <t>16.02.2004 / 21.06.2004</t>
  </si>
  <si>
    <t>LARIO BC / GENOVA BC</t>
  </si>
  <si>
    <t>COMANDULLI MARIANNA / LOCATELLI ENRICO</t>
  </si>
  <si>
    <t>26.12.1997 / 24.03.1996</t>
  </si>
  <si>
    <t>BRAMBILLA CARLOTTA / GUZZAGO ALBERTO</t>
  </si>
  <si>
    <t>23.08.2001 / 20.10.2001</t>
  </si>
  <si>
    <t>BC LARIO / GSA CHIARI</t>
  </si>
  <si>
    <t>LA FRANCESCA IRENE / SALVINI MATTEO</t>
  </si>
  <si>
    <t>15.11.2004 / 22.06.2004</t>
  </si>
  <si>
    <t>GUARNERI IRENE / RAVELLI RICCARDO</t>
  </si>
  <si>
    <t>01.10.2005 / 22.02.2004</t>
  </si>
  <si>
    <t>BRESCIA SPORT PIU' / GSA CHIARI</t>
  </si>
  <si>
    <t>BARIANI DAIANA / DI LIBERTO ANDREA</t>
  </si>
  <si>
    <t>04.01.1994 / 28.12.1997</t>
  </si>
  <si>
    <r>
      <t xml:space="preserve">BIFFI ILARIA / </t>
    </r>
    <r>
      <rPr>
        <sz val="9"/>
        <color indexed="17"/>
        <rFont val="Calibri"/>
        <family val="2"/>
      </rPr>
      <t>SHAO LORENZO</t>
    </r>
  </si>
  <si>
    <t>17.04.2002 / 20.10.2001</t>
  </si>
  <si>
    <t>GSA CHIARI / SSV BOZEN BAD</t>
  </si>
  <si>
    <t>CONSONNI FRANCESCA / LAZZARINI FEDERICO</t>
  </si>
  <si>
    <t>29.12.1998 / 15.03.1999</t>
  </si>
  <si>
    <t>ROSSI SARA / MAPELLI ANDREA</t>
  </si>
  <si>
    <t>09.12.2001 / 16.10.2000</t>
  </si>
  <si>
    <t>GSA CHIARI / POL 2B</t>
  </si>
  <si>
    <t>TOGNETTI REBECCA / MASSETTI MATTEO</t>
  </si>
  <si>
    <t>03.07.2002 / 03.05.2002</t>
  </si>
  <si>
    <t>BANDIOLA AMANDA / ZANCHIN LUCA</t>
  </si>
  <si>
    <t>05.11.1991 / 03.10.1992</t>
  </si>
  <si>
    <t>CUDA AMARILLI / MITROTTA DAVIDE</t>
  </si>
  <si>
    <t>27.07.2002 / 07.10.1999</t>
  </si>
  <si>
    <t>MARCHESINI SARA / BETTONI FLAVIO</t>
  </si>
  <si>
    <t>29.10.1966 / 16.03.1963</t>
  </si>
  <si>
    <t>BRENZONE ROBERTA / PASSADOR DENIS</t>
  </si>
  <si>
    <t>20.12.1963 / 23.07.1962</t>
  </si>
  <si>
    <t>CHILOIRO GIULIA / CAPUTO CLAUDIO</t>
  </si>
  <si>
    <t>08.07.2003 / 23.09.2005</t>
  </si>
  <si>
    <t>ZAMBETTI FRANCESCA / AMIGONI MARCO</t>
  </si>
  <si>
    <t>16.06.2001 / 14.04.2000</t>
  </si>
  <si>
    <t>MEMEO HELENA / DE RUBEIS MARCO</t>
  </si>
  <si>
    <t>01.02.2000 / 25.10.1986</t>
  </si>
  <si>
    <t>BAD CREMA PACIOLI / BAD CREMA PACIOLI</t>
  </si>
  <si>
    <t>GANDHI / GSA CHIARI</t>
  </si>
  <si>
    <t>MARANGONI MARTINA / BETTANI MARCELLO</t>
  </si>
  <si>
    <t>11.04.1997 / 15.06.1998</t>
  </si>
  <si>
    <t>SCHWARZ SOPHIA / GUTMORGETH LUKAS</t>
  </si>
  <si>
    <t>24.03.2001 / 08.09.1997</t>
  </si>
  <si>
    <t>FINK KATHARINA / NAZMUS RAHMAN</t>
  </si>
  <si>
    <t>14.11.2002 / 25.03.2002</t>
  </si>
  <si>
    <t>STECHER VERA / GIGLIOLI LUCA</t>
  </si>
  <si>
    <t>22.09.1999 / 21.03.1999</t>
  </si>
  <si>
    <t>FALLAHA MAJA / DEPAOLI GABRIEL</t>
  </si>
  <si>
    <t>09.09.2001 / 26.05.1998</t>
  </si>
  <si>
    <t>DOSEL LARA / RIEGLER TOBIAS</t>
  </si>
  <si>
    <t>13.02.2001 / 05.05.2001</t>
  </si>
  <si>
    <t>SPORNBERGER LISA / PRUGGER SIMON</t>
  </si>
  <si>
    <t>23.10.2003 / 03.09.2003</t>
  </si>
  <si>
    <t>SPORNBERGER ALEXA / STUFLESSER FLORIN</t>
  </si>
  <si>
    <t>31.08.2005 / 21.09.2005</t>
  </si>
  <si>
    <t>SC MERAN / SSV BOZEN BAD</t>
  </si>
  <si>
    <t>SPORNBERGER LISA / SCHWEITZER DANIEL</t>
  </si>
  <si>
    <t>23.10.2003 / 22.05.2003</t>
  </si>
  <si>
    <t>ARENA JASMINE / SIGNORELLO GIUSEPPE</t>
  </si>
  <si>
    <t>23.11.2002 / 10.09.2002</t>
  </si>
  <si>
    <t>ARENA JASMINE / CALANNA NICOLO' FABRIZIO</t>
  </si>
  <si>
    <t>10.11.2002 / 08.05.2003</t>
  </si>
  <si>
    <t>PANEBIANCO YLENIA / SIGNORELLO GIUSEPPE</t>
  </si>
  <si>
    <t>26.09.2002 / 10.09.2002</t>
  </si>
  <si>
    <t>PANEBIANCO YLENIA / CALANNA NICOLO' FABRIZIO</t>
  </si>
  <si>
    <t>26.09.2002 / 08.05.2003</t>
  </si>
  <si>
    <t>PANEBIANCO FEDERICA / SALADINO GIULIO</t>
  </si>
  <si>
    <t>26.09.2002 / 23.04.2003</t>
  </si>
  <si>
    <t>PARLAPIANO SIMONA / ONORATO CLAUDIO</t>
  </si>
  <si>
    <t>25.05.2005 / 26.04.2005</t>
  </si>
  <si>
    <t>PAPPALARDO GIULIA ROSA / SAMPERI SALVO</t>
  </si>
  <si>
    <t>22.04.2006 / 27.05.2006</t>
  </si>
  <si>
    <t>PAPPALARDO GIULIA ROSA / MIRAGLIA PAOLO</t>
  </si>
  <si>
    <t>22.04.2006 / 05.01.2006</t>
  </si>
  <si>
    <t>DI SALVO ELOISE / RUVOLO SIMONE</t>
  </si>
  <si>
    <t>08.07.2000 / 19.11.1996</t>
  </si>
  <si>
    <t>24.10.1993 / 11.05.1998</t>
  </si>
  <si>
    <t>SANTANGELO SOFIA / GALATI MATTEO</t>
  </si>
  <si>
    <t>11.09.2005 / 02.03.2005</t>
  </si>
  <si>
    <t>NAPOLI SIMONA / MORDACI GIOVANNI</t>
  </si>
  <si>
    <t>24.03.2002 / 06.05.2001</t>
  </si>
  <si>
    <t>MILITELLO MIRELLA / PALADINO FRANCESCO</t>
  </si>
  <si>
    <t>01.12.1993 / 22.04.1992</t>
  </si>
  <si>
    <t>BC 095 / KALOS</t>
  </si>
  <si>
    <t>MARLETTA ELEONORA / ZAPPALA' DARIO</t>
  </si>
  <si>
    <t>11.10.2000 / 27.04.1982</t>
  </si>
  <si>
    <t>CROSSROADS / CROSSROADS</t>
  </si>
  <si>
    <t>SANFILIPPO ELISA / FIORE GABRIELE</t>
  </si>
  <si>
    <t>29.04.2004 / 30.09.2001</t>
  </si>
  <si>
    <t>095 BC / 095 BC</t>
  </si>
  <si>
    <t>MANGANI GIULIA FEDERICA / SAMBATARO SALVATORE</t>
  </si>
  <si>
    <t>11.10.2004 / 21.12.2001</t>
  </si>
  <si>
    <t>STAMPA MARIA GRAZIA / PIEMONTE ETTORE</t>
  </si>
  <si>
    <t>04.02.2005 / 05.11.2002</t>
  </si>
  <si>
    <t>BC PATERNO' / CASTEL DI IUDICA</t>
  </si>
  <si>
    <t>FARANDA FATIMA / CALDERARO VINCENZO</t>
  </si>
  <si>
    <t>05.10.2005 / 05.09.2005</t>
  </si>
  <si>
    <t>LA MELA CLAUDIA / CHENG LEO</t>
  </si>
  <si>
    <t>09.12.2006 / 06.09.2004</t>
  </si>
  <si>
    <t>LE SAETTE / BC PATERNO'</t>
  </si>
  <si>
    <t>MORETTI MARTINA / TOTI GIOVANNI</t>
  </si>
  <si>
    <t>19.11.1997 / 28.12.2000</t>
  </si>
  <si>
    <t>FAVA IRENE / FAVA ROBERTO</t>
  </si>
  <si>
    <t>14.03.1994 / 30.04.1952</t>
  </si>
  <si>
    <t>GIOKO / GIOKO</t>
  </si>
  <si>
    <t>IVERSEN LISA / HOLM WILLIAM</t>
  </si>
  <si>
    <t>21.06.1997 / 23.03.1999</t>
  </si>
  <si>
    <t>GAO SI JIA / ELDAYA ANTOINE</t>
  </si>
  <si>
    <t>21.08.1990 / 21.01.1992</t>
  </si>
  <si>
    <t>MESSINA FEDERICA / CALEGARI STEFANO</t>
  </si>
  <si>
    <t>16.09.1993 / 05.11.1973</t>
  </si>
  <si>
    <t>PRESTEL SANCHEZ MARIA / BEHAVAJ MIRSEN</t>
  </si>
  <si>
    <t>UNTERER MAGDALENA / VOLPI NICCOLO'</t>
  </si>
  <si>
    <t>21.07.1999 / 24.05.1999</t>
  </si>
  <si>
    <t>TOGNETTI REBECCA / SHAO LORENZO</t>
  </si>
  <si>
    <t>03.05.2002 / 20.10.2001</t>
  </si>
  <si>
    <t>GUNSCH ALEXANDRA / MASSETTI MATTEO</t>
  </si>
  <si>
    <t>20.09.2000 / 03.07.2002</t>
  </si>
  <si>
    <t>PERINI GIADA / MOTTA FRANCESCO</t>
  </si>
  <si>
    <t>25.01.2002 / 01.07.2002</t>
  </si>
  <si>
    <t>FOTI ADELE / VASQUEZ ERIK</t>
  </si>
  <si>
    <t>22.10.2004 / 01.01.2003</t>
  </si>
  <si>
    <t>CAPUZZI GIADA / SIGALINI LEOANARDO</t>
  </si>
  <si>
    <t>28.11.2004 / 13.09.2004</t>
  </si>
  <si>
    <t>SANTI SILVIA / FORESTI DARIO</t>
  </si>
  <si>
    <t>21.12.2004 / 07.04.2004</t>
  </si>
  <si>
    <t>GRASSO MICHELA / IZZO LUIGI</t>
  </si>
  <si>
    <t>05.02.1993 / 28.07.1975</t>
  </si>
  <si>
    <t>CALANDRA ANNALISA / CARACAUSI GIUSEPPE LUCA</t>
  </si>
  <si>
    <t>15.07.1985 / 13.07.1990</t>
  </si>
  <si>
    <t>AGRUSA FEDERICA / LETO ROBERTO</t>
  </si>
  <si>
    <t>05.02.1989 / 22.12.1990</t>
  </si>
  <si>
    <t>MINNITI CHIARA / ADIKARI MALIK</t>
  </si>
  <si>
    <t>10.08.1995 / 11.05.1998</t>
  </si>
  <si>
    <t>31.03.1992 / 16.07.1990</t>
  </si>
  <si>
    <t>SARAO' ISABELLA / PIEMONTE ETTORE</t>
  </si>
  <si>
    <t>21.06.2001 / 05.11.2002</t>
  </si>
  <si>
    <t>ZILIO ROSANNA / MARZANO VITTORIO</t>
  </si>
  <si>
    <t>20.03.1966 / 14.10.1963</t>
  </si>
  <si>
    <t>TRULLO ANNA / NOVARA LUCA</t>
  </si>
  <si>
    <t>13.08.1975 / 19.05.1977</t>
  </si>
  <si>
    <t>ENERGICA / SPACE BAD</t>
  </si>
  <si>
    <t>MARIANO FRANCESCA / WOJTOWICZ MARCIN</t>
  </si>
  <si>
    <t>05.12.1992 / 25.02.1995</t>
  </si>
  <si>
    <t>VERNINA VITA / NOBILE GIUSEPPE</t>
  </si>
  <si>
    <t>11.02.1974 / 26.12.1987</t>
  </si>
  <si>
    <t>NIMALIKA WEIHENA LIYANGE CHAMARA / BONGERMINO MICHELE</t>
  </si>
  <si>
    <t>19.12.1962 / 10.02.1980</t>
  </si>
  <si>
    <t>BOZZA ANGELA / MERCANTE FRANCESCO</t>
  </si>
  <si>
    <t>11.11.1996 / 05.10.1992</t>
  </si>
  <si>
    <t>IANNONE PALMA / SCARATI GIANVITO</t>
  </si>
  <si>
    <t>13.05.1963 / 21.06.1981</t>
  </si>
  <si>
    <t>TUCCI FRANCESCA / VISILLI ORAZIO</t>
  </si>
  <si>
    <t>27.11.2004 / 29.01.1999</t>
  </si>
  <si>
    <t>DE MITRI SARA / BONGERMINO SIMONE</t>
  </si>
  <si>
    <t>18.08.2005 / 02.05.2005</t>
  </si>
  <si>
    <t>2 MARI BC / PGS TAMA</t>
  </si>
  <si>
    <t>RUSSO FEDERICA / CARENZA RAFFAELE</t>
  </si>
  <si>
    <t>05.12.2002 / 16.12.2002</t>
  </si>
  <si>
    <t>CIARDI ALESSIA / SCHIAVONE LEONARDO</t>
  </si>
  <si>
    <t>23.01.2003 / 13.05.2002</t>
  </si>
  <si>
    <t>PERRONE ILARIA / CALO' GIULIO</t>
  </si>
  <si>
    <t>21.04.2004 / 27.11.2003</t>
  </si>
  <si>
    <t>RUSSO SHARON / NOVIELLO MICHELE</t>
  </si>
  <si>
    <t>03.03.2003 / 13.12.2005</t>
  </si>
  <si>
    <t>TURITTO CLAUDIA / DESCRIVO GIUSEPPE</t>
  </si>
  <si>
    <t>01.09.2005 / 18.12.2004</t>
  </si>
  <si>
    <t>RICCIARDI ANNAMARIA / TAMBORRINO LORENZO</t>
  </si>
  <si>
    <t>18.02.2002 / 03.05.2002</t>
  </si>
  <si>
    <t>PORTACCI GIADA / SOLITO GIANMARCO</t>
  </si>
  <si>
    <t>17.01.2005 / 10.08.2005</t>
  </si>
  <si>
    <t>FRANCESCHINO ENRICA / ASERO GIANLUCA</t>
  </si>
  <si>
    <t>19.06.1998 / 13.06.1987</t>
  </si>
  <si>
    <t>AMATO MARA / FRANCESCHINO ANDREA</t>
  </si>
  <si>
    <t>25.01.1996 / 09.06.1992</t>
  </si>
  <si>
    <t>CHIARENZA DINA / CUTULI GIUSEPPE</t>
  </si>
  <si>
    <t>13.06.1968 / 17.04.1995</t>
  </si>
  <si>
    <t>WU GIULIA / GAO ALESSIO</t>
  </si>
  <si>
    <t>29.07.2002 / 11.09.2003</t>
  </si>
  <si>
    <t>SCARAVILLI ALESSANDRA / CASTORINA IACOPO</t>
  </si>
  <si>
    <t>10.11.2000 / 01.12.2001</t>
  </si>
  <si>
    <t>CANNONE SOFIA / MARLETTA ALESSANDRO</t>
  </si>
  <si>
    <t>03.01.2004 / 11.10.2000</t>
  </si>
  <si>
    <t>RUSSO SARA / MONTINARI MARCO</t>
  </si>
  <si>
    <t>21.10.2003 / 21.04.2002</t>
  </si>
  <si>
    <t>BOBBIO IRENE / MOTTA FRANCESCO</t>
  </si>
  <si>
    <t>08.11.2001 / 01.07.2002</t>
  </si>
  <si>
    <t>PERINI GIADA / AIRAGHI TOMMASO</t>
  </si>
  <si>
    <t>25.01.2002 / 02.12.2000</t>
  </si>
  <si>
    <t>BOSCO LUNA CELESTE / PIOVANI ALEX</t>
  </si>
  <si>
    <t>03.08.2004 / 13.07.2002</t>
  </si>
  <si>
    <t>CASCARDO CLARISSA / NASIR ALI HUSSAIN</t>
  </si>
  <si>
    <t>13.03.2003 / 07.10.2004</t>
  </si>
  <si>
    <t>PONZANO SARA / BACHARI RIAD</t>
  </si>
  <si>
    <t>23.07.2004 / 25.02.2002</t>
  </si>
  <si>
    <t>RUTA ANGELA MATTIA / BIANCHI TOMMASO</t>
  </si>
  <si>
    <t>21.02.2003 / 21.06.2004</t>
  </si>
  <si>
    <t>CARLAN ELISA / CABRERA LEONARDO FRANCESCO</t>
  </si>
  <si>
    <t>23.08.2003 / 15.07.2002</t>
  </si>
  <si>
    <t>LAGUZZI MICHELA / VASQUEZ ERIK FABRICIO</t>
  </si>
  <si>
    <t>26.04.2003 / 01.01.2003</t>
  </si>
  <si>
    <t>MARIA LUISA MUR / OSELE LUKAS</t>
  </si>
  <si>
    <t>07.07.1972 / 30.09.1997</t>
  </si>
  <si>
    <t>BARIANI DAIANA / SUARDI MATTEO</t>
  </si>
  <si>
    <t>03.01.1994 / 18.11.1997</t>
  </si>
  <si>
    <t>SALVITTI LIDIA / BETTANI ALBERTO</t>
  </si>
  <si>
    <t>23.06.2000 / 07.04.1963</t>
  </si>
  <si>
    <t>BUDRONI VALENTINA / DE LEON MICHAEL</t>
  </si>
  <si>
    <t>09.09.1993 / 29.11.1981</t>
  </si>
  <si>
    <t>ALICE DONGHI / FORESTI DARIO</t>
  </si>
  <si>
    <t>25.03.2004 / 07.04.2004</t>
  </si>
  <si>
    <t>SIMONCELLI CHIARA / BERNARDI JACOPO</t>
  </si>
  <si>
    <t>19.04.2005 / 29.08.2004</t>
  </si>
  <si>
    <t>BRESCIA SPORT PIU' / LUDENS</t>
  </si>
  <si>
    <t>RAMERA ALICE / STUFLESSER FLORIN</t>
  </si>
  <si>
    <t>22.07.2004 / 21.09.2005</t>
  </si>
  <si>
    <t>IATRINO GIULIA / VITALBA MATTIA</t>
  </si>
  <si>
    <t>02.01.2004 / 28.05.2004</t>
  </si>
  <si>
    <t>SS LAZIO / LUDENS</t>
  </si>
  <si>
    <t>TOGNETTI REBECCA / SUMANA YEVAN</t>
  </si>
  <si>
    <t>03.05.2002 / 28.04.2005</t>
  </si>
  <si>
    <t>ROSSI ALICE / BARONI STEFANO</t>
  </si>
  <si>
    <t>12.01.2003 / 08.06.2002</t>
  </si>
  <si>
    <t>PASSERINI JENNY / GOBBI MATTIA</t>
  </si>
  <si>
    <t>15.11.2001 / 11.05.2000</t>
  </si>
  <si>
    <t>CARELLA VERONICA / TOMASELLO FRANCESCO</t>
  </si>
  <si>
    <t>27.12.2000 / 08.04.2000</t>
  </si>
  <si>
    <t>LARIO BC / GANDHI BAD</t>
  </si>
  <si>
    <t>STAMPFER JULIA / VIDAL NICAROR</t>
  </si>
  <si>
    <t>29.08.2001 / 06.03.2001</t>
  </si>
  <si>
    <t>ALBERTINI MARTINA / MOTTA FRANCESCO</t>
  </si>
  <si>
    <t>31.05.1999 / 24.10.2000</t>
  </si>
  <si>
    <t>MARAN KARIN / HOFER MARKUS</t>
  </si>
  <si>
    <t>11.03.1996 / 19.04.1991</t>
  </si>
  <si>
    <t>FRAGNER U ROSWITHA / MANUEL BATISTA</t>
  </si>
  <si>
    <t>19.05.1997 / 02.08.1989</t>
  </si>
  <si>
    <t>BUDRONI VALENTINA / HOLM WILLIAM</t>
  </si>
  <si>
    <t>09.09.1993 / 23.03.1999</t>
  </si>
  <si>
    <t>BOCCASILE LUCREZIA / MOLDES BRUNO GARCIA</t>
  </si>
  <si>
    <t>09.05.1999 / 23.10.1990</t>
  </si>
  <si>
    <t>MORETTI MARTINA / STOCKER ANDREAS</t>
  </si>
  <si>
    <t>19.11.1997 / 06.02.1997</t>
  </si>
  <si>
    <t>TOGNETTI REBECCA / ALBERTINI MATTIA</t>
  </si>
  <si>
    <t>03.05.2002 / 03.11.2000</t>
  </si>
  <si>
    <t>THALER DANIELA / HOFER MATHIAS</t>
  </si>
  <si>
    <t>18.07.2001 / 13.08.2000</t>
  </si>
  <si>
    <t>SCHIAVINI BARISELLI FRANCESCA / SCANFERLA MANUEL</t>
  </si>
  <si>
    <t>10.01.2000 / 30.05.2001</t>
  </si>
  <si>
    <t>BRESCIA SPORT PIU' / SSV BRIXEN</t>
  </si>
  <si>
    <t>SPORNBERGER LISA / SPORNBERGER JAKOB</t>
  </si>
  <si>
    <t>23.10.2003 / 27.04.2000</t>
  </si>
  <si>
    <t>NOLLI SILVIA / BOSIO RICCARDO</t>
  </si>
  <si>
    <t>21.04.2003 / 24.04.2001</t>
  </si>
  <si>
    <t>DE MARCH ANNA SOFIE / BARONI STEFANO</t>
  </si>
  <si>
    <t>02.08.2004 / 08.06.2002</t>
  </si>
  <si>
    <t>BRUGGER MAGDALENA / PRUGGER SIMON</t>
  </si>
  <si>
    <t>07.03.2004 / 03.09.2003</t>
  </si>
  <si>
    <t>AMORT VALENTINE / LUTHER MORITZ</t>
  </si>
  <si>
    <t>17.01.2005 / 31.01.2005</t>
  </si>
  <si>
    <t>BERNASCONI LINDA / MININNO LUIGI</t>
  </si>
  <si>
    <t>16.02.2004 / 21.04.2004</t>
  </si>
  <si>
    <t>LONGHITANO CLAUDIA / LISARELLI ALESSANDRO</t>
  </si>
  <si>
    <t>29.03.2004 / 10.08.2004</t>
  </si>
  <si>
    <t>KOSSLER KATHARINA / GOZZI HANNES</t>
  </si>
  <si>
    <t>05.02.2007 / 29.03.2005</t>
  </si>
  <si>
    <t>PETKOVA VANINA / SPAGNUOLO NICOLA</t>
  </si>
  <si>
    <t>22.07.1994 / 10.08.1989</t>
  </si>
  <si>
    <t>LACAITA ALESSANDRA / PADOVAN THOMAS</t>
  </si>
  <si>
    <t>03.10.2000 / 30.01.1994</t>
  </si>
  <si>
    <t>19.12.1962 / 24.02.1998</t>
  </si>
  <si>
    <t>ZILIO ROSANNA / ROCCANGELO BITETTI</t>
  </si>
  <si>
    <t>20.03.1966 / 06.11.1977</t>
  </si>
  <si>
    <t>ENERGICA / SANTERAMO</t>
  </si>
  <si>
    <t>SANGIORGIO TERESA / MARZANO VITTORIO</t>
  </si>
  <si>
    <t>12.08.1973 / 14.10.1963</t>
  </si>
  <si>
    <t>WOJTOWICZ MONIKA / PONNAIYAHPULLE VASIKARAN</t>
  </si>
  <si>
    <t>02.05.1976 / 04.12.1992</t>
  </si>
  <si>
    <t>MORETTI CARMELA / SCARATI GIANVITO</t>
  </si>
  <si>
    <t>28.05.1965 / 21.06.1981</t>
  </si>
  <si>
    <t>GENTILE GAIA / NEBULONI SAMUELE</t>
  </si>
  <si>
    <t>20.03.2003 / 13.02.2001</t>
  </si>
  <si>
    <t>IANDOLI GINA / BASUINO SEBASTIAN</t>
  </si>
  <si>
    <t>12.01.2003 / 26.07.2001</t>
  </si>
  <si>
    <t>CHILOIRO GIULIA / LIOCE CARLO</t>
  </si>
  <si>
    <t>08.07.2003 / 09.07.2003</t>
  </si>
  <si>
    <t>CHIORAZZO ANTONELLA / SICA ALESSANDRO</t>
  </si>
  <si>
    <t>12.11.2002 / 12.04.2000</t>
  </si>
  <si>
    <t>SCALIA ELEONORA / BENEDETTI JACOPO</t>
  </si>
  <si>
    <t>18.11.2000 / 21.11.2000</t>
  </si>
  <si>
    <t>CATAPANO ASIA / CAPUTO CLAUDIO</t>
  </si>
  <si>
    <t>30.08.2004 / 23.09.2005</t>
  </si>
  <si>
    <t>CALABRESE ILARIA / ROMANO PIERPAOLO</t>
  </si>
  <si>
    <t>13.05.2002 / 14.03.2005</t>
  </si>
  <si>
    <t>RUSSO SHARON / ANTONICELLI MATTIA</t>
  </si>
  <si>
    <t>03.03.2003 / 02.02.2005</t>
  </si>
  <si>
    <t>GIACOMANTONIO MARTINA / BONGERMINO COSIMO</t>
  </si>
  <si>
    <t>15.01.2004 / 23.08.2000</t>
  </si>
  <si>
    <t>COZZOLINO IDA / GIANCIOTTA NICOLO' PIO</t>
  </si>
  <si>
    <t>14.01.2001 / 22.12.2005</t>
  </si>
  <si>
    <t>GIACOMANTONIO VALENTINA / BONGERMINO GIUSEPPE</t>
  </si>
  <si>
    <t>01.12.2005 / 23.08.2000</t>
  </si>
  <si>
    <t>BIANCO SABRINA / CARENZA UMBERTO</t>
  </si>
  <si>
    <t>07.02.2003 / 29.03.2000</t>
  </si>
  <si>
    <t>TURITTO CLAUDIA / BONGERMINO SIMONE</t>
  </si>
  <si>
    <t>01.09.2005 / 02.05.2005</t>
  </si>
  <si>
    <t>PIRVANESCU RAMONA GLORIA / BELLUCCI MATTEO</t>
  </si>
  <si>
    <t>CS AERONAUTICA</t>
  </si>
  <si>
    <t>GARINO SILVIA / STROBL KEVIN</t>
  </si>
  <si>
    <t>CS AERONAUTICA / GSA CHIARI</t>
  </si>
  <si>
    <t>CS AREONAUTICA / JUNIOR MILANO</t>
  </si>
  <si>
    <t>MARAN KARIN / ORTNER LISA</t>
  </si>
  <si>
    <t>11.03.1996 / 14.01.1989</t>
  </si>
  <si>
    <t>FRAGNER U ROSWINTHA / PUNTER MARAH</t>
  </si>
  <si>
    <t>19.05.1997 / 10.02.1997</t>
  </si>
  <si>
    <t>MORETTI MARTINA / ZACCO SOFIA</t>
  </si>
  <si>
    <t>19.11.1997 / 15.08.1997</t>
  </si>
  <si>
    <t>BUDRONI VALENTINA / TOGNETTI REBECCA</t>
  </si>
  <si>
    <t>09.09.1993 / 03.05.2002</t>
  </si>
  <si>
    <t>BOCCASILE LUCREZIA / THURNER NADINE</t>
  </si>
  <si>
    <t>09.05.1999 / 21.12.1998</t>
  </si>
  <si>
    <t>CAPUZZI ALICE / FESTA FRANCESCA</t>
  </si>
  <si>
    <t>05.06.2001 / 18.01.2002</t>
  </si>
  <si>
    <t>BRAMBILLA CARLOTTA / SCHIAVINI BARISELLI FRANCESCA</t>
  </si>
  <si>
    <t>23.08.2001 / 10.01.2000</t>
  </si>
  <si>
    <t>BC LARIO / BRESCIA SPORT PIU'</t>
  </si>
  <si>
    <t>KLAMMSTEINER WANDA / ZOEGGELER KATHARINA</t>
  </si>
  <si>
    <t>28.12.2002 / 13.11.2002</t>
  </si>
  <si>
    <t>BRUGGER MAGDALENA / SPORNBERGER LISA</t>
  </si>
  <si>
    <t>07.03.2004 / 23.10.2003</t>
  </si>
  <si>
    <t>KLEINRUBATSCHER LISA / KOSSLER KATHARINA</t>
  </si>
  <si>
    <t>24.01.2006 / 05.02.2007</t>
  </si>
  <si>
    <t>HOHENEGGER ANNA / THURNER SELINA</t>
  </si>
  <si>
    <t>01.08.2006 / 21.07.2005</t>
  </si>
  <si>
    <t>RISOLI MARTINA / VIOLA MARIANNA</t>
  </si>
  <si>
    <t>24.09.2000 / 21.09.1994</t>
  </si>
  <si>
    <t>BC FILIPPELLI / ANNAPOLI</t>
  </si>
  <si>
    <t>BARBONI LETIZIA / SCALIA ELEONORA</t>
  </si>
  <si>
    <t>26.07.2001 / 18.11.2000</t>
  </si>
  <si>
    <t>TONELLI CHIARA VANDA / PETKOVA VANINA</t>
  </si>
  <si>
    <t>22.12.1988 / 22.07.1994</t>
  </si>
  <si>
    <t>CHAMARA WEIHENA / DE MITRI SARA</t>
  </si>
  <si>
    <t>19.12.1962 / 18.08.2005</t>
  </si>
  <si>
    <t>BOZZA ANGELA / SANGIORGIO TERESA</t>
  </si>
  <si>
    <t>11.11.1996 / 12.08.1973</t>
  </si>
  <si>
    <t>MORETTI CARMELA / ZILLIO ROSANNA</t>
  </si>
  <si>
    <t>28.05.1965 / 20.03.1966</t>
  </si>
  <si>
    <t>GENTILE GIULIA CARMEN / SALINARO ANTONIETTA</t>
  </si>
  <si>
    <t>14.04.1982 / 19.05.1998</t>
  </si>
  <si>
    <t>ARTUSO LUANA / LACAITA ALESSANDRA</t>
  </si>
  <si>
    <t>21.03.2002 / 03.10.2000</t>
  </si>
  <si>
    <t>LUDENS / 2 MARI BC</t>
  </si>
  <si>
    <t>CHILOIRO GIULIA / RUSSO SHARON</t>
  </si>
  <si>
    <t>08.07.2003 / 03.03.2003</t>
  </si>
  <si>
    <t>CALABRESE ILARIA / IANDOLI GINA</t>
  </si>
  <si>
    <t>13.05.2002 / 12.01.2003</t>
  </si>
  <si>
    <t>COZZOLINO IDA / TURITTO CLAUDIA</t>
  </si>
  <si>
    <t>14.04.2001 / 01.09.2005</t>
  </si>
  <si>
    <t>BC CELESTE / ENERGICA</t>
  </si>
  <si>
    <t>10.08.1982 / 18.12.1996</t>
  </si>
  <si>
    <t>LE RACCHETTE / CS AEREONAUTICA</t>
  </si>
  <si>
    <t>69</t>
  </si>
  <si>
    <t>70</t>
  </si>
  <si>
    <t>80</t>
  </si>
  <si>
    <t>SOTGIU MIRKO</t>
  </si>
  <si>
    <t>22.11.2003 / 03.10.2003</t>
  </si>
  <si>
    <t>22.04.2006 / 19.12.2005</t>
  </si>
  <si>
    <t>26.02.17</t>
  </si>
  <si>
    <t>BARONI MARCO / MASSETTI MARCO</t>
  </si>
  <si>
    <t>16.04.2001 / 30.07.2002</t>
  </si>
  <si>
    <t>ARMENTI ALESSIO / LUCCI GIUSEPPE</t>
  </si>
  <si>
    <t>CANTA ALESSANDRO / STEFANELLI REMO</t>
  </si>
  <si>
    <t>ASAM / CUS MOLISE</t>
  </si>
  <si>
    <t>05.04.2002 / 30.10.1986</t>
  </si>
  <si>
    <t>08.09.2002 / 02.04.1989</t>
  </si>
  <si>
    <t>DE PASQUALE ANTONIO / PARUSSO EDOARDO</t>
  </si>
  <si>
    <t>09.10.1961 / 04.07.2005</t>
  </si>
  <si>
    <t>USHETTIGE DON SHERAN / PORUTOTAGE ANTON</t>
  </si>
  <si>
    <t>RECCHIA ALESSANDRO / FELLA MAURO</t>
  </si>
  <si>
    <t>FERNANDO THURSAN / KARUNARATHNE PRIMAL</t>
  </si>
  <si>
    <t>ARTHANAYAKA MUDIYANSELAGE / PATHTHNINGE FERNANDO</t>
  </si>
  <si>
    <t>APULEI RICCARDO / FERRARI FILIPPO</t>
  </si>
  <si>
    <t>BERNARDI JACOPO / PRAVATO MICHELE</t>
  </si>
  <si>
    <t>CAVINATO SIMONE / LUPI MATTIA</t>
  </si>
  <si>
    <t>GUARISE FRANCESCO / ZANINI LORENZO</t>
  </si>
  <si>
    <t>BOSCOLO MAURO / VADUSEV SANCHIT</t>
  </si>
  <si>
    <t>DE ANGELI DAVIDE / GIORGELE DARIO</t>
  </si>
  <si>
    <t>LUCCHI MARCO / POSENTO DAVIDE</t>
  </si>
  <si>
    <t>LOTTO ALBERTO / MARANGONI RICCARDO</t>
  </si>
  <si>
    <t>DANUTI MARCO / LUNARDELLI RENZO</t>
  </si>
  <si>
    <t>09.10.1993 / 19.09.1963</t>
  </si>
  <si>
    <t>TERME EUGANEE / SC PRIMAVERA</t>
  </si>
  <si>
    <t>23.06.1980 / 01.12.1980</t>
  </si>
  <si>
    <t>12.03.1975 / 01.06.1963</t>
  </si>
  <si>
    <t>06.12.1990 / 10.09.1971</t>
  </si>
  <si>
    <t>19.04.1985 / 21.02.1985</t>
  </si>
  <si>
    <t>21.05.2001 / 15.03.2002</t>
  </si>
  <si>
    <t>29.08.2004 / 02.01.2002</t>
  </si>
  <si>
    <t>15.05.2001 / 21.03.2000</t>
  </si>
  <si>
    <t>20.06.2003 / 14.03.1999</t>
  </si>
  <si>
    <t>08.05.1984 / 19.11.1995</t>
  </si>
  <si>
    <t>18.08.1973 / 28.02.1964</t>
  </si>
  <si>
    <t>29.04.1985 / 08.12.1995</t>
  </si>
  <si>
    <t>11.07.2002 / 08.02.1984</t>
  </si>
  <si>
    <t>DE SIMONE PASQUALE / MASALA ALBERTO</t>
  </si>
  <si>
    <t>SOTGIU MARCO / MURINEDDU GIANLUCA</t>
  </si>
  <si>
    <t>PELLICCIOTTA ALFONSO / DORE FRANCESCO</t>
  </si>
  <si>
    <t>SOTGIU MIRKO / MANUNTA CARLO FRANCESCO</t>
  </si>
  <si>
    <t>09.07.1963 / 14.09.1998</t>
  </si>
  <si>
    <t>30.12.1965 / 16.09.2004</t>
  </si>
  <si>
    <t>11.11.1957 / 01.07.2001</t>
  </si>
  <si>
    <t>15.02.2002 / 22.11.2003</t>
  </si>
  <si>
    <t>IATRINO FRANCESCO / VALLONE FRANCESCO</t>
  </si>
  <si>
    <t>GARGALLO DIEGO / LEMBO FRANCESCO</t>
  </si>
  <si>
    <t>25.01.2002 / 16.11.2002</t>
  </si>
  <si>
    <t>03.04.2005 / 06.03.2002</t>
  </si>
  <si>
    <t>H16</t>
  </si>
  <si>
    <t>DE MEO GIOVANNI / VITIELLO DAVID</t>
  </si>
  <si>
    <t>CHIRULLO IVAN / MELLUCCIO MARCO</t>
  </si>
  <si>
    <t>CIRILLO VINCENZO / DE SIMONE ANTONIO</t>
  </si>
  <si>
    <t>20.09.2006 / 01.02.2005</t>
  </si>
  <si>
    <t>29.09.2002 / 16.11.2004</t>
  </si>
  <si>
    <t>15.09.2005 / 09.04.1987</t>
  </si>
  <si>
    <t>IACONA ANTONIO / MARLETTA PIETRO</t>
  </si>
  <si>
    <t>LA SCINTILLA / BC RAGUSA</t>
  </si>
  <si>
    <t>04.01.2006 / 27.04.1996</t>
  </si>
  <si>
    <t>DACQUINO ALESSIA / PARILLO FILOMENA</t>
  </si>
  <si>
    <t>01.04.1989 / 17.12.1999</t>
  </si>
  <si>
    <t>DE PASQUALE VITTORIA / FAVA CARLOTTA</t>
  </si>
  <si>
    <t>29.02.1993 / 04.08.2003</t>
  </si>
  <si>
    <t>RUSSO GRETA / SCAVINO BEATRICE</t>
  </si>
  <si>
    <t>28.11.2000 / 09.04.2001</t>
  </si>
  <si>
    <t>SAGMEISTER EVA / THURNER SELINA</t>
  </si>
  <si>
    <t>19.11.2004 / 21.07.2005</t>
  </si>
  <si>
    <t>IWAKA KEIKO / MIOTTO SARA</t>
  </si>
  <si>
    <t>CLAUSEN SUSAN / FAGGIN ERIKA</t>
  </si>
  <si>
    <t>MICHIELLI ELENA / VITADELLO LAURA</t>
  </si>
  <si>
    <t>STERCHELE GIULIA / ZANOTTO MARIA FEDERICA</t>
  </si>
  <si>
    <t>AMBROSI AURORA / MANTOVAN RACHELE</t>
  </si>
  <si>
    <t>21.06.2000 / 04.05.2000</t>
  </si>
  <si>
    <t>03.09.1977 / 18.11.1976</t>
  </si>
  <si>
    <t>OLIVAN ELISA / ZANAICA GIULIA</t>
  </si>
  <si>
    <t>NICETTO GAIA / PODDA ELENA</t>
  </si>
  <si>
    <t>27.10.2003 / 24.06.2004</t>
  </si>
  <si>
    <t>LUDENS / SC PRIMAVERA</t>
  </si>
  <si>
    <t>19.01.1964 / 26.09.1994</t>
  </si>
  <si>
    <t>26.12.2000 / 29.01.2001</t>
  </si>
  <si>
    <t>28.07.1999 / 31.01.1971</t>
  </si>
  <si>
    <t>29.10.2003 / 21.01.2004</t>
  </si>
  <si>
    <t>FARINA STEFANIA / VISENTINA MARTINA</t>
  </si>
  <si>
    <t>FENU SUSANNA / FLORIS ROBERTA</t>
  </si>
  <si>
    <t>FREETIMECLUB / FREETIMECLUB</t>
  </si>
  <si>
    <t>30.09.1973 / 14.01.1999</t>
  </si>
  <si>
    <t>21.02.1965 / 09.07.1991</t>
  </si>
  <si>
    <t>SCORZIELLO FRANCESCA / VITIELLO DAVID</t>
  </si>
  <si>
    <t>SCORZIELLO FRANCESCA / IMMOBILE FRANCESCA</t>
  </si>
  <si>
    <t>22.10.2006 / 24.01.2006</t>
  </si>
  <si>
    <t>FORNARO LUDOVICA / TAMBURRO BARBARA</t>
  </si>
  <si>
    <t>PUTATURO FRANCESCA / RICCHIUTI ARIANNA</t>
  </si>
  <si>
    <t>09.10.2003 / 09.12.2003</t>
  </si>
  <si>
    <t>12.08.2002 / 26.11.1987</t>
  </si>
  <si>
    <t>FARANDA FATIMA / PERNA MANILA</t>
  </si>
  <si>
    <t>PESCE MONICA / PIETRANTUONI ILENIA</t>
  </si>
  <si>
    <t>GRAVINA CHIARA / PAPPALARDO GIULIA ROSA</t>
  </si>
  <si>
    <t>05.10.2005 / 03.09.2005</t>
  </si>
  <si>
    <t>06.10.2000 / 19.03.2001</t>
  </si>
  <si>
    <t>03.07.2003 / 22.04.2006</t>
  </si>
  <si>
    <t>LA SCINTILLA / LE RACCHETTE</t>
  </si>
  <si>
    <t>RUGGERI LUDOVICA / SANNA GIORDANO</t>
  </si>
  <si>
    <t>SCALIA ELEONORA / PERFETTO ANTIMO CLAUDIO</t>
  </si>
  <si>
    <t>18.11.2000 / 01.09.1997</t>
  </si>
  <si>
    <t>SPORTLAB / BRACCIANO BAD</t>
  </si>
  <si>
    <t>CLAUSEN SUSAN / LI JIANBIN</t>
  </si>
  <si>
    <t>ZOIA VERONICA / MARANGONI RICCARDO</t>
  </si>
  <si>
    <t>19.01.1964 / 28.06.1985</t>
  </si>
  <si>
    <t>04.05.1991 / 08.02.1984</t>
  </si>
  <si>
    <t>PERNA MANILA / FARANDA SALVATORE MARIA</t>
  </si>
  <si>
    <t>03.09.2005 / 14.11.2003</t>
  </si>
  <si>
    <t>CARIA GIADA / DE PASQUALE ANTONIO</t>
  </si>
  <si>
    <t>01.07.2005 / 09.10.1961</t>
  </si>
  <si>
    <t>SANTERO CAROLINA / USSIA MATTEO</t>
  </si>
  <si>
    <t>SCAVINO BEATRICE / PARUSSO EDOARDO</t>
  </si>
  <si>
    <t>09.04.2001 / 01.07.2005</t>
  </si>
  <si>
    <t>23.06.2000 / 22.09.2000</t>
  </si>
  <si>
    <t>ZANOTTO MARIA FEDERICA / DE ANGELI DAVIDE</t>
  </si>
  <si>
    <t>MIOTTO SARA / LUNARDELLI RENZO</t>
  </si>
  <si>
    <t>IWATA KEIKO / DANUTI MARCO</t>
  </si>
  <si>
    <t>NICETTO GAIA / FERRARI FILIPPO</t>
  </si>
  <si>
    <t>FAGGIN ERIKA / VADUSEV SANCHIT</t>
  </si>
  <si>
    <t>MANTOVAN RACHELE / ZANINI LORENZO</t>
  </si>
  <si>
    <t>MICHIELLI ELENA / CAVINATO SIMONE</t>
  </si>
  <si>
    <t>STERCHELE GIULIA / POSENATO DAVIDE</t>
  </si>
  <si>
    <t>DE RIVA MATILDA / APULEI RICCARDO</t>
  </si>
  <si>
    <t>PODDA ELENA / MARCHIORO GIANLUCA</t>
  </si>
  <si>
    <t>ZANAICA GIULIA / LOTTO ALBERTO</t>
  </si>
  <si>
    <t>ZOIA AURORA / GUARISE FRANCESCO</t>
  </si>
  <si>
    <t>AMBROSI AURORA / MARCHIORO MICHELE</t>
  </si>
  <si>
    <t>OLIVAN ELISA / BERNARDI JACOPO</t>
  </si>
  <si>
    <t>VITADELLO LAURA / LUPI MATTIA</t>
  </si>
  <si>
    <t>31.01.1971 / 16.08.1973</t>
  </si>
  <si>
    <t>17.11.1976 / 19.09.1963</t>
  </si>
  <si>
    <t>03.09.1977 / 09.10.1993</t>
  </si>
  <si>
    <t>27.10.2003 / 15.03.2002</t>
  </si>
  <si>
    <t>26.09.1994 / 19.11.1995</t>
  </si>
  <si>
    <t>04.05.2000 / 14.03.1999</t>
  </si>
  <si>
    <t>26.12.2000 / 15.05.2001</t>
  </si>
  <si>
    <t>28.07.1999 / 08.12.1995</t>
  </si>
  <si>
    <t>23.03.2003 / 21.05.2001</t>
  </si>
  <si>
    <t>24.06.2004 / 11.03.2000</t>
  </si>
  <si>
    <t>21.04.2004 / 11.07.2002</t>
  </si>
  <si>
    <t>15.04.2005 / 20.06.2003</t>
  </si>
  <si>
    <t>21.06.2000 / 11.03.2000</t>
  </si>
  <si>
    <t>29.10.2003 / 29.08.2004</t>
  </si>
  <si>
    <t>FARINA STEFANIA / MASALA ALBERTO</t>
  </si>
  <si>
    <t>VISENTINI MARTINA / SOTGIU MARCO</t>
  </si>
  <si>
    <t>FENU SUSANNA / DE SIMONE PASQUALE</t>
  </si>
  <si>
    <t>PORCU DOMENICA / PELLICCIOTTA ALFONSO</t>
  </si>
  <si>
    <t>FLORIS ROBERTA / DORE FRANCESCO</t>
  </si>
  <si>
    <t>30.09.1973 / 14.09.1998</t>
  </si>
  <si>
    <t>14.01.1999 / 30.12.1965</t>
  </si>
  <si>
    <t>21.02.1965 / 09.07.1963</t>
  </si>
  <si>
    <t>01.01.1971 / 11.11.1957</t>
  </si>
  <si>
    <t>09.07.1991 / 01.07.2001</t>
  </si>
  <si>
    <t>IATRINO GIULIA / VALLONE FRANCESCO</t>
  </si>
  <si>
    <t>DEL MONTE AGNESE / GARGALLO DIEGO</t>
  </si>
  <si>
    <t>12.04.2006 / 03.04.2005</t>
  </si>
  <si>
    <t>02.01.2004 / 16.11.2002</t>
  </si>
  <si>
    <t>IMMOBILE FRANCESCA / DE MEO GIOVANNI</t>
  </si>
  <si>
    <t>22.10.2006 / 16.11.2004</t>
  </si>
  <si>
    <t>24.01.2006 / 29.09.2002</t>
  </si>
  <si>
    <t>IACOVELLA LAURA / LUCCI GIUSEPPE</t>
  </si>
  <si>
    <t>TAMBURRO BARBARA / STEFANELLI REMO</t>
  </si>
  <si>
    <t>CUS MOLISE / CUS MOLISE</t>
  </si>
  <si>
    <t>15.05.1981 / 30.10.1986</t>
  </si>
  <si>
    <t>26.11.1987 / 02.04.1989</t>
  </si>
  <si>
    <t>GRAVINA CHIARA / IACONA ANTONIO</t>
  </si>
  <si>
    <t>03.07.2003 / 04.01.2006</t>
  </si>
  <si>
    <t>BOZZONI ERICA / MILANI PAOLO</t>
  </si>
  <si>
    <t>25.11.1999 / 18.09.1999</t>
  </si>
  <si>
    <t>Paola</t>
  </si>
  <si>
    <t>12.03.17</t>
  </si>
  <si>
    <t>11.03.17</t>
  </si>
  <si>
    <t>FORTINO ROBERTA</t>
  </si>
  <si>
    <t>CUGLIARI MARIA ANTONIETTA</t>
  </si>
  <si>
    <t>SAMMARCO ROSA MARIA</t>
  </si>
  <si>
    <t>08.10.1974</t>
  </si>
  <si>
    <t>18.11.1972</t>
  </si>
  <si>
    <t>BEVILACQUA CRISTIANO / VIOLA PAOLO</t>
  </si>
  <si>
    <t>CARACAUSI GIUSEPPE LUCA / RUVOLO SIMONE</t>
  </si>
  <si>
    <t>VIGNANELLO BC / ANNAPOLI</t>
  </si>
  <si>
    <t>14.01.1983 / 28.10.1983</t>
  </si>
  <si>
    <t>13.07.1990 / 19.11.1996</t>
  </si>
  <si>
    <t>BC FILIPPELLI / BC MILAZZO</t>
  </si>
  <si>
    <t>CHIORAZZO ANTONELLA / RISOLI MARTINA</t>
  </si>
  <si>
    <t>CHILOIRO GIULIA / CHIURLIA GIULIA</t>
  </si>
  <si>
    <t>ARIETE DESIREE / MINNITI LUISA MARIA</t>
  </si>
  <si>
    <t>12.11.2000 / 24.09.2000</t>
  </si>
  <si>
    <t>08.07.2003 / 24.09.2004</t>
  </si>
  <si>
    <t>09.02.2007 / 20.04.2005</t>
  </si>
  <si>
    <t>MINNITI CHIARA / CARACAUSI GIUSEPPE LUCA</t>
  </si>
  <si>
    <t>PRIMO AMALIA / WOJTOWICZ MARCIN</t>
  </si>
  <si>
    <t>CUGLIARI MARIA ANTONIETTA / NARDO BRUNO</t>
  </si>
  <si>
    <t>MILAZZO BAD / PIUME D'ARGENTO</t>
  </si>
  <si>
    <t>GSS SCORZA / GSS SCORZA</t>
  </si>
  <si>
    <t>10.08.1995 / 13.07.1990</t>
  </si>
  <si>
    <t>29.01.1998 / 25.02.1995</t>
  </si>
  <si>
    <t>18.11.1972 / 24.01.1966</t>
  </si>
  <si>
    <t>CICHELLO GIOVANNI</t>
  </si>
  <si>
    <t>MAZZEO GIOACCHINO</t>
  </si>
  <si>
    <t>28.03.2003</t>
  </si>
  <si>
    <t>BURLA MARIA</t>
  </si>
  <si>
    <t>ARIETE DESIREE</t>
  </si>
  <si>
    <t>D'AGOSTINA ROSA</t>
  </si>
  <si>
    <t>GIOCA' SIMONA</t>
  </si>
  <si>
    <t>GALEANO MARIA</t>
  </si>
  <si>
    <t>14.10.2002</t>
  </si>
  <si>
    <t>09.02.2007</t>
  </si>
  <si>
    <t>20.11.2004</t>
  </si>
  <si>
    <t>BC CELESTE / PIUME D'ARGENTO</t>
  </si>
  <si>
    <t>SARAO' ISABELLA / CHINNICI ROSARIO</t>
  </si>
  <si>
    <t>CALABRESE ILARIA / CASTELLANA GIOACCHINO</t>
  </si>
  <si>
    <t>IANDOLI GINA / CARENZA RAFFAELE</t>
  </si>
  <si>
    <t>21.06.2001 / 11.09.2001</t>
  </si>
  <si>
    <t>13.05.2002 / 12.03.2000</t>
  </si>
  <si>
    <t>12.01.2003 / 16.12.2002</t>
  </si>
  <si>
    <t>20.04.2005 / 05.01.2005</t>
  </si>
  <si>
    <t>GRUPILLO AGOSTINO</t>
  </si>
  <si>
    <t>LO GUARRO GREGORIO</t>
  </si>
  <si>
    <t>BISOGNI MANUEL</t>
  </si>
  <si>
    <t>MOBILIO GABRIEL</t>
  </si>
  <si>
    <t>RUBINO KEVIN</t>
  </si>
  <si>
    <t>LUCIANO ANTONIO MARIA</t>
  </si>
  <si>
    <t>13.11.2004</t>
  </si>
  <si>
    <t>13.05.2004</t>
  </si>
  <si>
    <t>31.10.2004</t>
  </si>
  <si>
    <t>29.07.2004</t>
  </si>
  <si>
    <t>03.01.2005</t>
  </si>
  <si>
    <t>23.02.2005</t>
  </si>
  <si>
    <t>BADMINTON PAOLA / GSS SCORZA</t>
  </si>
  <si>
    <t>ADIKARI RUMESH / GALATI MATTEO</t>
  </si>
  <si>
    <t>GRUPILLO AGOSTINO / RUBINO KEVIN</t>
  </si>
  <si>
    <t>GIANCOTTA PIO NICOLO' / ROMANO PIERPAOLO</t>
  </si>
  <si>
    <t>BISOGNI MANUEL / MOBILIO GABRIEL</t>
  </si>
  <si>
    <t>LO GUARRO GREGORIO / LUCIANO ANTONIO MARIA</t>
  </si>
  <si>
    <t>12.05.2005 / 08.11.2004</t>
  </si>
  <si>
    <t>05.01.2005 / 02.03.2005</t>
  </si>
  <si>
    <t>13.11.2004 / 03.01.2005</t>
  </si>
  <si>
    <t>22.12.2005 / 14.03.2005</t>
  </si>
  <si>
    <t>31.10.2004 / 29.07.2004</t>
  </si>
  <si>
    <t>13.05.2004 / 23.02.2005</t>
  </si>
  <si>
    <t>Lodi</t>
  </si>
  <si>
    <t>MIORI ANDREA</t>
  </si>
  <si>
    <t>22.09.1982</t>
  </si>
  <si>
    <t>CREMA PACIOLI</t>
  </si>
  <si>
    <t>BHANGU PAVITTAR</t>
  </si>
  <si>
    <t>24.07.1991</t>
  </si>
  <si>
    <t>VOLPI NICOLO' / MUNASINGHE HASHITHA</t>
  </si>
  <si>
    <t>24.05.1999 / 24.04.1989</t>
  </si>
  <si>
    <t>AGAZZI ROBERTO / ALBARELLI FABRIZIO</t>
  </si>
  <si>
    <t>26.05.1966 / 28.10.1969</t>
  </si>
  <si>
    <t>BHANGU PAVITTAR / CAOBIANCO ANDREA</t>
  </si>
  <si>
    <t>24.07.1991 / 18.05.2002</t>
  </si>
  <si>
    <t>09.09.1984 / 24.05.1999</t>
  </si>
  <si>
    <t>SMOLDERS RENATE / ALBARELLI FABRIZIO</t>
  </si>
  <si>
    <t>14.04.1967 / 28.10.1969</t>
  </si>
  <si>
    <t>DENTI NICOLETTA / AGAZZI ROBERTO</t>
  </si>
  <si>
    <t>20.10.1964 / 26.05.1966</t>
  </si>
  <si>
    <t>NAVEED MUHAMMAD ARSAL</t>
  </si>
  <si>
    <t>ASD TORINO</t>
  </si>
  <si>
    <t>BOSSATI EZIO / DE PASQUALE ANTONIO</t>
  </si>
  <si>
    <t>03.06.1960 / 09.10.1961</t>
  </si>
  <si>
    <t>GALVAGNO FRANCESCO / NAVEED MUHAMMAD ARSAL</t>
  </si>
  <si>
    <t>03.04.1992 / 16.07.1990</t>
  </si>
  <si>
    <t>ALBA SHUTTLE / ASD TORINO</t>
  </si>
  <si>
    <t>PARILLO FILOMENA / GIGLIOLI LUCA</t>
  </si>
  <si>
    <t>17.12.1999 / 21.03.1999</t>
  </si>
  <si>
    <t>BONINO CLARA / GALVAGNO FRANCESCO</t>
  </si>
  <si>
    <t>26.01.2002 / 03.04.1992</t>
  </si>
  <si>
    <t>MANCINI MATTEO</t>
  </si>
  <si>
    <t>11.07.2001</t>
  </si>
  <si>
    <t>DELGADO LUAN</t>
  </si>
  <si>
    <t>24.01.2004</t>
  </si>
  <si>
    <t>BIAGIOLI RICCARDO / MANCINI MATTEO</t>
  </si>
  <si>
    <t>07.08.2000 / 11.07.2001</t>
  </si>
  <si>
    <t>BOERO JAKUB / PARUSSO EDOARDO</t>
  </si>
  <si>
    <t>27.11.2004 / 01.07.2005</t>
  </si>
  <si>
    <t xml:space="preserve">ALBA SHUTTLE / ALBA SHUTTLE </t>
  </si>
  <si>
    <t>AVIDANO FILIPPO / BACHARI RIAD</t>
  </si>
  <si>
    <t>05.11.2002 / 22.05.2002</t>
  </si>
  <si>
    <t>CAVANNA RICCARDO / DELGADO LUAN</t>
  </si>
  <si>
    <t>27.11.2004 / 24.01.2004</t>
  </si>
  <si>
    <t>CABRERA LEONARDO / PANTANINI GIACOMO</t>
  </si>
  <si>
    <t>15.07.2002 / 01.07.2003</t>
  </si>
  <si>
    <t>BARBONI LETIZIA / RUSSO SARA</t>
  </si>
  <si>
    <t>26.07.2001 / 21.10.2003</t>
  </si>
  <si>
    <t>RUSSO SARA / BACHARI RIAD</t>
  </si>
  <si>
    <t>21.10.2003 / 22.05.2002</t>
  </si>
  <si>
    <t>CARIA GIADA / PANTANI GIACOMO</t>
  </si>
  <si>
    <t>01.07.2005 / 01.07.2003</t>
  </si>
  <si>
    <t>RUTA ANGELA/ VASQUEZ ERIC</t>
  </si>
  <si>
    <t>21.02.2003 / 01.01.2004</t>
  </si>
  <si>
    <t>SACCO ELENA / BOERO JAKUB</t>
  </si>
  <si>
    <t>07.01.2004 / 27.11.2004</t>
  </si>
  <si>
    <t>SALVINI FEDERICO</t>
  </si>
  <si>
    <t>MONTACAMOZZO PIETRO</t>
  </si>
  <si>
    <t>CAOBIANCO ANDREA</t>
  </si>
  <si>
    <t>MALAVOLTA LORENZO</t>
  </si>
  <si>
    <t>03.04.2003</t>
  </si>
  <si>
    <t>13.02.2004</t>
  </si>
  <si>
    <t>18.05.2002</t>
  </si>
  <si>
    <t>21.03.2003</t>
  </si>
  <si>
    <t>28.10.2001 / 03.12.2000</t>
  </si>
  <si>
    <t>GROTTI ELISA / VENEGAS ALARCON ANDRES</t>
  </si>
  <si>
    <t>26.03.17</t>
  </si>
  <si>
    <t>Montegrotto</t>
  </si>
  <si>
    <t>PASSADOR DENIS / RINALDO MAURIZIO</t>
  </si>
  <si>
    <t>23.07.1962 / 27.05.1957</t>
  </si>
  <si>
    <t>BALLABIO FLAVIO / POLETTI PAOLO</t>
  </si>
  <si>
    <t>25.07.1969 / 29.09.1964</t>
  </si>
  <si>
    <t>GANDHI / LARIO BC</t>
  </si>
  <si>
    <t>SOLBIATI MARCO MOHANDAS / BOATEY ROBERTO OWUSU</t>
  </si>
  <si>
    <t>06.09.1996 / 06.06.1977</t>
  </si>
  <si>
    <t>PASSERI GIORGIO / SERINA SERGIO</t>
  </si>
  <si>
    <t>04.10.1964 / 30.03.1969</t>
  </si>
  <si>
    <t>FASANOTTO PIERO / VOLPI FERDINANDO</t>
  </si>
  <si>
    <t>25.09.1963 / 04.07.1960</t>
  </si>
  <si>
    <t>BANDIOLA AMANDA / MODESTINI ALESSANDRA</t>
  </si>
  <si>
    <t>05.11.1991 / 12.10.1964</t>
  </si>
  <si>
    <t>B&amp;CC LECCO / GANDHI</t>
  </si>
  <si>
    <t>BERNASCONI LINDA / LAKATOS KATALIN</t>
  </si>
  <si>
    <t>16.02.2004 / 12.10.1964</t>
  </si>
  <si>
    <t>DENTI NICOLETTA / MUSTAFINI YANINA</t>
  </si>
  <si>
    <t>20.10.1964 / 06.06.1978</t>
  </si>
  <si>
    <t>06.06.1978 / 27.08.1971</t>
  </si>
  <si>
    <t>BARB CRISTINA ALESSIA / VALENTINO MARCO</t>
  </si>
  <si>
    <t>10.01.2005 / 31.05.1994</t>
  </si>
  <si>
    <t>POLISPORTIVA ORATORIO 2B / GANDHI</t>
  </si>
  <si>
    <t>MODESTINI ALESSANDRA / SARNO ALFONSO</t>
  </si>
  <si>
    <t>12.10.1964 / 14.05.1971</t>
  </si>
  <si>
    <t>GAVAZZI SILVIA / VEDAGIRI JAYAKUMAR</t>
  </si>
  <si>
    <t>20.07.1972 / 15.03.1979</t>
  </si>
  <si>
    <t>ALESSIO DI LENARDO / LUCA GIGLIOLI</t>
  </si>
  <si>
    <t>19.03.1981 / 21.03.1999</t>
  </si>
  <si>
    <t>BORGOGNO NICOLO' / GALVAGNO FRANCESCO</t>
  </si>
  <si>
    <t>06.04.1998 / 03.04.1992</t>
  </si>
  <si>
    <t>BISCOTTI VINCENZO / D'ELIA STEFANO</t>
  </si>
  <si>
    <t>09.05.1999 / 17.02.1999</t>
  </si>
  <si>
    <t>27.10.1974 / 18.11.1997</t>
  </si>
  <si>
    <t>10.09.1998 / 19.03.1981</t>
  </si>
  <si>
    <t>SMALTI MATILDE</t>
  </si>
  <si>
    <t>28.10.2003</t>
  </si>
  <si>
    <t>CAVANNA RICCARDO / NASIR ALI HUSSAIN</t>
  </si>
  <si>
    <t>27.11.2004 / 07.10.2004</t>
  </si>
  <si>
    <t>FAVA LEONARDO / PARUSSO EDOARDO</t>
  </si>
  <si>
    <t>22.02.2002 / 01.07.2005</t>
  </si>
  <si>
    <t>CASCARDO CLARISSA / PONZANO SARA</t>
  </si>
  <si>
    <t>13.03.2003 / 23.07.2004</t>
  </si>
  <si>
    <t>PERINI GIADA / RUTA MATTIA ANGELA</t>
  </si>
  <si>
    <t>25.01.2002 / 21.02.2003</t>
  </si>
  <si>
    <t>RUSSO SARA / SMALTI MATILDE</t>
  </si>
  <si>
    <t>21.10.2003 / 28.10.2003</t>
  </si>
  <si>
    <t>PERINI GIADA / STAN ALESSANDRO</t>
  </si>
  <si>
    <t>25.01.2002 / 19.06.2003</t>
  </si>
  <si>
    <t>BONINO CLARA / FAVA LEONARDO</t>
  </si>
  <si>
    <t>26.01.2002 / 19.05.2006</t>
  </si>
  <si>
    <t>CARIA GIADA / NASIR ALI HUSSAIN</t>
  </si>
  <si>
    <t>01.07.2005 / 07.10.2004</t>
  </si>
  <si>
    <t>SMALTI MATILDE / PANTANINI GIACOMO</t>
  </si>
  <si>
    <t>28.10.2003 / 01.07.2003</t>
  </si>
  <si>
    <t>PONZANO SARA / CAVANNA RICCARDO</t>
  </si>
  <si>
    <t>23.07.2004 / 27.11.2004</t>
  </si>
  <si>
    <t>RUSSO SARA / CONGIAS MATTEO</t>
  </si>
  <si>
    <t>21.10.2003 / 04.05.2001</t>
  </si>
  <si>
    <t>GORZA ALBERTO</t>
  </si>
  <si>
    <t>23.02.2001</t>
  </si>
  <si>
    <t>TERME EUGANEE</t>
  </si>
  <si>
    <t>MARITAN MATTEO</t>
  </si>
  <si>
    <t>05.01.2001</t>
  </si>
  <si>
    <t>MANTOVAN RACHELE</t>
  </si>
  <si>
    <t>04.05.2000</t>
  </si>
  <si>
    <t>NICETTO GAIA</t>
  </si>
  <si>
    <t>27.10.2003</t>
  </si>
  <si>
    <t>MARZONA NIKOL</t>
  </si>
  <si>
    <t>13.03.2006</t>
  </si>
  <si>
    <t>07.08.2000 / 08.08.2000</t>
  </si>
  <si>
    <t>GUARISE FRANCESCO / PREVIATO NICOLO'</t>
  </si>
  <si>
    <t>20.06.2003 / 24.10.2002</t>
  </si>
  <si>
    <t>PRAVATO MICHELE / IMBOCCIOLI MATTEO</t>
  </si>
  <si>
    <t>02.01.2002 / 08.10.2003</t>
  </si>
  <si>
    <t>PACCHIN RICCARDO / SCARPARO TOMMASO</t>
  </si>
  <si>
    <t>19.07.2000 / 13.12.2004</t>
  </si>
  <si>
    <t>CAVINATO SIMONE / LOTTO ALBERTO</t>
  </si>
  <si>
    <t>15.05.2001 / 11.07.2002</t>
  </si>
  <si>
    <t>CALVI BAD / TERME EUGANEE</t>
  </si>
  <si>
    <t>DAL BELLO PAOLO / VITALBA MATTIA</t>
  </si>
  <si>
    <t>24.07.2003 / 28.05.2004</t>
  </si>
  <si>
    <t>GORZAN ALBERTO / MARITAN MATTEO</t>
  </si>
  <si>
    <t>23.02.2001 / 05.01.2001</t>
  </si>
  <si>
    <t>MONTI CRISTIANO / ZAVAGNIN NICOLO'</t>
  </si>
  <si>
    <t>21.10.2003 / 17.02.2003</t>
  </si>
  <si>
    <t>ZONATO PAOLO / SCANFERLA MANUEL</t>
  </si>
  <si>
    <t>28.02.2005 / 30.05.2001</t>
  </si>
  <si>
    <t>LUDENS / SSV BRIXENS</t>
  </si>
  <si>
    <t>ALDIGHIERI ANDREA / FERRARI FRANCESCO</t>
  </si>
  <si>
    <t>17.07.2203 / 15.05.2003</t>
  </si>
  <si>
    <t>ZOIA AURORA / ZANAICA GIULIA</t>
  </si>
  <si>
    <t>15.04.2005 / 21.04.2004</t>
  </si>
  <si>
    <t>BARBAGLIA CECILIA / MARZONA NIKOL</t>
  </si>
  <si>
    <t>12.03.2004 / 13.03.2006</t>
  </si>
  <si>
    <t>CORADAZZI GIULIA / OLIVAN ELISA</t>
  </si>
  <si>
    <t>14.01.2002 / 29.10.2003</t>
  </si>
  <si>
    <t>MANTOVAN RACHELE / VITADELLO LAURA</t>
  </si>
  <si>
    <t>04.05.2000 / 20.01.2001</t>
  </si>
  <si>
    <t>SC PRIMAVERA / CALVI BAD</t>
  </si>
  <si>
    <t>GRUBER ALINA / BENEDETTI JACOPO</t>
  </si>
  <si>
    <t>19.08.2002 / 24.10.2000</t>
  </si>
  <si>
    <t>MANTOVAN RACHELE / PACCHIN RICCARDO</t>
  </si>
  <si>
    <t>04.05.2000 / 19.07.2000</t>
  </si>
  <si>
    <t>MARZONA NIKOL / AMBROSINI MATTEO</t>
  </si>
  <si>
    <t>13.03.2006 / 18.07.2001</t>
  </si>
  <si>
    <t>BARBAGLIA CECILIA / BALLARINI TOMMASO</t>
  </si>
  <si>
    <t>12.03.2004 / 12.09.2002</t>
  </si>
  <si>
    <t>VITADELLO LAURA / CAVINATO SIMONE</t>
  </si>
  <si>
    <t>20.01.2001 / 21.03.2000</t>
  </si>
  <si>
    <t>20.01.2001 / 15.05.2001</t>
  </si>
  <si>
    <t>ZANAICO GIULIA / PREVIATO NICOLO'</t>
  </si>
  <si>
    <t>21.04.2004 / 24.10.2002</t>
  </si>
  <si>
    <t>DAL BELLO PAOLO</t>
  </si>
  <si>
    <t>24.07.2003</t>
  </si>
  <si>
    <t>PREVIATO NICOLO'</t>
  </si>
  <si>
    <t>24.10.2002</t>
  </si>
  <si>
    <t>ALDEGHERI ANDREA</t>
  </si>
  <si>
    <t>17.07.2003</t>
  </si>
  <si>
    <t>FERRARI FRANESCO</t>
  </si>
  <si>
    <t>ZAVAGNIN NICOLO'</t>
  </si>
  <si>
    <t>17.02.2203</t>
  </si>
  <si>
    <t>ZONATO PAOLO</t>
  </si>
  <si>
    <t>28.02.2005</t>
  </si>
  <si>
    <t>Misterbianco</t>
  </si>
  <si>
    <t>Siniscola</t>
  </si>
  <si>
    <t>Borzonasca</t>
  </si>
  <si>
    <t>02.04.17</t>
  </si>
  <si>
    <t>XU YUN JIN</t>
  </si>
  <si>
    <t>06.10.2000</t>
  </si>
  <si>
    <t>PESCE MONICA</t>
  </si>
  <si>
    <t>14.12.2000 / 11.09.2003</t>
  </si>
  <si>
    <t>05.01.2006 / 27.05.2006</t>
  </si>
  <si>
    <t>06.09.2004 / 14.03.2003</t>
  </si>
  <si>
    <t>DONG SHENG DA MATTEO / GAO ALESSIO</t>
  </si>
  <si>
    <t>MIRAGLIA PAOLO / SAMPERI SALVO</t>
  </si>
  <si>
    <t>CHENG LEO / XU YUN JIN</t>
  </si>
  <si>
    <t>PESCA MONICA / LEANZA DAVIDE</t>
  </si>
  <si>
    <t>06.10.2000 / 15.02.2001</t>
  </si>
  <si>
    <t>10.12.2005</t>
  </si>
  <si>
    <t>CATALFAMO DIEGO</t>
  </si>
  <si>
    <t>TRAVAGLIANTE ANTONELLA / CHENG LEO</t>
  </si>
  <si>
    <t>19.12.2005 / 06.09.2004</t>
  </si>
  <si>
    <t>CANEPA ALICE</t>
  </si>
  <si>
    <t>DI LENARDO ALESSIO / MARCHISIO MICHELE</t>
  </si>
  <si>
    <t>BEHAVAY MIRSEN / GALVAGNO FRANCESCO</t>
  </si>
  <si>
    <t>19.06.1991 / 03.04.1992</t>
  </si>
  <si>
    <t>19.03.1981 / 27.07.1999</t>
  </si>
  <si>
    <t>CRAVERO MARIA CHIARA / DI LENADRO ALESSIO</t>
  </si>
  <si>
    <t>SZCZEPANSKI EMMA / DI LENARDO ALEESIO</t>
  </si>
  <si>
    <t>BARIANI DIANA / GALVAGNO FRANCESCO</t>
  </si>
  <si>
    <t>PETTIGIANI EUGENIA / BOTTINO ALBERTO</t>
  </si>
  <si>
    <t>CAVALERI JESSICA / LIBERTINI MARCO</t>
  </si>
  <si>
    <t>MANFRINETTI MARGHERITA / MARCHISIO MICHELE</t>
  </si>
  <si>
    <t>CANEPA ALICE / MURIALDO MARCO</t>
  </si>
  <si>
    <t>27.10.1974 / 19.03.1981</t>
  </si>
  <si>
    <t>03.01.1994 / 03.04.1992</t>
  </si>
  <si>
    <t>03.11.1996 / 25.07.1995</t>
  </si>
  <si>
    <t>13.02.1994 / 07.06.1969</t>
  </si>
  <si>
    <t>17.06.1993 / 27.07.1999</t>
  </si>
  <si>
    <t>30.10.1989 / 27.01.1983</t>
  </si>
  <si>
    <t>SCOTTO ANDREA</t>
  </si>
  <si>
    <t>LANCELOTTI MATTEO</t>
  </si>
  <si>
    <t>15.12.2004</t>
  </si>
  <si>
    <t>BIANCHI THOMAS / STAN ALESSANDRO</t>
  </si>
  <si>
    <t>BACHARI RIAD / CAVANNA RICCARDO</t>
  </si>
  <si>
    <t>GARBARINO LORENZO / SPOSATO FRANCESCO</t>
  </si>
  <si>
    <t>21.06.2004 / 19.06.2003</t>
  </si>
  <si>
    <t>22.05.2002 / 05.02.2002</t>
  </si>
  <si>
    <t>24.03.2001 / 13.03.2002</t>
  </si>
  <si>
    <t>GUGLIOTTA MARIA FRANCESCA</t>
  </si>
  <si>
    <t>12.11.1966</t>
  </si>
  <si>
    <t>CAVALLARO ALFIO CARMELO / CUTULI GIUSEPPE</t>
  </si>
  <si>
    <t>LETO ROBERTO / RUVOLO SIMONE</t>
  </si>
  <si>
    <t>16.07.1990 / 17.04.1995</t>
  </si>
  <si>
    <t>22.12.1990 / 19.11.1996</t>
  </si>
  <si>
    <t>ASD 095 / GYMNASE</t>
  </si>
  <si>
    <t>MILAZZO BAD / KALO'S</t>
  </si>
  <si>
    <t>BEVACQUA GIULIA / SANTANGELO NOEMI</t>
  </si>
  <si>
    <t>MICARI SIMONA / PINO MARIA SOFIA</t>
  </si>
  <si>
    <t>01.12.2003 / 20.09.2003</t>
  </si>
  <si>
    <t>04.02.2004 / 08.12.2003</t>
  </si>
  <si>
    <t>FIORITO GIULIA / FIORITO MARCANTONIO</t>
  </si>
  <si>
    <t>SANTANGELO SILVIA / DI MARCO CARLO ALBERTO</t>
  </si>
  <si>
    <t>MILITELLO MIRELLA / LETO ROBERTO</t>
  </si>
  <si>
    <t>PIUME D'ARGENTO / THE STARS</t>
  </si>
  <si>
    <t>ASD 095 / KALO'S</t>
  </si>
  <si>
    <t>15.02.1997 / 26.08.2003</t>
  </si>
  <si>
    <t>26.05.2003 / 05.10.1973</t>
  </si>
  <si>
    <t>01.12.1993 / 22.12.1990</t>
  </si>
  <si>
    <t>BEVACQUA GIULIA</t>
  </si>
  <si>
    <t>PINO MARIA SOFIA</t>
  </si>
  <si>
    <t>SANTANGELO NOEMI</t>
  </si>
  <si>
    <t>01.12.2003</t>
  </si>
  <si>
    <t>20.09.2003</t>
  </si>
  <si>
    <t>COSTA CRISTIANO / ITALIANO EDOARDO</t>
  </si>
  <si>
    <t>BERTE' FRANCESCO / MORDACI GIOVANNI</t>
  </si>
  <si>
    <t>CELI GUIDO / IARRERA MARCO</t>
  </si>
  <si>
    <t>14.11.2002 / 13.08.2001</t>
  </si>
  <si>
    <t>03.05.2003 / 06.05.2001</t>
  </si>
  <si>
    <t>07.09.2003 / 20.11.2003</t>
  </si>
  <si>
    <t>SANTANGELO SOFIA / CALI' EMANUELE</t>
  </si>
  <si>
    <t>BEVACQUA GIULIA / CELI GUIDO</t>
  </si>
  <si>
    <t>SANTANGELO NOEMI / IARRERA MARCO</t>
  </si>
  <si>
    <t>PIUME D'ARGENTO / LE RACCHETTE</t>
  </si>
  <si>
    <t>11.09.2005 / 31.08.2002</t>
  </si>
  <si>
    <t>01.12.2003 / 07.09.2003</t>
  </si>
  <si>
    <t>20.09.2003 / 20.11.2003</t>
  </si>
  <si>
    <t>LOGATTO ENNIO</t>
  </si>
  <si>
    <t>SALMERI DAVIDE</t>
  </si>
  <si>
    <t>DEMUNI THEJAN</t>
  </si>
  <si>
    <t>NAPOLI FRANK</t>
  </si>
  <si>
    <t>10.03.2004</t>
  </si>
  <si>
    <t>07.04.2006</t>
  </si>
  <si>
    <t>09.04.2004</t>
  </si>
  <si>
    <t>VENTO ROSALBA</t>
  </si>
  <si>
    <t>PASTURA ALINA</t>
  </si>
  <si>
    <t>26.08.2004</t>
  </si>
  <si>
    <t>LOGATTO ENNIO / PAVONE PIERPAOLO</t>
  </si>
  <si>
    <t>CHENG LEO / GRUPILLO AGOSTINO</t>
  </si>
  <si>
    <t>DEMUNI THEJAN / IMARHIAGBE COURAGE</t>
  </si>
  <si>
    <t>LE SAETTE / BC PAOLA</t>
  </si>
  <si>
    <t>MESSINA BAD / LE RACCHETTE</t>
  </si>
  <si>
    <t>06.09.2004 / 13.11.2004</t>
  </si>
  <si>
    <t>05.01.2005 / 14.09.2005</t>
  </si>
  <si>
    <t>17.05.2004 / 10.03.2004</t>
  </si>
  <si>
    <t>PASTURA ALINA / VENTO ROSALBA</t>
  </si>
  <si>
    <t>SANTANGELO SOFIA / SCIACCA ARIANNA</t>
  </si>
  <si>
    <t>PIUME D'ARGENTO / MILAZZO BAD</t>
  </si>
  <si>
    <t>26.08.2004 / 27.07.2004</t>
  </si>
  <si>
    <t>11.09.2005 / 13.11.2006</t>
  </si>
  <si>
    <t>SCIACCA ARIANNA / SALMERI DAVIDE</t>
  </si>
  <si>
    <t>BONANNO GIADA / NAPOLI LUCA PIO</t>
  </si>
  <si>
    <t>PASTURA ALINA / IMARHIAGBE COURAGE</t>
  </si>
  <si>
    <t>13.11.2006 / 07.04.2006</t>
  </si>
  <si>
    <t>12.05.2005 / 14.09.2005</t>
  </si>
  <si>
    <t>26.08.2004 / 10.03.2004</t>
  </si>
  <si>
    <t>27.07.2004 / 17.05.2004</t>
  </si>
  <si>
    <t>Folzano</t>
  </si>
  <si>
    <t>BRESCIA SPORT PIU'</t>
  </si>
  <si>
    <t>YUSSAF MOHAMMAD</t>
  </si>
  <si>
    <t>FAGGIN ERIKA</t>
  </si>
  <si>
    <t>GARGANO SANDRA</t>
  </si>
  <si>
    <t>SCHMAAL OLWEN</t>
  </si>
  <si>
    <t>26.06.1994</t>
  </si>
  <si>
    <t>30.08.1968</t>
  </si>
  <si>
    <t>02.05.1998</t>
  </si>
  <si>
    <t>25.03.1968</t>
  </si>
  <si>
    <t>15 ZERO</t>
  </si>
  <si>
    <t>PORUTOTAGE INDIKA ANTON / USHETTIGE SHERAN</t>
  </si>
  <si>
    <t>PIROVANO LUIGI / ZANCHIN LUCA</t>
  </si>
  <si>
    <t>ARTHANAYAKA CHAMARA / KURERA JAAN</t>
  </si>
  <si>
    <t>BOZZONI MAURO / VENUTO CLAUDIO</t>
  </si>
  <si>
    <t>CALVINATO SIMONE / VASUDEV SANCHIT</t>
  </si>
  <si>
    <t>01.12.1980 / 23.06.1980</t>
  </si>
  <si>
    <t>01.01.1957 / 03.10.1992</t>
  </si>
  <si>
    <t>19.04.1958 / 25.09.1994</t>
  </si>
  <si>
    <t>23.07.1963 / 23.03.1985</t>
  </si>
  <si>
    <t>26.03.1993 / 13.12.1984</t>
  </si>
  <si>
    <t>15.05.2001 / 19.11.1995</t>
  </si>
  <si>
    <t>CAMPLANI ANNA / POLITO MARIA ELENA</t>
  </si>
  <si>
    <t>FAGGIN ERIKA / VERONESE IRENE</t>
  </si>
  <si>
    <t>GARGANO SANDRA / SCHMAAL OLWEN</t>
  </si>
  <si>
    <t>BRANCA MARIA / PIACENTINI PATRIZIA</t>
  </si>
  <si>
    <t>ABRAMI ELEONORA / BOZZONI ERICA</t>
  </si>
  <si>
    <t>20.03.1966 / 04.05.1970</t>
  </si>
  <si>
    <t>26.09.1994 / 30.03.1998</t>
  </si>
  <si>
    <t>30.08.1968 / 25.03.1968</t>
  </si>
  <si>
    <t>28.04.1961 / 03.02.1959</t>
  </si>
  <si>
    <t>10.09.2001 / 25.11.1999</t>
  </si>
  <si>
    <t>15 ZERO / 15 ZERO</t>
  </si>
  <si>
    <t>STERCHELE GIULIA / GIORGELE DARIO</t>
  </si>
  <si>
    <t>ALBERTINI MARTINA / FERRARETTO RICCARDO</t>
  </si>
  <si>
    <t>28.07.1999 / 28.02.1964</t>
  </si>
  <si>
    <t>09.09.1984 / 26.03.1993</t>
  </si>
  <si>
    <t>31.05.1999 / 15.03.1984</t>
  </si>
  <si>
    <t>CALVINATO SIMONE</t>
  </si>
  <si>
    <t>REBOLDI GAIA</t>
  </si>
  <si>
    <t>06.02.2004</t>
  </si>
  <si>
    <t>NAVA CAMILLA</t>
  </si>
  <si>
    <t>OLIVAN ALBERTO / SEGATO MICHELE</t>
  </si>
  <si>
    <t>BUSATO DIEGO / VITALBA MATTIA</t>
  </si>
  <si>
    <t>GUSELLA MATTEO / PRAVATO MICHELE</t>
  </si>
  <si>
    <t>01.03.2002 / 20.07.2002</t>
  </si>
  <si>
    <t>08.08.2006 / 28.05.2004</t>
  </si>
  <si>
    <t>07.08.2002 / 02.01.2002</t>
  </si>
  <si>
    <t>POL. CORASSORI / SSV BRIXEN</t>
  </si>
  <si>
    <t>GROTTI ELISA / ZOMER NADIA</t>
  </si>
  <si>
    <t>BARB CRISTINA ALESSIA / SIMONCELLI CHIARA</t>
  </si>
  <si>
    <t>10.01.2005 / 19.04.2005</t>
  </si>
  <si>
    <t>28.10.2001 / 15.08.2002</t>
  </si>
  <si>
    <t>ABRAMI ELEONORA / BENEDETTI JACOPO</t>
  </si>
  <si>
    <t>TARLETTI CLARISSA / BERARDI DANIELE</t>
  </si>
  <si>
    <t>GROTTI ELISA / STORCI RICCARDO</t>
  </si>
  <si>
    <t>VITADELLO LAURA / GALLO ENRICO</t>
  </si>
  <si>
    <t>10.09.2001 / 21.11.2000</t>
  </si>
  <si>
    <t>04.07.2002 / 03.10.2003</t>
  </si>
  <si>
    <t>28.10.2001 / 18.10.2001</t>
  </si>
  <si>
    <t>29.01.2001 / 17.06.2003</t>
  </si>
  <si>
    <t>CALVI BAD / LUDENS</t>
  </si>
  <si>
    <t>BUSATO DIEGO</t>
  </si>
  <si>
    <t>08.08.2006</t>
  </si>
  <si>
    <t>GUARNERI IRENE / PRAVATO MICHELE</t>
  </si>
  <si>
    <t>SANTI SILVIA / SALVINI MATTEO</t>
  </si>
  <si>
    <t>SIMONCELLI CHIARA / SALVINI ANDREA</t>
  </si>
  <si>
    <t>LA FRANCESCA IRENE / LISARELLI ALESSANDRO</t>
  </si>
  <si>
    <t>BARONI SABRINA / ARICO' ALBERTO</t>
  </si>
  <si>
    <t>01.10.2005 / 02.01.2002</t>
  </si>
  <si>
    <t>21.12.2004 / 20.03.2004</t>
  </si>
  <si>
    <t>19.04.2005 / 05.07.2002</t>
  </si>
  <si>
    <t>15.11.2004 / 10.08.2004</t>
  </si>
  <si>
    <t>27.05.2006 / 05.02.2005</t>
  </si>
  <si>
    <t>09.04.17</t>
  </si>
  <si>
    <t>DI BERARDO GABRIELLA</t>
  </si>
  <si>
    <t>TAMBURRO BARBARA</t>
  </si>
  <si>
    <t>CUS MOLISE</t>
  </si>
  <si>
    <t>03.03.1978</t>
  </si>
  <si>
    <t>26.11.1987</t>
  </si>
  <si>
    <t>26.12.1997</t>
  </si>
  <si>
    <t>FRAGNER U ROSWITHA</t>
  </si>
  <si>
    <t>19.05.1997</t>
  </si>
  <si>
    <t>ZANOTTO MARIA FEDERICA</t>
  </si>
  <si>
    <t>31.01.1971</t>
  </si>
  <si>
    <t>DEIANA ELISA ANASTASIA</t>
  </si>
  <si>
    <t>22.12.2001</t>
  </si>
  <si>
    <t>BEHARAJ MIRSEN</t>
  </si>
  <si>
    <t>STEFANELLI REMO</t>
  </si>
  <si>
    <t>FRANCHINO COSTANZO</t>
  </si>
  <si>
    <t>02.04.1989</t>
  </si>
  <si>
    <t>01.07.1987</t>
  </si>
  <si>
    <t>VASUDEV SANCHIT</t>
  </si>
  <si>
    <t>FERNANDO THUSHAN</t>
  </si>
  <si>
    <t>ARTHANAYAKA CHAMARA</t>
  </si>
  <si>
    <t>FELLA MAURO</t>
  </si>
  <si>
    <t>KURERA JAAN</t>
  </si>
  <si>
    <t>BOSCOLO MAURO</t>
  </si>
  <si>
    <t>GIORGELE DARIO</t>
  </si>
  <si>
    <t>06.12.1990</t>
  </si>
  <si>
    <t>19.04.1985</t>
  </si>
  <si>
    <t>01.06.1963</t>
  </si>
  <si>
    <t>08.05.1984</t>
  </si>
  <si>
    <t>28.02.1964</t>
  </si>
  <si>
    <t>STOTO MANUEL</t>
  </si>
  <si>
    <t>BUCCA MARCO</t>
  </si>
  <si>
    <t>IBBA ANTONIO</t>
  </si>
  <si>
    <t>ZUDDAS FRANCESCO</t>
  </si>
  <si>
    <t>ARU ANTONELLO</t>
  </si>
  <si>
    <t>28.10.1989</t>
  </si>
  <si>
    <t>28.10.1974</t>
  </si>
  <si>
    <t>02.04.2001</t>
  </si>
  <si>
    <t>16.06.1982</t>
  </si>
  <si>
    <t>CIMINI SILVANO</t>
  </si>
  <si>
    <t>CARLONE FABIO</t>
  </si>
  <si>
    <t>TIBURZI SEVERINO</t>
  </si>
  <si>
    <t>09.12.1961</t>
  </si>
  <si>
    <t>02.02.1958</t>
  </si>
  <si>
    <t>19.05.1963</t>
  </si>
  <si>
    <t>30.04.17</t>
  </si>
  <si>
    <t>FRIULI VENEZIA GIULIA</t>
  </si>
  <si>
    <t>MALIGNANI</t>
  </si>
  <si>
    <t>ZOIA MATTIA</t>
  </si>
  <si>
    <t>MICHELUTTI MARCO</t>
  </si>
  <si>
    <t>PATHTHINIGE ROSHAN</t>
  </si>
  <si>
    <t>DANUTI MARCO</t>
  </si>
  <si>
    <t>VIOLATO LUCA</t>
  </si>
  <si>
    <t>19.10.1987</t>
  </si>
  <si>
    <t>19.03.1959</t>
  </si>
  <si>
    <t>21.02.1985</t>
  </si>
  <si>
    <t>09.10.1993</t>
  </si>
  <si>
    <t>13.02.1999</t>
  </si>
  <si>
    <t>TRAINA GIOVANNI / ZOIA MATTIA</t>
  </si>
  <si>
    <t>DANUTI MARCO / VASUDEV SANCHIT</t>
  </si>
  <si>
    <t>ARTHANAYAKA CHAMARA / LANSAKARA DILAN</t>
  </si>
  <si>
    <t>MILANO PAOLO / PELLIZZARI LIAM</t>
  </si>
  <si>
    <t>MICHELUTTI MARCO / GIORGELE DARIO</t>
  </si>
  <si>
    <t>VIOLATO LUCA / ZOROASTER RICCARDO</t>
  </si>
  <si>
    <t>MALIGNANI / ASS MARCONI</t>
  </si>
  <si>
    <t>09.03.1983 / 19.10.1987</t>
  </si>
  <si>
    <t>09.10.1993 / 19.11.1995</t>
  </si>
  <si>
    <t>19.04.1985 / 15.11.1984</t>
  </si>
  <si>
    <t>18.10.1999 / 02.10.2001</t>
  </si>
  <si>
    <t>19.03.1959 / 28.02.1964</t>
  </si>
  <si>
    <t>13.02.1999 / 05.01.2000</t>
  </si>
  <si>
    <t>FLAMET NATHALIE / IWATA KEIKO</t>
  </si>
  <si>
    <t>MICELLI CHIARA / ZOIA VERONICA</t>
  </si>
  <si>
    <t>BOZZONI ERIKA / VERONESE IRENE</t>
  </si>
  <si>
    <t>ZANOTTO FEDERICA / ZOMER NADIA</t>
  </si>
  <si>
    <t>MALIGNANI / SC PRIMAVERA</t>
  </si>
  <si>
    <t>ASS MARCONI / SSV BRIXEN</t>
  </si>
  <si>
    <t>19.01.1964 / 03.09.1977</t>
  </si>
  <si>
    <t>12.07.2000 / 04.05.1991</t>
  </si>
  <si>
    <t>25.11.1999 / 30.03.1998</t>
  </si>
  <si>
    <t>31.01.1971 / 15.08.2002</t>
  </si>
  <si>
    <t>CALVI BAD / ASS MARCONI</t>
  </si>
  <si>
    <t>ZOIA VERONICA / ZOIA MATTIA</t>
  </si>
  <si>
    <t>FLAMET NATHALIE / LANSAKARA DILAN</t>
  </si>
  <si>
    <t>IWATA KEIKO / ARTHANAYAKA CHAMARA</t>
  </si>
  <si>
    <t>ZOIA SILENE / TRAIANA GIOVANNI</t>
  </si>
  <si>
    <t>04.05.1991 / 19.10.1987</t>
  </si>
  <si>
    <t>23.04.1980 / 15.11.1984</t>
  </si>
  <si>
    <t>03.09.1977 / 19.04.1985</t>
  </si>
  <si>
    <t>31.03.1985 / 09.03.1983</t>
  </si>
  <si>
    <t>TOMMASI MARCO</t>
  </si>
  <si>
    <t>ZACCARON EDOARDO</t>
  </si>
  <si>
    <t>29.09.2000</t>
  </si>
  <si>
    <t>MICELLI CHIARA</t>
  </si>
  <si>
    <t>VALVASORI LUNA</t>
  </si>
  <si>
    <t>AMBROSI AURORA</t>
  </si>
  <si>
    <t>DOMINI MADDALENA</t>
  </si>
  <si>
    <t>ZANELLO ANNA</t>
  </si>
  <si>
    <t>12.07.2000</t>
  </si>
  <si>
    <t>16.12.2001</t>
  </si>
  <si>
    <t>21.06.2000</t>
  </si>
  <si>
    <t>04.11.2000</t>
  </si>
  <si>
    <t>BALDUZZO UMBERTO / TOMMASI MARCO</t>
  </si>
  <si>
    <t>MONTI CRISTIANO / PACCHIN RICCARDO</t>
  </si>
  <si>
    <t>30.07.2002 / 09.07.2001</t>
  </si>
  <si>
    <t>21.10.2003 / 19.07.2000</t>
  </si>
  <si>
    <t>NEW SPORT / LUDENS</t>
  </si>
  <si>
    <t>MALIGNANI / MALIGNANI</t>
  </si>
  <si>
    <t>BERNASCONI LINDA / PELLIZZARI ALICE</t>
  </si>
  <si>
    <t>DEHO' LUCREZIA / GOBBATO JESSICA</t>
  </si>
  <si>
    <t>ZANELLO ANNA / VALVASORI LUNA</t>
  </si>
  <si>
    <t>16.02.2004 / 02.10.2001</t>
  </si>
  <si>
    <t>01.07.2000 / 14.03.2004</t>
  </si>
  <si>
    <t>18.08.2000 / 16.12.2001</t>
  </si>
  <si>
    <t>AMBROSI AURORA / PACCHIN RICCARDO</t>
  </si>
  <si>
    <t>MANTOVAN RACHELE / MONTI CRISTIANO</t>
  </si>
  <si>
    <t>MICHIELLI ELENA / PRAVATO MICHELE</t>
  </si>
  <si>
    <t>VITADELLO LAURA / BALDUZZO UMBERTO</t>
  </si>
  <si>
    <t>MICELLI CHIARA / APULEI RICCARDO</t>
  </si>
  <si>
    <t>VALVASORI LUNA / ZACCARON EDOARDO</t>
  </si>
  <si>
    <t>ZANELLO ANNA / MARCHIORO MICHELE</t>
  </si>
  <si>
    <t>21.06.2000 / 19.07.2000</t>
  </si>
  <si>
    <t>04.05.2000 / 21.10.2003</t>
  </si>
  <si>
    <t>26.12.2000 / 02.01.2002</t>
  </si>
  <si>
    <t>29.01.2002 / 30.07.2002</t>
  </si>
  <si>
    <t>12.07.2000 / 21.05.2001</t>
  </si>
  <si>
    <t>16.12.2001 / 29.09.2000</t>
  </si>
  <si>
    <t>18.08.2000 / 11.03.2000</t>
  </si>
  <si>
    <t>MALIGNANI / TERME EUGANEE</t>
  </si>
  <si>
    <t>BALDUZZO UMBERTO</t>
  </si>
  <si>
    <t>COLOMBO ELIA</t>
  </si>
  <si>
    <t>30.07.2002</t>
  </si>
  <si>
    <t>GOBBATO JESSICA</t>
  </si>
  <si>
    <t>14.03.2004</t>
  </si>
  <si>
    <t>BERNARDI JACOPO / VITALBA MATTIA</t>
  </si>
  <si>
    <t>ALDEGHERI ANDREA / FERRARI FRANCESCO</t>
  </si>
  <si>
    <t>PRAVATO MICHELE / ZONATO PAOLO</t>
  </si>
  <si>
    <t>COLOMBO ELIA / SCARPARO TOMMASO</t>
  </si>
  <si>
    <t>29.08.2004 / 28.05.2004</t>
  </si>
  <si>
    <t>17.07.2003 / 15.05.2003</t>
  </si>
  <si>
    <t>02.01.2002 / 28.02.2005</t>
  </si>
  <si>
    <t>13.09.2002 / 13.12.2004</t>
  </si>
  <si>
    <t>BERNASCONI LINDA / SEGATO MICHELE</t>
  </si>
  <si>
    <t>DE RIVA MATILDA / PREVIATO NICOLO'</t>
  </si>
  <si>
    <t>GOBBATO JESSICA / ZONATO PAOLO</t>
  </si>
  <si>
    <t>ZOMER NADIA / VITALBA MATTIA</t>
  </si>
  <si>
    <t>16.02.2004 / 20.07.2002</t>
  </si>
  <si>
    <t>23.03.2003 / 24.10.20025</t>
  </si>
  <si>
    <t>14.03.2004 / 28.02.2005</t>
  </si>
  <si>
    <t>15.08.2002 / 28.05.2004</t>
  </si>
  <si>
    <t>LARIO BC / LUDENS</t>
  </si>
  <si>
    <t>ASSV BRIXEN / LUDENS</t>
  </si>
  <si>
    <t>2017</t>
  </si>
  <si>
    <t>DE MEO GIOVANNI / DE SIMONE ANTONIO</t>
  </si>
  <si>
    <t>MONTEFUSCO DANIELE / TUCCI TOMMASO</t>
  </si>
  <si>
    <t>29.09.2002 / 01.02.2005</t>
  </si>
  <si>
    <t>11.05.2005 / 01.09.2005</t>
  </si>
  <si>
    <t>CHIORAZZO ANTONELLA / CIARDI ALESSIA</t>
  </si>
  <si>
    <t>COZZOLINO IDA / INGARGIOLA MARTINA</t>
  </si>
  <si>
    <t>DE CUNZO CHIARA / MORANTE FEDERICA</t>
  </si>
  <si>
    <t>RUSSO FEDERICA / CALABRESE ILARIA</t>
  </si>
  <si>
    <t>BIANCO SABRINA / IANDOLI GINA</t>
  </si>
  <si>
    <t>MIGLIACCIO FRANCESCA / VISONE ANNACLAUDIA</t>
  </si>
  <si>
    <t>BC CELESTE / BAD FLEGREA</t>
  </si>
  <si>
    <t>12.11.2002 / 23.01.2003</t>
  </si>
  <si>
    <t>14.04.2001 / 14.12.2001</t>
  </si>
  <si>
    <t>31.10.2006 / 16.06.2005</t>
  </si>
  <si>
    <t>05.12.2002 / 13.05.2002</t>
  </si>
  <si>
    <t>07.02.2003 / 12.01.2003</t>
  </si>
  <si>
    <t>02.12.2002 / 27.04.2002</t>
  </si>
  <si>
    <t>SABATINO ETTY / NOVIELLO IUNIO</t>
  </si>
  <si>
    <t>RUSSO FEDERICA / SCHIAVONE LEONARDO</t>
  </si>
  <si>
    <t>SCORZIELLO FRANCESCA / DE SIMONE ANTONIO</t>
  </si>
  <si>
    <t>DE CUNZO CHIARA / TUCCI TOMMASO</t>
  </si>
  <si>
    <t>MORANTE FEDERICA / MONTEFUSCO DANIELE</t>
  </si>
  <si>
    <t>MIGLIACCIO FRANCESCA / LEO ANDREA</t>
  </si>
  <si>
    <t>15.07.1999 / 01.11.1998</t>
  </si>
  <si>
    <t>22.10.2006 / 01.02.2005</t>
  </si>
  <si>
    <t>31.10.2006 / 01.09.2005</t>
  </si>
  <si>
    <t>16.06.2005 / 11.05.2005</t>
  </si>
  <si>
    <t>02.12.2002 / 15.03.2001</t>
  </si>
  <si>
    <t>MILANI PAOLO / PELLIZZARI LIAM</t>
  </si>
  <si>
    <t>SHAO LORENZO / ZEDDIES LEON</t>
  </si>
  <si>
    <t>ALBERTINI MATTIA / GOZZINI GIORGIO</t>
  </si>
  <si>
    <t>AIRAGHI TOMMASO / ROSSI MARCO</t>
  </si>
  <si>
    <t>18.09.1999 / 02.10.2001</t>
  </si>
  <si>
    <t>20.10.2001 / 24.02.2001</t>
  </si>
  <si>
    <t>03.11.2000 / 18.01.1998</t>
  </si>
  <si>
    <t>02.12.2000 / 22.05.2001</t>
  </si>
  <si>
    <t>CORSINI MARTINA / ALBERTINI MATTIA</t>
  </si>
  <si>
    <t>30.01.2002 / 03.11.2000</t>
  </si>
  <si>
    <t>FORESTI DARIO / GOZZINI ALESSANDRO</t>
  </si>
  <si>
    <t>07.04.2004 / 09.03.2004</t>
  </si>
  <si>
    <t>THUILLIER EMMA / BARTHELEMY MARCO</t>
  </si>
  <si>
    <t>31.07.2002 / 31.05.2003</t>
  </si>
  <si>
    <t>PALACINO TOMMASO / SANTAMARIA GIUSEPPE</t>
  </si>
  <si>
    <t>01.06.2004 / 06.07.2004</t>
  </si>
  <si>
    <t>CASTEL DI JUDICA / CASTEL DI JUDICA</t>
  </si>
  <si>
    <t>CAPONIO FABIO / ZHOU TONNI</t>
  </si>
  <si>
    <t>26.03.1999 / 07.06.1999</t>
  </si>
  <si>
    <t>FLORIAN THOMAS / PORRO JACOPO</t>
  </si>
  <si>
    <t>THURNER NADINE / ZHOU TONNI</t>
  </si>
  <si>
    <t>MAIR JUDITH / NOGGLER MICHAEL</t>
  </si>
  <si>
    <t>21.12.1998 / 07.06.1999</t>
  </si>
  <si>
    <t>13.09.2002 / 22.08.2003</t>
  </si>
  <si>
    <t>STAMPFER JULIA / THURNER MARIA</t>
  </si>
  <si>
    <t>29.08.2001 / 17.06.2001</t>
  </si>
  <si>
    <t>THURNER CARMEN / MAYR DOMINIK</t>
  </si>
  <si>
    <t>24.02.2000 / 06.07.2001</t>
  </si>
  <si>
    <t>MORANDELL MICHELLE</t>
  </si>
  <si>
    <t>MORANDELL MICHELLE / SEPPI ANNA</t>
  </si>
  <si>
    <t>SSV BOZEN / ASD PROMOTION</t>
  </si>
  <si>
    <t>14.04.2004 / 30.01.2004</t>
  </si>
  <si>
    <t>29.03.2005 / 08.07.2004</t>
  </si>
  <si>
    <t>GOZZI HANNES / ZHOU LUCA</t>
  </si>
  <si>
    <t>RICCARDI SIMON / SILBERNAGEL MATTHIAS</t>
  </si>
  <si>
    <t>Bracciano</t>
  </si>
  <si>
    <t>21.05.17</t>
  </si>
  <si>
    <t>DONFRANCESCO DAMIANO</t>
  </si>
  <si>
    <t>29.03.1998</t>
  </si>
  <si>
    <t>CIAMPICACIGLI LIVIA</t>
  </si>
  <si>
    <t>31.03.1998</t>
  </si>
  <si>
    <t>LUPI ALESSANDRO / NAPOLITANO ENNIO</t>
  </si>
  <si>
    <t>DONFRANCESCO DAMIANO / TICCONI ALESSANDRO</t>
  </si>
  <si>
    <t>VIGNANELLO BC / BC CELESTE</t>
  </si>
  <si>
    <t>29.08.1997 / 28.01.1983</t>
  </si>
  <si>
    <t>39.03.1998 / 24.09.2000</t>
  </si>
  <si>
    <t>MILLENNIO / CR SPORTLAB</t>
  </si>
  <si>
    <t>BOCCARDO / ANNAPOLI</t>
  </si>
  <si>
    <t>RAINERO LIDIA / VIOLA MARIANNA</t>
  </si>
  <si>
    <t>CIAMPICACIGLI LIVIA / TONELLI CHIARA</t>
  </si>
  <si>
    <t>ESPOSITO RITA / SCALIA ELEONORA</t>
  </si>
  <si>
    <t>26.07.1995 / 21.09.1994</t>
  </si>
  <si>
    <t>31.03.1998 / 22.12.1988</t>
  </si>
  <si>
    <t>27.02.1984 / 18.11.2000</t>
  </si>
  <si>
    <t>CIAMPICACIGLI LIVIA / DONFRANCESCO DAMIANO</t>
  </si>
  <si>
    <t>31.03.1998 / 29.03.1998</t>
  </si>
  <si>
    <t>WORAVIJITCHAIKUL LADAWAN / TIBURZI ALESSIO</t>
  </si>
  <si>
    <t>VIOLA MARIANNA / VIOLA PAOLO</t>
  </si>
  <si>
    <t>28.10.1983 / 21.09.1994</t>
  </si>
  <si>
    <t>03.06.1971 / 22.10.1984</t>
  </si>
  <si>
    <t>VALLONE FRANCESCO</t>
  </si>
  <si>
    <t>16.11.2002</t>
  </si>
  <si>
    <t>TICCONI ALESSANDRO</t>
  </si>
  <si>
    <t>IMPARATO MICHELE</t>
  </si>
  <si>
    <t>04.08.2005</t>
  </si>
  <si>
    <t>TORSI MARIA CRISTINA</t>
  </si>
  <si>
    <t>ALBANESE ELENA</t>
  </si>
  <si>
    <t>25.01.2003</t>
  </si>
  <si>
    <t>LEMBO FRANCESCO / OSBAT MARCO</t>
  </si>
  <si>
    <t>ETHULPITIYE RAWISHKA / ROMA ANTONIO</t>
  </si>
  <si>
    <t>LABRUZZO GIOVANNI / PUGLIESI MARCO</t>
  </si>
  <si>
    <t>MASTROGIACOMO GABRIELE / IMPARATO MICHELE</t>
  </si>
  <si>
    <t>CR SPORTLAB / BC ANGELO ROTH</t>
  </si>
  <si>
    <t>02.10.2001 / 07.11.2000</t>
  </si>
  <si>
    <t>15.02.2001 / 08.06.2001</t>
  </si>
  <si>
    <t>11.01.2006 / 04.08.2005</t>
  </si>
  <si>
    <t>RUSSO FEDERICA / TORSI MARIA CRISTINA</t>
  </si>
  <si>
    <t>IANDOLI GINA / COZZOLINO IDA</t>
  </si>
  <si>
    <t>ALBANESE ELENA / MAGNELLI ISABELLA</t>
  </si>
  <si>
    <t>FUDA MILENA / RUGGERI LUDOVICA</t>
  </si>
  <si>
    <t>ROMA 12 / SS LAZIO</t>
  </si>
  <si>
    <t>BRACCIANO / CR SPORTLAB</t>
  </si>
  <si>
    <t>05.12.2002 / 25.01.2003</t>
  </si>
  <si>
    <t>12.01.2003 / 14.04.2001</t>
  </si>
  <si>
    <t>01.07.2003 / 19.02.2003</t>
  </si>
  <si>
    <t>28.11.2000 / 13.01.2001</t>
  </si>
  <si>
    <t>RUSSO FEDERICA / GRATTAROLA VALERIO</t>
  </si>
  <si>
    <t>COZZOLINO IDA / SICA ALESSANDRO</t>
  </si>
  <si>
    <t>TORSI MARIA CRISTINA / SCHIAVONE LEONARDO</t>
  </si>
  <si>
    <t>PASSERINI JENNY / ROMA ANTONIO</t>
  </si>
  <si>
    <t>IANDOLI GINA / VALLONE FRANCESCO</t>
  </si>
  <si>
    <t>FUDA MILENA / IATRINO FRANCESCO MARIA</t>
  </si>
  <si>
    <t>MAGNELLI ISABELLA / ETHULPIPITY RAWINDU AWISHKA</t>
  </si>
  <si>
    <t>DEL MONTE AGNESE / OSBAT MARCO</t>
  </si>
  <si>
    <t>05.12.2002 / 01.12.2001</t>
  </si>
  <si>
    <t>14.04.2001 / 12.04.2000</t>
  </si>
  <si>
    <t>25.01.2003 / 13.05.2002</t>
  </si>
  <si>
    <t>15.11.2001 / 07.11.2000</t>
  </si>
  <si>
    <t>12.01.2003 / 16.11.2002</t>
  </si>
  <si>
    <t>28.11.2000 / 25.01.2002</t>
  </si>
  <si>
    <t>19.02.2003 / 02.10.2001</t>
  </si>
  <si>
    <t>12.04.2006 / 11.01.2005</t>
  </si>
  <si>
    <t>SENIGALLIA / BC ANGELO ROTH</t>
  </si>
  <si>
    <t>BC CELESTE / SS LAZIO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</si>
  <si>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</si>
  <si>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</si>
  <si>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</si>
  <si>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</si>
  <si>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</si>
  <si>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</si>
  <si>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</si>
  <si>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</si>
  <si>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</si>
  <si>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YOUSSAF MOHAMMAD</t>
  </si>
  <si>
    <t>08.10.1997</t>
  </si>
  <si>
    <t>30.10.1992</t>
  </si>
  <si>
    <t>05.06.1983</t>
  </si>
  <si>
    <t>27.06.1993</t>
  </si>
  <si>
    <t>13.01.1970</t>
  </si>
  <si>
    <t>13.05.1959</t>
  </si>
  <si>
    <t>26.06.1988</t>
  </si>
  <si>
    <t>COMANDULI MARIANNA</t>
  </si>
  <si>
    <t>BASSIGNANI LINDA</t>
  </si>
  <si>
    <t>21.5.17</t>
  </si>
  <si>
    <t>SCALVINI DIEGO / VOLPI NICCOLO'</t>
  </si>
  <si>
    <t>STEGANI BRUNO / VALENTINO MARCO</t>
  </si>
  <si>
    <t>KHAVKINE IGOR / WANG SHENGYAO</t>
  </si>
  <si>
    <t>PANKJAI VASHIST / PERRI DANILO</t>
  </si>
  <si>
    <t>LAGORIO AMEDEO / PASSADOR DENIS</t>
  </si>
  <si>
    <t>MUNASINGHE HASHITHA / YOUSSAF MOHAMMAD</t>
  </si>
  <si>
    <t>BC MILANO / GANDHI</t>
  </si>
  <si>
    <t>13.05.1959 / 23.07.1962</t>
  </si>
  <si>
    <t>24.04.1989 / 13.12.1984</t>
  </si>
  <si>
    <t>12.07.1998 / 24.05.1999</t>
  </si>
  <si>
    <t>08.10.1997 / 31.05.1994</t>
  </si>
  <si>
    <t>09.06.1981 / 27.06.1993</t>
  </si>
  <si>
    <t>10.02.1967 / 26.03.1993</t>
  </si>
  <si>
    <t>31.05.1964 / 05.06.1983</t>
  </si>
  <si>
    <t>MORETTI MARTINA / MORRONE MONICA</t>
  </si>
  <si>
    <t>BARIANI DAIANA / RAVIZZA ELENA</t>
  </si>
  <si>
    <t>BUDRONI VALENTINA / GAIDYTE MONIKA</t>
  </si>
  <si>
    <t>ALBERTINI MARTINA / CORADAZZI GIULIA</t>
  </si>
  <si>
    <t>19.11.1997 / 24.02.1977</t>
  </si>
  <si>
    <t>03.01.1994 / 18.02.1988</t>
  </si>
  <si>
    <t>09.09.1993 / 12.07.1986</t>
  </si>
  <si>
    <t>31.05.1999 / 14.01.2003</t>
  </si>
  <si>
    <t>TARAMELLI CAMILLA / LAGORIO LUDOVICO</t>
  </si>
  <si>
    <t>BASSIGNANI LINDA / VALENTINO MARCO</t>
  </si>
  <si>
    <t>MORETTI MARTINA / SCALVINI DIEGO</t>
  </si>
  <si>
    <t>FAGGIN ERIKA / FERRARETTO RICCARDO</t>
  </si>
  <si>
    <t>BUDRONI VALENTINA / WEN YIJUN</t>
  </si>
  <si>
    <t>GAIDYTE MONIKA / KHAVKINE IGOR</t>
  </si>
  <si>
    <t>RAVIZZA ELENA / CHOOCHARTPONG TAPANA</t>
  </si>
  <si>
    <t>BARB CRISTINA ALESSIA / ZANCHIN LUCA</t>
  </si>
  <si>
    <t>ALBERTINI MARTINA / PADOVAN THOMAS</t>
  </si>
  <si>
    <t>IWATA KEIKO / LI JIANBIN</t>
  </si>
  <si>
    <t>MORRONE MONICA / PERRI DANILO</t>
  </si>
  <si>
    <t>JUNIOR MILANO / GANDHI</t>
  </si>
  <si>
    <t>BC MILANO / BCC LECCO</t>
  </si>
  <si>
    <t>12.11.1998 / 30.10.1992</t>
  </si>
  <si>
    <t>22.09.1993 / 31.05.1994</t>
  </si>
  <si>
    <t>19.11.1997 / 12.07.1998</t>
  </si>
  <si>
    <t>28.10.2001 / 26.03.1993</t>
  </si>
  <si>
    <t>26.09.1994 / 15.03.1984</t>
  </si>
  <si>
    <t>09.09.1993 / 18.06.1996</t>
  </si>
  <si>
    <t>09.09.1984 / 10.02.1967</t>
  </si>
  <si>
    <t>12.07.1986 / 09.06.1981</t>
  </si>
  <si>
    <t>18.02.1988 / 26.06.1988</t>
  </si>
  <si>
    <t>10.01.2005 / 03.10.1992</t>
  </si>
  <si>
    <t>31.05.1999 / 30.01.1994</t>
  </si>
  <si>
    <t>03.09.1977 / 28.06.1985</t>
  </si>
  <si>
    <t>24.02.1977 / 05.06.1983</t>
  </si>
  <si>
    <t>SUMANA SENULE</t>
  </si>
  <si>
    <t>DE LEON ZYVER</t>
  </si>
  <si>
    <t>LANZAROTTO MATTIA</t>
  </si>
  <si>
    <t>FRACCARO NICCOLO'</t>
  </si>
  <si>
    <t>RIGAMONTI ANDREA</t>
  </si>
  <si>
    <t>14.02.2007</t>
  </si>
  <si>
    <t>08.05.2007</t>
  </si>
  <si>
    <t>07.10.2002</t>
  </si>
  <si>
    <t>21.12.2005</t>
  </si>
  <si>
    <t>20.11.2000</t>
  </si>
  <si>
    <t>RIGAMONTI AURORA</t>
  </si>
  <si>
    <t>VIANELLI SARA</t>
  </si>
  <si>
    <t>25.11.2002</t>
  </si>
  <si>
    <t>06.03.2005</t>
  </si>
  <si>
    <t>JUNIOR MILANO / LUDENS</t>
  </si>
  <si>
    <t>SPACE BAD / GSA CHIARI</t>
  </si>
  <si>
    <t>DE LEON ZYVER / SUMANA SENULE</t>
  </si>
  <si>
    <t>LOVISOTTO CRISTIAN / RIGAMONTI ALBERTO</t>
  </si>
  <si>
    <t>LANZAROTTO MATTIA / PRAVATO MICHELE</t>
  </si>
  <si>
    <t>FRACCARO NICCOLO' / SUMANA YEVAN</t>
  </si>
  <si>
    <t>BELLOTTO FEDERICO / BOSIO RICCARDO</t>
  </si>
  <si>
    <t>08.05.2007 / 14.02.2007</t>
  </si>
  <si>
    <t>08.01.2001 / 20.11.2000</t>
  </si>
  <si>
    <t>07.10.2002 / 02.01.2002</t>
  </si>
  <si>
    <t>12.12.2005 / 28.04.2005</t>
  </si>
  <si>
    <t>23.10.2000 / 24.04.2001</t>
  </si>
  <si>
    <t>BARB CRISTINA ALESSIA / ROSSI SARA</t>
  </si>
  <si>
    <t>CAPUZZI GIADA / PALUMBO FRANCESCA</t>
  </si>
  <si>
    <t>RIGAMONTI AURORA / VIANELLI SARA</t>
  </si>
  <si>
    <t>10.01.2005 / 09.12.2001</t>
  </si>
  <si>
    <t>28.11.2004 / 04.03.2000</t>
  </si>
  <si>
    <t>25.11.2002 / 06.06.2005</t>
  </si>
  <si>
    <t>RIGAMONTI AURORA / BENEDETTI JACOPO</t>
  </si>
  <si>
    <t>ZOMER NADIA / BARONI STEFANO</t>
  </si>
  <si>
    <t>ROSSI ALICE / SEGATO MICHELE</t>
  </si>
  <si>
    <t>TARLETTI CLARISSA / BERNARDI JACOPO</t>
  </si>
  <si>
    <t>VITADELLO LAURA / PRAVATO MICHELE</t>
  </si>
  <si>
    <t>MICHIELLI ELENA / GUSELLA MATTEO</t>
  </si>
  <si>
    <t>CAPUZZI GIADA / BOSIO RICCARDO</t>
  </si>
  <si>
    <t>25.11.2002 / 21.11.2000</t>
  </si>
  <si>
    <t>08.06.2002 / 15.08.2002</t>
  </si>
  <si>
    <t>12.01.2003 / 20.07.2002</t>
  </si>
  <si>
    <t>04.07.2002 / 29.08.2004</t>
  </si>
  <si>
    <t>06.03.2005 / 21.01.2004</t>
  </si>
  <si>
    <t>20.01.2001 / 02.01.2002</t>
  </si>
  <si>
    <t>26.12..2000 / 07.08.2002</t>
  </si>
  <si>
    <t>28.11.2004 / 24.04.2001</t>
  </si>
  <si>
    <t>ASSV BRIXEN / GSA CHIARI</t>
  </si>
  <si>
    <t>GSA CHIARI / LUDENS</t>
  </si>
  <si>
    <t>CALVI / LUDENS</t>
  </si>
  <si>
    <t>PELLEGRINI MICHELE / TEMPORINI ALESSANDRO</t>
  </si>
  <si>
    <t>BIANCHI THOMAS / BOTTINO SIMONE</t>
  </si>
  <si>
    <t>05.03.1995 / 11.11.1972</t>
  </si>
  <si>
    <t>21.06.2004 / 07.08.2002</t>
  </si>
  <si>
    <t>TIGULLIO / GENOVA BC</t>
  </si>
  <si>
    <t>CAVALERI JESSICA / BIANCHI FEDERICO</t>
  </si>
  <si>
    <t>RONCAGLIOLO CAMILLA / BIANCHI THOMAS</t>
  </si>
  <si>
    <t>ROMANO HILDE / TEMPORINI ALESSANDRO</t>
  </si>
  <si>
    <t>VANELLI SARA / MURIALDO MARCO</t>
  </si>
  <si>
    <t>13.02.1994 / 07.12.1969</t>
  </si>
  <si>
    <t>28.03.1983 / 21.06.2004</t>
  </si>
  <si>
    <t>13.03.1996 / 11.11.1972</t>
  </si>
  <si>
    <t>28.02.1997 / 27.01.1983</t>
  </si>
  <si>
    <t>ZHOU LUCA / ZHOU TONNI</t>
  </si>
  <si>
    <t>08.07.2004 / 07.06.1999</t>
  </si>
  <si>
    <t>STECHER MARIA / THURNER NADINE</t>
  </si>
  <si>
    <t>PIAZZA CHIARA / THURNER CARMEN</t>
  </si>
  <si>
    <t>20.08.1999 / 21.12.1998</t>
  </si>
  <si>
    <t>31.10.1995 / 06.07.2001</t>
  </si>
  <si>
    <t>MAIR JUDITH / ZHOU TONNI</t>
  </si>
  <si>
    <t>THURNER CARMEN / ZHOU LUCA</t>
  </si>
  <si>
    <t>13.09.2002 / 07.06.1999</t>
  </si>
  <si>
    <t>06.07.2001 / 08.07.2004</t>
  </si>
  <si>
    <t>NOGGLER MICHAEL / SALUTT KURT</t>
  </si>
  <si>
    <t>17.06.1998 / 14.07.1969</t>
  </si>
  <si>
    <t>ORTNER LISA / NOGGLER MICHAEL</t>
  </si>
  <si>
    <t>14.01.1989 / 17.08.1998</t>
  </si>
  <si>
    <t>FELIZIANI FRANCESCO / FADDA ALESSIO</t>
  </si>
  <si>
    <t>24.07.1965 / 04.10.1995</t>
  </si>
  <si>
    <t>LE AQUILE / BC ANGELO ROTH</t>
  </si>
  <si>
    <t>MOTTA FRANCESCO / STAN ALESSANDRO</t>
  </si>
  <si>
    <t>CABRERA LEON / VASQUEZ ERIK</t>
  </si>
  <si>
    <t>SCARABELLO ROBERTO / STAN TEODOR</t>
  </si>
  <si>
    <t>01.07.2002 / 19.06.2003</t>
  </si>
  <si>
    <t>15.07.2002 / 02.07.2003</t>
  </si>
  <si>
    <t>27.06.1957 / 26.09.1968</t>
  </si>
  <si>
    <t>MANFRINETTI MARGHERITA / GIGLIOLI LUCA</t>
  </si>
  <si>
    <t>17.06.1993 / 21.03.1999</t>
  </si>
  <si>
    <t>ALBERTINI MATTIA / MITROTTA DAVIDE</t>
  </si>
  <si>
    <t>03.11.200 / 07.10.1999</t>
  </si>
  <si>
    <t>BUDRONI VALENTINA / TARAMELLI CAMILLA</t>
  </si>
  <si>
    <t>BIFFI ILARIA / PELLIZZARI ALICE</t>
  </si>
  <si>
    <t>JUNIOR MILANO / BC LARIO</t>
  </si>
  <si>
    <t>09.09.1993 / 12.11.1998</t>
  </si>
  <si>
    <t>17.04.2002 / 02.10.2001</t>
  </si>
  <si>
    <t>TARAMELLI CAMILLA / GOZZINI GIORGIO</t>
  </si>
  <si>
    <t>LONGHITANO CLAUDIA / BARONI MARCO</t>
  </si>
  <si>
    <t>MORRONE MONICA / PICCININ MARCO</t>
  </si>
  <si>
    <t>BUDRONI VALENTINA / MITROTTA DAVIDE</t>
  </si>
  <si>
    <t>12.11.1998 / 18.01.1998</t>
  </si>
  <si>
    <t>29.03.2004 / 17.04.2001</t>
  </si>
  <si>
    <t>24.02.1977 / 02.11.1967</t>
  </si>
  <si>
    <t>09.09.1993 / 07.10.1999</t>
  </si>
  <si>
    <t>BEVILACQUA CRISTIANO / CARLONE DANIELE</t>
  </si>
  <si>
    <t>22.09.1993 / 14.01.1983</t>
  </si>
  <si>
    <t>VIGNANELLO BC / BRACCIANO BAD</t>
  </si>
  <si>
    <t>TONELLI CHIARA / FUDA MAURIZIO</t>
  </si>
  <si>
    <t>22.12.1988 / 16.12.1957</t>
  </si>
  <si>
    <t>SPORTLAB / ROMA 12</t>
  </si>
  <si>
    <t>INTONTI ROBERTO / TALARICO GIULIO</t>
  </si>
  <si>
    <t>05.07.2005 / 23.06.2000</t>
  </si>
  <si>
    <t>DEL MONTE AGNESE / INTONTI ROBERTO</t>
  </si>
  <si>
    <t>FUDA MILENA / TALARICO GAUTIER</t>
  </si>
  <si>
    <t>12.04.2006 / 05.07.2005</t>
  </si>
  <si>
    <t>28.11.2000 / 06.03.2004</t>
  </si>
  <si>
    <t>Internazionali</t>
  </si>
  <si>
    <t>Germania</t>
  </si>
  <si>
    <t>Italia</t>
  </si>
  <si>
    <t>Brasile</t>
  </si>
  <si>
    <t>Cuba</t>
  </si>
  <si>
    <t>Danimarca</t>
  </si>
  <si>
    <t>CAPONIO FABIO / TOTI GIOVANNI</t>
  </si>
  <si>
    <t>26.03.1999 / 28.12.2000</t>
  </si>
  <si>
    <t>FIORITO GIULIA / PIAZZA CHIARA</t>
  </si>
  <si>
    <t>LE RACCHETTE / ASV MALLES</t>
  </si>
  <si>
    <t>17.02.1997 / 31.10.1995</t>
  </si>
  <si>
    <t>IVERSEN LISA / OSELE LUKAS</t>
  </si>
  <si>
    <t>CS AERONAUTICA / ASV MALLES</t>
  </si>
  <si>
    <t>21.06.1997 / 30.09.1997</t>
  </si>
  <si>
    <t>FIORITO GIULIA / BELLUCCI MATTEO</t>
  </si>
  <si>
    <t>LE RACCHETTE / BC MILANO</t>
  </si>
  <si>
    <t>17.07.1997 / 18.12 1995</t>
  </si>
  <si>
    <t>Modena</t>
  </si>
  <si>
    <t>25.06.17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</si>
  <si>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</si>
  <si>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</si>
  <si>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</si>
  <si>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</si>
  <si>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</si>
  <si>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</si>
  <si>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</si>
  <si>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03.07.1998</t>
  </si>
  <si>
    <t>03.12.1999</t>
  </si>
  <si>
    <t>29.09.1997</t>
  </si>
  <si>
    <t>10.12.1996</t>
  </si>
  <si>
    <t>21.12.1996</t>
  </si>
  <si>
    <t>05.11.1997</t>
  </si>
  <si>
    <t>08.06.1993</t>
  </si>
  <si>
    <t>GOLDONI</t>
  </si>
  <si>
    <t>POL MASI</t>
  </si>
  <si>
    <t>IWATA KEIKO</t>
  </si>
  <si>
    <t>LEUNG COURTNEY CHEW</t>
  </si>
  <si>
    <t>SOKOLOVA DARIIA</t>
  </si>
  <si>
    <t>03.09.1977</t>
  </si>
  <si>
    <t>09.06.1991</t>
  </si>
  <si>
    <t>20.10.1990</t>
  </si>
  <si>
    <t>CRISOSTOMO JOSEPH ANDREW</t>
  </si>
  <si>
    <t>F08</t>
  </si>
  <si>
    <t>MEI FRANCESCO</t>
  </si>
  <si>
    <t>POZZA GIANMARCO</t>
  </si>
  <si>
    <t>28.06.2004</t>
  </si>
  <si>
    <t>18.05.2001</t>
  </si>
  <si>
    <t>PADOVAN MATTIA</t>
  </si>
  <si>
    <t>GOBBI MATTIA</t>
  </si>
  <si>
    <t>11.05.2000</t>
  </si>
  <si>
    <t>LAZZARO SOFIA</t>
  </si>
  <si>
    <t>VERONESE LINDA</t>
  </si>
  <si>
    <t>01.09.2004</t>
  </si>
  <si>
    <t>19.05.2002</t>
  </si>
  <si>
    <t>26.06.17</t>
  </si>
  <si>
    <t>26.05.17</t>
  </si>
  <si>
    <t>11.05.2000 / 08.08.2000</t>
  </si>
  <si>
    <t>21.11.2000 / 24.10.2000</t>
  </si>
  <si>
    <t>20.11.2001 / 18.05.2001</t>
  </si>
  <si>
    <t>30.07.2002 / 17.06.2003</t>
  </si>
  <si>
    <t>GOBBI MATTIA / TOSI BRANDI GIANMARCO</t>
  </si>
  <si>
    <t>BENEDETTI JACOPO / MOTTA FRANCESCO</t>
  </si>
  <si>
    <t>PADOVAN MATTIA / POZZA GIANMARCO</t>
  </si>
  <si>
    <t>BALDUZZO UMBERTO / GALLO ENRICO</t>
  </si>
  <si>
    <t>SCALVINI DIEGO / SUARDI MATTEO</t>
  </si>
  <si>
    <t>AMBROSI MATTEO / ROTTA NICOLA</t>
  </si>
  <si>
    <t>LI JIANBIN / YANG LOU</t>
  </si>
  <si>
    <t>DE ANGELI DAVIDE / PATHTHININIGE ROSHAN</t>
  </si>
  <si>
    <t>AIRAGHI TOMMASO / DE RUBEIS MARCO</t>
  </si>
  <si>
    <t>CURCI ANTONIO / MONACO HENRY</t>
  </si>
  <si>
    <t>BHANGU PAVITTAR / GOLLA VEERA VENKATA</t>
  </si>
  <si>
    <t>BIRRO NICOLA / MARANGONI ENRICO</t>
  </si>
  <si>
    <t>MACCARINI DENNIS / MACCARINI MICHAEL</t>
  </si>
  <si>
    <t>12.07.1998 / 18.11.1997</t>
  </si>
  <si>
    <t>18.07.2001 / 27.09.1960</t>
  </si>
  <si>
    <t>28.06.1985 / 14.10.1991</t>
  </si>
  <si>
    <t>16.08.1973 / 21.02.1985</t>
  </si>
  <si>
    <t>02.12.2000 / 25.10.1986</t>
  </si>
  <si>
    <t>05.11.1997 / 25.08.1960</t>
  </si>
  <si>
    <t>24.07.1991 / 25.07.1993</t>
  </si>
  <si>
    <t>21.12.1996 / 27.09.1996</t>
  </si>
  <si>
    <t>03.07.1998 / 10.12.1996</t>
  </si>
  <si>
    <t>08.06.1993 / 02.08.1994</t>
  </si>
  <si>
    <t>CALVI BAD / POL MASI</t>
  </si>
  <si>
    <t>POL MASI / POL MASI</t>
  </si>
  <si>
    <t>CREMA PACIOLI / GOLDONI CARPI</t>
  </si>
  <si>
    <t>GOLDONI CARPI / GOLDONI CARPI</t>
  </si>
  <si>
    <t>CABILES ANIZETTE / RAINERO LIDIA</t>
  </si>
  <si>
    <t>CLAUSEN SUSAN / IWATA KEIKO</t>
  </si>
  <si>
    <t>BANDIOLA AMANDA / BARB MANUELA ELENA</t>
  </si>
  <si>
    <t>CHAMPALBERT ISABELLE / SOKOLOVA DARIIA</t>
  </si>
  <si>
    <t>BOZZONI ERIKA / LEUNG COURNEY CHEW</t>
  </si>
  <si>
    <t>ALBERTINI MARTINA / FAGGIN ERIKA</t>
  </si>
  <si>
    <t>09.09.1984 / 26.07.1995</t>
  </si>
  <si>
    <t>05.11.1991 / 17.05.1993</t>
  </si>
  <si>
    <t>05.08.1967 / 30.10.1990</t>
  </si>
  <si>
    <t>25.11.1999 / 09.06.1991</t>
  </si>
  <si>
    <t>31.05.1999 / 26.09.1994</t>
  </si>
  <si>
    <t>BRESCIA SPORT PIU' / POL CORASSORI</t>
  </si>
  <si>
    <t>LUDENS / CALVI BAD</t>
  </si>
  <si>
    <t>COSTIUC DIANA / RUGGERI LUDOVICA</t>
  </si>
  <si>
    <t>BARB CRISTINA ALESSIA / ZAMBETTI FRANCESCA</t>
  </si>
  <si>
    <t>ABRAMI ELEONORA / SANTI SILVIA</t>
  </si>
  <si>
    <t>ARTUSO LUANA / OLIVAN ELISA</t>
  </si>
  <si>
    <t>LAZZARO SOFIA / PODDA ELENA</t>
  </si>
  <si>
    <t>31.01.2003 / 13.06.2001</t>
  </si>
  <si>
    <t>10.01.2005 / 16.06.2001</t>
  </si>
  <si>
    <t>10.09.2001 / 21.12.2004</t>
  </si>
  <si>
    <t>21.03.2002 / 29.10.2003</t>
  </si>
  <si>
    <t>01.09.2004 / 24.06.2004</t>
  </si>
  <si>
    <t>BOCCARDO NOVI / SS LAZIO</t>
  </si>
  <si>
    <t>BRESCIA SPORT PIU'/ BRESCIA SPORT PIU'</t>
  </si>
  <si>
    <t>SANTI SILVIA / MOTTA FRANCESCO</t>
  </si>
  <si>
    <t>GUARNERI IRENE / VALLONE FRANCESCO</t>
  </si>
  <si>
    <t>ARTUSO LUANA / PRAVATO MICHELE</t>
  </si>
  <si>
    <t>BARB CRISTINA ALESSIA / MAPELLI ANDREA</t>
  </si>
  <si>
    <t>SPIAZZI MARTA / GALLO ENRICO</t>
  </si>
  <si>
    <t>VITADELLO LAURA / GUSELLA MATTEO</t>
  </si>
  <si>
    <t>OLIVAN ELISA / OLIVAN ALBERTO</t>
  </si>
  <si>
    <t>LAZZARO SOFIA / FERRARI FILIPPO</t>
  </si>
  <si>
    <t>CORADAZZI GIULIA / SEGATO MICHELE</t>
  </si>
  <si>
    <t>21.12.2004 / 01.07.2002</t>
  </si>
  <si>
    <t>01.10.2005 / 16.11.2002</t>
  </si>
  <si>
    <t>21.03.2002 / 02.01.2002</t>
  </si>
  <si>
    <t>10.01.2005 / 16.10.2000</t>
  </si>
  <si>
    <t>02.01.2004 / 17.06.2003</t>
  </si>
  <si>
    <t>29.01.2001 / 07.08.2002</t>
  </si>
  <si>
    <t>29.10.2003 / 01.03.2002</t>
  </si>
  <si>
    <t>01.09.2004 / 15.03.2002</t>
  </si>
  <si>
    <t>14.01.2003 / 20.07.2002</t>
  </si>
  <si>
    <t>BRESCIA SPORT PIU' / BOCCARDO NOVI</t>
  </si>
  <si>
    <t>BRESCIA SPORT PIU' / SS LAZIO</t>
  </si>
  <si>
    <t>LEUNG COURNEY CHEW / GOLLA VEERA VENKATA</t>
  </si>
  <si>
    <t>ERICA BOZZONI / VOLPI NICCOLO'</t>
  </si>
  <si>
    <t>BARBONI LETIZIA / PADOVAN THOMAS</t>
  </si>
  <si>
    <t>TONELLI CHIARA / PUTHIYAPURAYIL NAJAF RANKUNNUMMAL</t>
  </si>
  <si>
    <t>ZOMER NADIA / PATHTHINIGE ROSHAN</t>
  </si>
  <si>
    <t>CLAUSEN SUSAN / VASUDEV SANCHIT</t>
  </si>
  <si>
    <t>SOKOLOVA DARIIA / YANG LOU</t>
  </si>
  <si>
    <t>VERONESE LINDA / ALVERDI DANIEL</t>
  </si>
  <si>
    <t>09.09.1984 / 18.11.1997</t>
  </si>
  <si>
    <t>09.06.1991 / 25.07.1993</t>
  </si>
  <si>
    <t>25.11.1999 / 24.05.1999</t>
  </si>
  <si>
    <t>26.07.2001 / 30.01.1994</t>
  </si>
  <si>
    <t>22.12.1988 / 07.03.1992</t>
  </si>
  <si>
    <t>15.08.2002 / 21.02.1985</t>
  </si>
  <si>
    <t>19.01.1964 / 19.11.1995</t>
  </si>
  <si>
    <t>30.10.1990 / 14.10.1991</t>
  </si>
  <si>
    <t>19.05.2002 / 03.12.1999</t>
  </si>
  <si>
    <t>SSV BRIXEN / ASS MARCONI</t>
  </si>
  <si>
    <t>ADIKARI MALIK / RUVOLO SIMONE</t>
  </si>
  <si>
    <t>43</t>
  </si>
  <si>
    <t>60</t>
  </si>
  <si>
    <t>61</t>
  </si>
  <si>
    <t>65</t>
  </si>
  <si>
    <t>66</t>
  </si>
  <si>
    <t>67</t>
  </si>
  <si>
    <t>68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</si>
  <si>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</si>
  <si>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</si>
  <si>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</si>
  <si>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</si>
  <si>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</si>
  <si>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</si>
  <si>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</si>
  <si>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</si>
  <si>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</si>
  <si>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81</t>
  </si>
  <si>
    <t>LA ROCCA ROBERTO / DI MARCO CARLO ALBERTO</t>
  </si>
  <si>
    <t>IVERSEN LISA / CAPONIO FABIO</t>
  </si>
  <si>
    <t>21.06.1997 / 26.03.1999</t>
  </si>
  <si>
    <t>PIRVANESCU RAMONA GLORIA / MADDALONI ROSARIO</t>
  </si>
  <si>
    <t>BC MILANO / FIAMME ORO</t>
  </si>
  <si>
    <t xml:space="preserve">10.08.1982 / 02.08.1988 </t>
  </si>
  <si>
    <t>82</t>
  </si>
  <si>
    <t>ZANAICA GIULIA / PODDA ELENA</t>
  </si>
  <si>
    <t>BARBAGLIA CECILIA / OLIVAN ELISA</t>
  </si>
  <si>
    <t>21.04.2004 / 24.06.2004</t>
  </si>
  <si>
    <t>12.03.2004 / 29.10.2003</t>
  </si>
  <si>
    <t>POL CASELLE / LUDENS</t>
  </si>
  <si>
    <t>GUARISE FRANCESCO / PACCHIN RICCARDO</t>
  </si>
  <si>
    <t>AMBROSI MATTEO / LOTTO ALBERTO</t>
  </si>
  <si>
    <t>20.06.2003 / 19.07.2000</t>
  </si>
  <si>
    <t>18.07.2001 / 11.07.2002</t>
  </si>
  <si>
    <t>POL CASELLE / TERME EUGANEE</t>
  </si>
  <si>
    <t>DE RIVA MATILDA / PACCHIN RICCARDO</t>
  </si>
  <si>
    <t>ZANAICA GIULIA / SCARPARO TOMMASO</t>
  </si>
  <si>
    <t>BARBAGLIA CECILIA / AMBROSI MATTEO</t>
  </si>
  <si>
    <t>15.04.2005 / 19.07.2000</t>
  </si>
  <si>
    <t>21.04.2004 / 13.12.2004</t>
  </si>
  <si>
    <t>12.03.2004 / 18.07.2001</t>
  </si>
  <si>
    <t>RECCHIA ALESSANDRO</t>
  </si>
  <si>
    <t>12.03.1975</t>
  </si>
  <si>
    <t>17.09.17</t>
  </si>
  <si>
    <t>Torri di Q.</t>
  </si>
  <si>
    <t>10.09.17</t>
  </si>
  <si>
    <t>Torre di Q.</t>
  </si>
  <si>
    <t>FARCI RICCARDO</t>
  </si>
  <si>
    <t>04.02.2003</t>
  </si>
  <si>
    <t>FRANCESCO FELIZIANI / SIMONE MURRU</t>
  </si>
  <si>
    <t>PAPASIDERO EMANUEL / SCHIRRU CARLO</t>
  </si>
  <si>
    <t>DE VITO MICHELANGELO / ROMEO MATTIA</t>
  </si>
  <si>
    <t>SOTGIU MARCO / ROMA ANTONIO</t>
  </si>
  <si>
    <t>FARCI RICCARDO / FARCI ROBERTO</t>
  </si>
  <si>
    <t>24.07.1965 / 18.03.1982</t>
  </si>
  <si>
    <t>24.02.1998 / 23.07.1983</t>
  </si>
  <si>
    <t>02.06.1999 / 13.07.1999</t>
  </si>
  <si>
    <t>30.12.1965 / 07.11.2000</t>
  </si>
  <si>
    <t>04.02.2003 / 19.07.1960</t>
  </si>
  <si>
    <t>POSENATO DAVIDE</t>
  </si>
  <si>
    <t>ZANINI LORENZO</t>
  </si>
  <si>
    <t>14.03.1999</t>
  </si>
  <si>
    <t>08.12.1995</t>
  </si>
  <si>
    <t>MAGNANI LAURA</t>
  </si>
  <si>
    <t>21.05.2000</t>
  </si>
  <si>
    <t>MODENA BAD</t>
  </si>
  <si>
    <t>TUSCANO FEDERICO</t>
  </si>
  <si>
    <t>CIOBANU DANIEL</t>
  </si>
  <si>
    <t>COBAHMANTENCO NICOLAE</t>
  </si>
  <si>
    <t>TARABUSI FILIPPO</t>
  </si>
  <si>
    <t>01.08.2005</t>
  </si>
  <si>
    <t>03.04.2004</t>
  </si>
  <si>
    <t>10.01.2006</t>
  </si>
  <si>
    <t>24.03.2007</t>
  </si>
  <si>
    <t>27.03.2007</t>
  </si>
  <si>
    <t>11.05.2007</t>
  </si>
  <si>
    <t>MAIOCCHI YAEL</t>
  </si>
  <si>
    <t>PICCAPIETRA EMMA</t>
  </si>
  <si>
    <t>MASSETTI PAOLA</t>
  </si>
  <si>
    <t>FACCHINO MATTEO / REGGIARDO LORENZO</t>
  </si>
  <si>
    <t>GIGLIOLI LUCA / VERVOORT JOHN HENRI</t>
  </si>
  <si>
    <t>ARIYAPALA KANISHKA / VASUDEV SANCHIT</t>
  </si>
  <si>
    <t>ALVERDI DANIEL / BALDUZZO UMBERTO</t>
  </si>
  <si>
    <t>BAILETTI GIANMARCO / DE LEON MICHAEL</t>
  </si>
  <si>
    <t>BENEDETTI JACOPO / PADOVAN THOMAS</t>
  </si>
  <si>
    <t>PATHTHINIGE ROSHAN / ROTTA NICOLA</t>
  </si>
  <si>
    <t>PACCHIN RICCARDO / ZANINI LORENZO</t>
  </si>
  <si>
    <t>BEVILACQUA CRISTIANO / TERLIZZI GIANLUCA</t>
  </si>
  <si>
    <t>POSENATO DAVIDE / SCANFERLA MANUEL</t>
  </si>
  <si>
    <t>FERRARETTO RICCARDO / SAORIN ANDREA</t>
  </si>
  <si>
    <t>04.04.1995 / 09.11.1992</t>
  </si>
  <si>
    <t>21.03.1999 / 25.09.1976</t>
  </si>
  <si>
    <t>11.02.1987 / 19.11.1995</t>
  </si>
  <si>
    <t>03.12.1999 / 30.07.2002</t>
  </si>
  <si>
    <t>03.05.1999 / 29.11.1981</t>
  </si>
  <si>
    <t>21.11.2000 / 30.01.1994</t>
  </si>
  <si>
    <t>21.02.1985 / 27.09.1960</t>
  </si>
  <si>
    <t>19.07.2000 / 14.03.1999</t>
  </si>
  <si>
    <t>14.01.1983 / 28.01.1978</t>
  </si>
  <si>
    <t>08.12.1995 / 30.05.2001</t>
  </si>
  <si>
    <t>15.03.1984 / 09.12.2000</t>
  </si>
  <si>
    <t>ASS MARCONI / POL CASELLE</t>
  </si>
  <si>
    <t>OLIVAN ALBERTO / PRAVATO MICHELE</t>
  </si>
  <si>
    <t>BARTHELEMY MARCO / PORRO JACOPO</t>
  </si>
  <si>
    <t>COBAHMANTENCO NICOLAE / TUSCANO FEDERICO</t>
  </si>
  <si>
    <t>GUARISE FRANCESCO / SCARPARO TOMMASO</t>
  </si>
  <si>
    <t>BIANCHI THOMAS / SUMANA YEVAN</t>
  </si>
  <si>
    <t>CIOBANU DANIEL / VITALBA MATTIA</t>
  </si>
  <si>
    <t>01.03.2002 / 02.01.2002</t>
  </si>
  <si>
    <t>31.05.2003 / 05.11.2003</t>
  </si>
  <si>
    <t>03.04.2004 / 23.02.2005</t>
  </si>
  <si>
    <t>20.06.2003 / 13.12.2004</t>
  </si>
  <si>
    <t>21.06.2004 / 14.05.2005</t>
  </si>
  <si>
    <t>01.08.2005 / 28.05.2004</t>
  </si>
  <si>
    <t>GENOVA BC / JUNIOR MILANO</t>
  </si>
  <si>
    <t>FALLAHA MAJA / TOGNETTI REBECCA</t>
  </si>
  <si>
    <t>SCALIA ELEONORA / TONELLI CHIARA</t>
  </si>
  <si>
    <t>BOZZONI ERIKA / KEIKI IWATA</t>
  </si>
  <si>
    <t>ALBERTINI MARTINA / VERONESE IRENE</t>
  </si>
  <si>
    <t>CABILES ANIZETTE / RAVIZZA ELENA</t>
  </si>
  <si>
    <t>CARELLA VERONICA / PELLIZZARI ALICE</t>
  </si>
  <si>
    <t>STECHER MARIA / THURNER CARMEN</t>
  </si>
  <si>
    <t>MAGNANI LAURA / PASSERINI JENNY</t>
  </si>
  <si>
    <t>09.09.2001 / 03.05.2002</t>
  </si>
  <si>
    <t>18.11.2000 / 22.12.1988</t>
  </si>
  <si>
    <t>25.11.1999 / 03.09.1977</t>
  </si>
  <si>
    <t>31.05.1999 / 30.03.1998</t>
  </si>
  <si>
    <t>09.09.1984 / 18.02.1988</t>
  </si>
  <si>
    <t>27.12.2000 / 02.10.2001</t>
  </si>
  <si>
    <t>20.08.1999 / 06.07.2001</t>
  </si>
  <si>
    <t>21.05.2000 / 15.11.2001</t>
  </si>
  <si>
    <t>SSV BOZEN / JUNIOR BC</t>
  </si>
  <si>
    <t>BRESCIA SPORT PIU' / CALVI BAD</t>
  </si>
  <si>
    <t>HABICHER JULA / REINER NORA</t>
  </si>
  <si>
    <t>DOSEL GRETA / STAMPFER VERA</t>
  </si>
  <si>
    <t>GUARNERI IRENE / SANTI SILVIA</t>
  </si>
  <si>
    <t>MAIOCCHI MASAL / MASSETTI PAOLA</t>
  </si>
  <si>
    <t>MAIOCCHI YAEL / PICCAPIETRA EMMA</t>
  </si>
  <si>
    <t>05.06.2004 / 23.12.2004</t>
  </si>
  <si>
    <t>02.05.2003 / 16.03.2003</t>
  </si>
  <si>
    <t>01.10.2005 / 21.12.2004</t>
  </si>
  <si>
    <t>16.05.2005 / 11.05.2007</t>
  </si>
  <si>
    <t>24.03.2007 / 27.03.2007</t>
  </si>
  <si>
    <t>SONODA MEGUMI / MITROTTA DAVIDE</t>
  </si>
  <si>
    <t>BOCCASILE LUCREZIA / BAILETTI GIANMARCO</t>
  </si>
  <si>
    <t>BARBONI LETIZIA / CARLONE DANIELE</t>
  </si>
  <si>
    <t>THURNER CARMEN / GIGLIOLI LUCA</t>
  </si>
  <si>
    <t>PASCUCCI ARIANNA / SOTGIU IVAN</t>
  </si>
  <si>
    <t>RAINERO LIDIA / VOLPI NICOLO'</t>
  </si>
  <si>
    <t>RAVIZZA ELENA / VALENTINO MARCO</t>
  </si>
  <si>
    <t>TARAMELLI CAMILLA / DE LEON MICHAEL</t>
  </si>
  <si>
    <t>GROTTI ELISA / MAPELLI ANDREA</t>
  </si>
  <si>
    <t>IWATA KEIKO / ARIYAPALA KANISHKA</t>
  </si>
  <si>
    <t>27.08.1973 / 07.10.1999</t>
  </si>
  <si>
    <t>09.05.1999 / 03.05.1999</t>
  </si>
  <si>
    <t>09.09.1984 / 12.07.1998</t>
  </si>
  <si>
    <t>26.07.2001 / 22.09.1993</t>
  </si>
  <si>
    <t>06.07.2001 / 21.03.1999</t>
  </si>
  <si>
    <t>13.08.1992 / 25.09.1994</t>
  </si>
  <si>
    <t>26.07.1995 / 24.05.1999</t>
  </si>
  <si>
    <t>18.02.1988 / 31.05.1994</t>
  </si>
  <si>
    <t>12.12.1998 / 29.11.1981</t>
  </si>
  <si>
    <t>28.10.2001 / 16.10.200</t>
  </si>
  <si>
    <t>03.09.1977 / 11.02.1987</t>
  </si>
  <si>
    <t>BOCCARDO NOVI / BRESCIA SPORT PIU'</t>
  </si>
  <si>
    <t>BCC LECCO / GANDHI BADMINTON</t>
  </si>
  <si>
    <t>BIFFI ILARIA / BARTHELEMY MARCO</t>
  </si>
  <si>
    <t>VERONESE LINDA / PRAVATO MICHELE</t>
  </si>
  <si>
    <t>BARB CRISTINA ALESSIA / SALVINI ANDREA</t>
  </si>
  <si>
    <t>17.04.2002 / 31.05.2003</t>
  </si>
  <si>
    <t>19.05.2002 / 02.01.2002</t>
  </si>
  <si>
    <t>10.01.2005 / 05.07.2002</t>
  </si>
  <si>
    <t>POL 2B / BRESCIA SPORT PIU'</t>
  </si>
  <si>
    <t>STAMPFER VERA / PIRCHER LUKAS</t>
  </si>
  <si>
    <t>MASSETTI PAOLA / DE LEON ZYVER</t>
  </si>
  <si>
    <t>MAIOCCHI YAEL / SUMANA SENULE</t>
  </si>
  <si>
    <t>SANTI SILVIA / RIZZINI GABRIELE</t>
  </si>
  <si>
    <t>PICCAPIETRA EMMA / TARABUSI FILIPPO</t>
  </si>
  <si>
    <t>GUARNERI IRENE / SALVINI MATTEO</t>
  </si>
  <si>
    <t>16.03.2003 / 10.07.2003</t>
  </si>
  <si>
    <t>11.05.2007 / 08.05.2007</t>
  </si>
  <si>
    <t>24.03.2007 / 31.03.2007</t>
  </si>
  <si>
    <t>21.12.2004 / 14.11.2003</t>
  </si>
  <si>
    <t>27.03.2007 / 10.01.2006</t>
  </si>
  <si>
    <t>01.10.2005 / 20.06.2004</t>
  </si>
  <si>
    <t>S. Angelo</t>
  </si>
  <si>
    <t>DIFORTI CHRISTIAN</t>
  </si>
  <si>
    <t>FOCO GIUSEPPE</t>
  </si>
  <si>
    <t>22.12.2000</t>
  </si>
  <si>
    <t>DIFORTI CHRISTIAN / NOBILE GIUSEPPE</t>
  </si>
  <si>
    <t>MARCHISIO MICHELE / SCAFURI MANUEL</t>
  </si>
  <si>
    <t>PESCARMONA LUCA / TARTAGLINO PIETRO</t>
  </si>
  <si>
    <t>FOCO GIUSEPPE / GIGLIOLI LUCA</t>
  </si>
  <si>
    <t>27.07.1999 / 05.07.1996</t>
  </si>
  <si>
    <t>01.06.1998 / 09.11.1999</t>
  </si>
  <si>
    <t>22.12.2000 / 21.03.1999</t>
  </si>
  <si>
    <t>GOLLA VEERA VENTAKA</t>
  </si>
  <si>
    <t>25.07.1993</t>
  </si>
  <si>
    <t>GOLDONI CARPI</t>
  </si>
  <si>
    <t>LAKATOS KATALIN</t>
  </si>
  <si>
    <t>27.12.1972</t>
  </si>
  <si>
    <t>OLIVAN ALBERTO / SCANFERLA MANUEL</t>
  </si>
  <si>
    <t>DE RUBEIS MARCO / LANSAKARA DILAN</t>
  </si>
  <si>
    <t>TOMASELLO FRANCESCO / VALENTINO MARCO</t>
  </si>
  <si>
    <t>MALAVOLTA LORENZO / MONTECAMOZZO PIETRO</t>
  </si>
  <si>
    <t>BIANCHI FILIPPO / LAINO MATTEO</t>
  </si>
  <si>
    <t>01.03.2002 / 30.05.2001</t>
  </si>
  <si>
    <t>25.10.1986 / 15.11.1984</t>
  </si>
  <si>
    <t>08.04.2000 / 31.05.1994</t>
  </si>
  <si>
    <t>21.03.2003 / 13.02.2004</t>
  </si>
  <si>
    <t>20.01.2001 / 24.12.2002</t>
  </si>
  <si>
    <t>25.07.1993 / 26.03.1993</t>
  </si>
  <si>
    <t>LUDENS / SSV BRIXEN</t>
  </si>
  <si>
    <t>NEW SPORT / ITIS MARCONI</t>
  </si>
  <si>
    <t>LAKATOS KATALIN / MUSTAFINA YANINA</t>
  </si>
  <si>
    <t>ALBERTINI MARTINA / TONELLI CHIARA</t>
  </si>
  <si>
    <t>27.12.1972 / 06.06.1978</t>
  </si>
  <si>
    <t>31.05.1999 / 22.12.1988</t>
  </si>
  <si>
    <t>LUDENS / SPORTLAB</t>
  </si>
  <si>
    <t>LARIO BC / CUS BERGAMO</t>
  </si>
  <si>
    <t>FLAMET NATHALIE / DE RUBEIS MARCO</t>
  </si>
  <si>
    <t>ROSSI SARA / AMIGONI MARCO</t>
  </si>
  <si>
    <t>CORADAZZI GIULIA / PADOVAN THOMAS</t>
  </si>
  <si>
    <t>BARB CRISTINA ALESSIA / BERNARDI JACOPO</t>
  </si>
  <si>
    <t>BOZZONI ERIKA / SAORIN ANDREA</t>
  </si>
  <si>
    <t>09.09.1984 / 31.05.1994</t>
  </si>
  <si>
    <t>23.04.1980 / 25.10.1986</t>
  </si>
  <si>
    <t>09.12.2001 / 14.04.2000</t>
  </si>
  <si>
    <t>14.01.2002 / 30.01.1994</t>
  </si>
  <si>
    <t>10.01.2005 / 29.08.2004</t>
  </si>
  <si>
    <t>25.11.1999 / 09.12.2000</t>
  </si>
  <si>
    <t>ITIS MARCONI / NEW SPORT</t>
  </si>
  <si>
    <t>POL 2B / LUDENS</t>
  </si>
  <si>
    <t>LAINO MATTEO</t>
  </si>
  <si>
    <t>BIANCHI FILIPPO</t>
  </si>
  <si>
    <t>GROTTI MASSIMO</t>
  </si>
  <si>
    <t>24.12.2002</t>
  </si>
  <si>
    <t>12.01.2007</t>
  </si>
  <si>
    <t>BC MILANO / CS AERONAUTICA</t>
  </si>
  <si>
    <t>JUNIOR MILANO / CS AERONAUTICA</t>
  </si>
  <si>
    <t>CS AERONAUTICA / CS AERONAUTICA</t>
  </si>
  <si>
    <t xml:space="preserve"> CR SPORTLAB / LUDENS</t>
  </si>
  <si>
    <t>CR SPORTLAB / LUDENS</t>
  </si>
  <si>
    <t>GANDHI / LUDENS</t>
  </si>
  <si>
    <t>SSV BRIXEN / LUDENS</t>
  </si>
  <si>
    <t>SENIGALLIA / LUDENS</t>
  </si>
  <si>
    <t>2 MARI BC / LUDENS</t>
  </si>
  <si>
    <t>CR SPORTLAB / 2 MARI BC</t>
  </si>
  <si>
    <t>2 MARI BC / SS LAZIO</t>
  </si>
  <si>
    <t>SPORT PROMOTION</t>
  </si>
  <si>
    <t>SC MERAN / SPORT PROMOTION</t>
  </si>
  <si>
    <t>SPORT PROMOTION / SC MERAN</t>
  </si>
  <si>
    <t>ASV MALLES / FANO BADMINTON</t>
  </si>
  <si>
    <t>BCC LECCO / MODENA BAD</t>
  </si>
  <si>
    <t>MODENA BAD / BOCCARDO NOVI</t>
  </si>
  <si>
    <t>MODENA BAD / BCC LECCO</t>
  </si>
  <si>
    <t>MODENA BAD / PIUME D'ARGENTO</t>
  </si>
  <si>
    <t>MODENA BAD / BRESCIA SPORT PIU'</t>
  </si>
  <si>
    <t>MODENA BAD / POL CORASSORI</t>
  </si>
  <si>
    <t>MODENA BAD / GSA CHIARI</t>
  </si>
  <si>
    <t>SENIGALLIA / BRACCIANO BAD</t>
  </si>
  <si>
    <t>MODENA BAD / GANDHI</t>
  </si>
  <si>
    <t>PIUME D'ARGENTO / MODENA BAD</t>
  </si>
  <si>
    <t>GOLDONI CARPI / MODENA BAD</t>
  </si>
  <si>
    <t>JUNIOR MILANO / MODENA BAD</t>
  </si>
  <si>
    <t>MODENA BAD / MODENA BAD</t>
  </si>
  <si>
    <t>MODENA BAD / POL 2B</t>
  </si>
  <si>
    <t>LARIO BC / BC MILANO</t>
  </si>
  <si>
    <t>BC VOGHERA</t>
  </si>
  <si>
    <t>TIGULLIO BC / BC VOGHERA</t>
  </si>
  <si>
    <t>BC VOGHERA / GSA CHIARI</t>
  </si>
  <si>
    <t>CS ORIONE VOGHERA / BC VOGHERA</t>
  </si>
  <si>
    <t>GSA CHIARI / BC VOGHERA</t>
  </si>
  <si>
    <t>MODENA BAD / BC VOGHERA</t>
  </si>
  <si>
    <t>GENOVA BC / BC VOGHERA</t>
  </si>
  <si>
    <t>PIUMEDARGENTO / BC MILANO</t>
  </si>
  <si>
    <t>BC MILANO / BC MILAZZO</t>
  </si>
  <si>
    <t>BC MILANO / PIUME D'ARGENTO</t>
  </si>
  <si>
    <t>15 ZERO / GANDHI</t>
  </si>
  <si>
    <t>SSV BOZEN / 15 ZERO</t>
  </si>
  <si>
    <t>BOCCARDI NOVI / BC VOGHERA</t>
  </si>
  <si>
    <t>BC VOGHERA / BC VOGHERA</t>
  </si>
  <si>
    <t>ACQUI BAD</t>
  </si>
  <si>
    <t>ACQUI BAD / ACQUI BAD</t>
  </si>
  <si>
    <t>BOCCARDO NOVI / ACQUI BAD</t>
  </si>
  <si>
    <t>GENOVA BC / ACQUI BAD</t>
  </si>
  <si>
    <t>ACQUI BAD / BOCCARDO NOVI</t>
  </si>
  <si>
    <t>ACQUI BAD / ASV MALLES</t>
  </si>
  <si>
    <t>ACQUI BAD / GENOVA BC</t>
  </si>
  <si>
    <t>ASV MALLES / ACQUI BAD</t>
  </si>
  <si>
    <t>ACQUI BAD / SSV BOZEN BAD</t>
  </si>
  <si>
    <t>ACQUI BAD / ACQUI BADE</t>
  </si>
  <si>
    <t>ACQUI BAD / SPEEDY &amp; BAD</t>
  </si>
  <si>
    <t>BC VOGHERA / BOCCARDO NOVI</t>
  </si>
  <si>
    <t>BC VOGHERA / BCC LECCO</t>
  </si>
  <si>
    <t>BC VOGHERA / ALBA SHUTTLE</t>
  </si>
  <si>
    <t>SENIGALLIA / BRESCIA SPORT PIU'</t>
  </si>
  <si>
    <t>BRESCIA SPORT PIU' / LARIO BC</t>
  </si>
  <si>
    <t>BRESCIA SPORT PIU' / GANDHI</t>
  </si>
  <si>
    <t>CUS BERGAMO / BRESCIA SPORT PIU'</t>
  </si>
  <si>
    <t>CHAMARA WEIHENA / PAPASIDERO EMANUEL</t>
  </si>
  <si>
    <t>2 MARI BC / LE AQUILE</t>
  </si>
  <si>
    <t>JUNIOR MILANO / NEW SPORT</t>
  </si>
  <si>
    <t>JUNIOR MILANO / BOCCARDO NOVI</t>
  </si>
  <si>
    <t>BOCCARDO NOVI / JUNIOR MILANO</t>
  </si>
  <si>
    <t>SENIGALLIA / ASV MALLES</t>
  </si>
  <si>
    <t>SENIGALLIA / BC FILIPPELLI</t>
  </si>
  <si>
    <t>SENIGALLIA / LARIO BC</t>
  </si>
  <si>
    <t>SENIGALLIA / SS LAZIO</t>
  </si>
  <si>
    <t>SENIGALLIA / CR SPORTLAB</t>
  </si>
  <si>
    <t>SENIGALLIA / JUNIOR MILANO</t>
  </si>
  <si>
    <t>BC LARIO / SENIGALLIA</t>
  </si>
  <si>
    <t>01.10.17</t>
  </si>
  <si>
    <t>MAIMONE ROBERTO</t>
  </si>
  <si>
    <t>08.05.2000</t>
  </si>
  <si>
    <t>MERRINA FABIO</t>
  </si>
  <si>
    <t>28.03.1997</t>
  </si>
  <si>
    <t>30.09.17</t>
  </si>
  <si>
    <t>ROUQUETTE VALENTIN</t>
  </si>
  <si>
    <t>SADDEMI MARCELLO</t>
  </si>
  <si>
    <t>07.04.1996</t>
  </si>
  <si>
    <t>07.11.1981</t>
  </si>
  <si>
    <t>CARUSO ANGELA</t>
  </si>
  <si>
    <t>DI PASQUALE GIADA</t>
  </si>
  <si>
    <t>D'AMICO FRANCESCA</t>
  </si>
  <si>
    <t>05.01.1986</t>
  </si>
  <si>
    <t>26.09.1998</t>
  </si>
  <si>
    <t>25.06.1998</t>
  </si>
  <si>
    <t>LANUZZA ANTONIO / ZIRILLI GIOVANNI FRANCESCO</t>
  </si>
  <si>
    <t>FARINA GABRIELE ROSARIO / TRICAMO FRANCESCO</t>
  </si>
  <si>
    <t>NAPOLI FRANK / SALMERI DAVIDE</t>
  </si>
  <si>
    <t>28.05.1999 / 17.05.2004</t>
  </si>
  <si>
    <t>16.02.2002 / 15.08.2002</t>
  </si>
  <si>
    <t>10.03.2004 / 15.04.2001</t>
  </si>
  <si>
    <t>28.11.2004 / 10.04.2005</t>
  </si>
  <si>
    <t>09.04.2004 / 07.04.2006</t>
  </si>
  <si>
    <t>20.11.2003 / 05.01.2005</t>
  </si>
  <si>
    <t>MILAZOZ BAD / MESSINA BAD</t>
  </si>
  <si>
    <t>MILAZZO BAD / CASTEL DI IUDICA</t>
  </si>
  <si>
    <t>MILAZZO BAD / LE SAETTE</t>
  </si>
  <si>
    <t>MINNITI LUISA MARIA / SCIBILIA ELISA</t>
  </si>
  <si>
    <t>BONANNO GIADA / MICARI SIMONA</t>
  </si>
  <si>
    <t>GUGLIOTTA MARIA FRANCESCA / CARUSO ANGELA</t>
  </si>
  <si>
    <t>FLERES STEFANIA / GIUFFRIDA GIULIA</t>
  </si>
  <si>
    <t>D'AMICO FLORA / LEO SAMIRA</t>
  </si>
  <si>
    <t>SCIACCA ARIANNA / VENTO ROSALBA</t>
  </si>
  <si>
    <t>20.04.2005 / 28.07.2005</t>
  </si>
  <si>
    <t>12.05.2005 / 04.02.2004</t>
  </si>
  <si>
    <t>12.11.1966 / 05.01.1986</t>
  </si>
  <si>
    <t>10.02.2002 / 15.10.2006</t>
  </si>
  <si>
    <t>11.01.1999 / 24.10.1993</t>
  </si>
  <si>
    <t>13.11.2006 / 27.07.2004</t>
  </si>
  <si>
    <t>CAVALLARO MARIANNA / CAVALLARO ALFIO CARMELO</t>
  </si>
  <si>
    <t>SCIBILIA ELISA / MALIK ADIKARI</t>
  </si>
  <si>
    <t>MINNITI CHIARA / ZIRILLI GIOVANNI FRANCESCO</t>
  </si>
  <si>
    <t>MINNITI LUISA MARIA / TRICAMO FRANCESCO</t>
  </si>
  <si>
    <t>BONANNO GIADA / SALMERI DAVIDE</t>
  </si>
  <si>
    <t>GIUFFRIDA GIULIA / FARINA ROSARIO GABRIELE</t>
  </si>
  <si>
    <t>10.08.1995 / 15.08.2002</t>
  </si>
  <si>
    <t>20.04.2005 / 10.04.2005</t>
  </si>
  <si>
    <t>04.02.2004 / 05.01.2005</t>
  </si>
  <si>
    <t>12.05.2005 / 07.04.2006</t>
  </si>
  <si>
    <t>15.10.2006 / 28.11.2004</t>
  </si>
  <si>
    <t>DE PASQUALE VITTORIA / DE PASQUALE ANTONIO</t>
  </si>
  <si>
    <t>09.02.1993 / 09.10.1961</t>
  </si>
  <si>
    <t>CAVALERI JESSICA / BOTTINO ALBERTO</t>
  </si>
  <si>
    <t>MOSSINO MONICA / SADDMEI MARCELLO</t>
  </si>
  <si>
    <t>RECAGNO SILVIA / BONELLI DARIO</t>
  </si>
  <si>
    <t>13.02.1994 / 25.07.1995</t>
  </si>
  <si>
    <t>21.03.1988 / 07.11.1982</t>
  </si>
  <si>
    <t>15.09.1989 / 17.06.1977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</si>
  <si>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</si>
  <si>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</si>
  <si>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</si>
  <si>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</si>
  <si>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</si>
  <si>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</si>
  <si>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10.04.2005</t>
  </si>
  <si>
    <t>22.10.2002</t>
  </si>
  <si>
    <t>25.05.2002</t>
  </si>
  <si>
    <t>GIUFFRIDA GIULIA</t>
  </si>
  <si>
    <t>MAIMONE MARIA GRAZIA</t>
  </si>
  <si>
    <t>ESPOSTIO ALESSANDRA</t>
  </si>
  <si>
    <t>15.10.2006</t>
  </si>
  <si>
    <t>19.10.2004</t>
  </si>
  <si>
    <t>STAN ALESSANDRO / BOTTINO SIMONE</t>
  </si>
  <si>
    <t>ALI HUSSAIN NASIR / BACHARI RIAD</t>
  </si>
  <si>
    <t>19.06.2003 / 07.08.2002</t>
  </si>
  <si>
    <t>07.10.2004 / 22.05.2002</t>
  </si>
  <si>
    <t>LA ROCCA ROBERTO / CAVALLARO ALFIO CARMELO</t>
  </si>
  <si>
    <t>DI GIOVANNI NICOLA / DONG SCHENG DA MATTEO</t>
  </si>
  <si>
    <t>GENNARO ALFREDO / CATI MARIO</t>
  </si>
  <si>
    <t>CASTELLANA GIOCCHINO / BISCONTI FRANCESCO</t>
  </si>
  <si>
    <t>MARLETTA PIETRO / LEANZA DAVIDE</t>
  </si>
  <si>
    <t>07.08.1990 / 16.07.1990</t>
  </si>
  <si>
    <t>13.03.1996 / 14.12. 2000</t>
  </si>
  <si>
    <t>03.10.1971 / 14.04.1981</t>
  </si>
  <si>
    <t>12.03.2001 / 29.10.2000</t>
  </si>
  <si>
    <t>27.04.1996 / 15.02.2001</t>
  </si>
  <si>
    <t>PIUMEDARGENTO / ASD 095</t>
  </si>
  <si>
    <t>BC RAGUSA / LA SCINTILLA</t>
  </si>
  <si>
    <t>FALLICA CHIARA / CATI MARIO</t>
  </si>
  <si>
    <t>CELIA STEFANIA / ALFREDO GENNARO</t>
  </si>
  <si>
    <t>PEDALINO BARBARA / DI GIOVANNI NICOLA</t>
  </si>
  <si>
    <t>CATI MELANIA / DONG SCHENG DA MATTEO</t>
  </si>
  <si>
    <t>RUSSO FORTUNATA / RUVOLO SIMONE</t>
  </si>
  <si>
    <t>ROMEO LAURA / LA ROCCA ROBERTO</t>
  </si>
  <si>
    <t>CARUSO ANNA MARIA / FIORITO GIANFRANCESCO</t>
  </si>
  <si>
    <t>30.08.1994 / 14.04.1981</t>
  </si>
  <si>
    <t>08.01.1994 / 03.10.1971</t>
  </si>
  <si>
    <t>31.01.2000 / 13.03.1996</t>
  </si>
  <si>
    <t>19.06.1983 / 14.12.2000</t>
  </si>
  <si>
    <t>05.02.1985 / 19.11.1969</t>
  </si>
  <si>
    <t>22.04.1989 / 07.08.1990</t>
  </si>
  <si>
    <t>12.01.1969 / 22.07.1968</t>
  </si>
  <si>
    <t>LE RACCHETTE / MILAZZO BAD</t>
  </si>
  <si>
    <t>PATERNO' BC / PATERNO' BC</t>
  </si>
  <si>
    <t>Paterno'</t>
  </si>
  <si>
    <t>CALANNA CLAUDIA</t>
  </si>
  <si>
    <t>08.05.2004</t>
  </si>
  <si>
    <t>BISACCIA MARTINA / CALI' EMANUELE</t>
  </si>
  <si>
    <t>GAO GIULIA / GAO ALESSIO</t>
  </si>
  <si>
    <t>CALANNA CLAUDIA / PROTO SALVATORE</t>
  </si>
  <si>
    <t>CASTELLANA ANDREA / SANTANGELO SALVATORE</t>
  </si>
  <si>
    <t>08.10.2002 / 31.08.2002</t>
  </si>
  <si>
    <t>12.07.2002 / 11.03.2003</t>
  </si>
  <si>
    <t>08.05.2004 / 14.10.2004</t>
  </si>
  <si>
    <t>09.11.2002 / 30.09.2001</t>
  </si>
  <si>
    <t>FARANDA SALVATORE MARIA</t>
  </si>
  <si>
    <t>PROTO SALVATORE</t>
  </si>
  <si>
    <t>14.10.2004</t>
  </si>
  <si>
    <t>GAO ALESSIO / XU YUN JIN</t>
  </si>
  <si>
    <t>11.09.2003 / 14.03.2003</t>
  </si>
  <si>
    <t>PAPPALARDO GIULIA ROSA / SCELFO SABRINA</t>
  </si>
  <si>
    <t>PANEBIANCO YLENIA / BISACCIA MARTINA</t>
  </si>
  <si>
    <t>TRAVAGLIANTE ANTONELLA / SANTANGELO SOFIA</t>
  </si>
  <si>
    <t>ROOHULAMIN SORAYA / CALANNA CLAUDIA</t>
  </si>
  <si>
    <t>22.04.2006 / 07.10.2004</t>
  </si>
  <si>
    <t>26.09.2002 / 08.10.2002</t>
  </si>
  <si>
    <t>19.05.2005 / 11.09.2005</t>
  </si>
  <si>
    <t>09.06.2004 / 08.05.2004</t>
  </si>
  <si>
    <t>MONACHELLA GIUSEPPE</t>
  </si>
  <si>
    <t>BELVEDERE MATTEO</t>
  </si>
  <si>
    <t>25.08.2007</t>
  </si>
  <si>
    <t>11.03.2007</t>
  </si>
  <si>
    <t>SAMPERI SALVO / PROTO SALVATORE</t>
  </si>
  <si>
    <t>MIRAGLIA PAOLO / SCUTO DAVIDE</t>
  </si>
  <si>
    <t>ADIKARI RUMESH / CATALFAMO DIEGO</t>
  </si>
  <si>
    <t>ZINGALE LORENZO / SAMBATARO EMANUELE</t>
  </si>
  <si>
    <t>BELVEDERE MATTEO / SAMBATARO ALESSIO</t>
  </si>
  <si>
    <t>27.05.2006 / 14.10.2004</t>
  </si>
  <si>
    <t>05.10.2006 / 16.09.2005</t>
  </si>
  <si>
    <t>01.05.2005 / 10.12.2005</t>
  </si>
  <si>
    <t>11.11.2005 / 22.12.2005</t>
  </si>
  <si>
    <t>11.03.2007 / 31.01.2007</t>
  </si>
  <si>
    <t>PATERNO BC / PATERNO BC</t>
  </si>
  <si>
    <t>AVELLINO LIVIA / CATALFAMO DIEGO</t>
  </si>
  <si>
    <t>06.05.2005 / 10.12.2005</t>
  </si>
  <si>
    <t>GOZZINI GIORGIO / TOTI GIOVANNI</t>
  </si>
  <si>
    <t>SCAFURI MANUEL / SCALVINI DIEGO</t>
  </si>
  <si>
    <t>PICCININ MARCO / SUMANA SANJAJA</t>
  </si>
  <si>
    <t>18.01.1998 / 28.12.2000</t>
  </si>
  <si>
    <t>05.07.1996 / 12.07.1998</t>
  </si>
  <si>
    <t>02.11.1967 / 12.03.1971</t>
  </si>
  <si>
    <t>PASSERI CHIARA / MOLDES BRUNO GARCIA</t>
  </si>
  <si>
    <t>MORETTI MARTINA / KOLLEMAN SIMON</t>
  </si>
  <si>
    <t>BOCCASILE LUCREZIA / SCALVINI DIEGO</t>
  </si>
  <si>
    <t>DACQUINO ALESSIA / MARCHISIO MICHELE</t>
  </si>
  <si>
    <t>ACQUI BADMINTON / ACQUI BADMINTON</t>
  </si>
  <si>
    <t>27.04.2001 / 23.10.1990</t>
  </si>
  <si>
    <t>10.11.1997 / 27.02.2000</t>
  </si>
  <si>
    <t>01.04.1989 / 07.07.1999</t>
  </si>
  <si>
    <t>SSV BRIXEN / JUNIOR MILANO</t>
  </si>
  <si>
    <t>12.10.2001 / 01.07.2002</t>
  </si>
  <si>
    <t>30.05.2001 / 28.04.2005</t>
  </si>
  <si>
    <t>DEMICHELI FEDERICO / MOTTA FRANCESCO</t>
  </si>
  <si>
    <t>SCANFERLA MANUEL / SUMANA YEVAN</t>
  </si>
  <si>
    <t>DELUEG MARTINA / BARONI MARCO</t>
  </si>
  <si>
    <t>TOGNETTI REBECCA / ZEDDIES LEON</t>
  </si>
  <si>
    <t>DOSEL LARA / HOFER MATTHIAS</t>
  </si>
  <si>
    <t>GRUBER ALINA / SUMANA YEVAN</t>
  </si>
  <si>
    <t>ASC BERG / GSA CHIARI</t>
  </si>
  <si>
    <t>ASC BERG / SC MERAN</t>
  </si>
  <si>
    <t>28.06.2001 / 16.04.2001</t>
  </si>
  <si>
    <t>03.05.2002 / 24.02.01</t>
  </si>
  <si>
    <t>13.02.2001 / 13.08.2000</t>
  </si>
  <si>
    <t>19.03.2002 / 28.04.2005</t>
  </si>
  <si>
    <t>THURNER CARMEN / THURNER MARIA</t>
  </si>
  <si>
    <t>06.07.2001 / 17.06.2001</t>
  </si>
  <si>
    <t>CHIZZALI MARTIN / PIRCHER LUKAS</t>
  </si>
  <si>
    <t>PIRCHLER MANUEL / SPITALER DAVID</t>
  </si>
  <si>
    <t>FRANK MATTHIAS / PUNTER SIMON</t>
  </si>
  <si>
    <t>GOZZI HANNES / STUFLESSER FLORIN</t>
  </si>
  <si>
    <t>FELLIN RUBEN / MERENDINO JONAS</t>
  </si>
  <si>
    <t>LUTHER MORITZ / SCHWEIZTER DANIEL</t>
  </si>
  <si>
    <t>SV KALTERN / ASC BERG</t>
  </si>
  <si>
    <t>ASD PROMOTION / SSV BOZEN</t>
  </si>
  <si>
    <t>13.01.2003 / 10.07.2003</t>
  </si>
  <si>
    <t>13.10.2007 / 31.01.2006</t>
  </si>
  <si>
    <t>20.04.2003 / 20.02.2003</t>
  </si>
  <si>
    <t>29.03.2005 / 21.01.2005</t>
  </si>
  <si>
    <t>07.04.2007 / 20.02.2005</t>
  </si>
  <si>
    <t>31.01.2005 / 22.05.2003</t>
  </si>
  <si>
    <t>DE MARCH ANNA SOFIE / LONGHITANO CLAUDIA</t>
  </si>
  <si>
    <t>MAIOCCHI MASAL LEA / TSCHIGG CAROLIN</t>
  </si>
  <si>
    <t>MARCHETTI EVA / SASSOLI VIOLA</t>
  </si>
  <si>
    <t>HOHENEGGER ANNA / SAGMEISTER EVA</t>
  </si>
  <si>
    <t>MALOJER ANJA / SPORNBERGER LISA</t>
  </si>
  <si>
    <t>BRUGGER MAGDALENA / SPORNBERGER ALEXA</t>
  </si>
  <si>
    <t>JUNIOR MILANO / ASC BERG</t>
  </si>
  <si>
    <t>SSV BOZEN / SC MERAN</t>
  </si>
  <si>
    <t>02.08.2004 / 29.03.2004</t>
  </si>
  <si>
    <t>16.05.2005 / 21.05.2004</t>
  </si>
  <si>
    <t>08.09.2005 / 17.12.2005</t>
  </si>
  <si>
    <t>01.08.2006 / 18.11.2004</t>
  </si>
  <si>
    <t>21.03.2004 / 23.10.2003</t>
  </si>
  <si>
    <t>07.03.2004 / 31.08.2005</t>
  </si>
  <si>
    <t>TSCHIGG CAROLIN / DANTI MARCO</t>
  </si>
  <si>
    <t>SPORNBERGER LISA / SILBERNAGEL MATTHIAS</t>
  </si>
  <si>
    <t>BRUGGER MAGDALENA / SCHWITZER DANIEL</t>
  </si>
  <si>
    <t>SSV BOZEN / SV KALTERN</t>
  </si>
  <si>
    <t>SC MERAN / ASD PROMOTION</t>
  </si>
  <si>
    <t>16.09.2003 / 13.01.2003</t>
  </si>
  <si>
    <t>21.05.2004 / 21.11.2006</t>
  </si>
  <si>
    <t>23.10.2003 / 30.01.2004</t>
  </si>
  <si>
    <t>07.03.2004 / 21.05.2003</t>
  </si>
  <si>
    <t>07.04.2007</t>
  </si>
  <si>
    <t>FELLIN RUBEN</t>
  </si>
  <si>
    <t>LUTHER SOPHIE</t>
  </si>
  <si>
    <t>KOSSLER KATHARINA</t>
  </si>
  <si>
    <t>MARCHETTI EVA</t>
  </si>
  <si>
    <t>MERANER LEONI</t>
  </si>
  <si>
    <t>SASSOLI VIOLA</t>
  </si>
  <si>
    <t>31.08.2007</t>
  </si>
  <si>
    <t>05.02.2007</t>
  </si>
  <si>
    <t>08.01.2005</t>
  </si>
  <si>
    <t>30.07.2006</t>
  </si>
  <si>
    <t>17.12.2005</t>
  </si>
  <si>
    <t>KOSSLER KATHARINA / FELLIN RUBENS</t>
  </si>
  <si>
    <t>MARCHETTI EVA / GOZZI HANNES</t>
  </si>
  <si>
    <t>KLEINRUBATSCHER LISA / KLASSTATSCHER LARS</t>
  </si>
  <si>
    <t>SASSOLI VIOLA / MERENDINO JONAS</t>
  </si>
  <si>
    <t>05.02.2007 / 07.04.2007</t>
  </si>
  <si>
    <t>08.07.2005 / 29.03.2005</t>
  </si>
  <si>
    <t>24.01.2006 / 12.05.2005</t>
  </si>
  <si>
    <t>17.12.2005 / 20.03.2005</t>
  </si>
  <si>
    <t>Bari</t>
  </si>
  <si>
    <t>LASSANDRO GIUSEPPE</t>
  </si>
  <si>
    <t>LUCCARELLI SAMUELE</t>
  </si>
  <si>
    <t>BONERBA FRANCESCO</t>
  </si>
  <si>
    <t>LATTARULO ANTONIO</t>
  </si>
  <si>
    <t>HANJARY NANDKUMAR</t>
  </si>
  <si>
    <t>DI BARI DONATELLO</t>
  </si>
  <si>
    <t>03.07.1978</t>
  </si>
  <si>
    <t>26.08.2000</t>
  </si>
  <si>
    <t>31.07.1997</t>
  </si>
  <si>
    <t>06.02.1990</t>
  </si>
  <si>
    <t>05.12.1985</t>
  </si>
  <si>
    <t>01.07.1988</t>
  </si>
  <si>
    <t>CITTA' 2 MARI</t>
  </si>
  <si>
    <t>LA FONTE</t>
  </si>
  <si>
    <t>NOCCO TIZIANA</t>
  </si>
  <si>
    <t>TRITTO MARTINA</t>
  </si>
  <si>
    <t>01.05.1967</t>
  </si>
  <si>
    <t>20.11.1998</t>
  </si>
  <si>
    <t>FILIPPELLI MAURO / FUDA MAURIZIO</t>
  </si>
  <si>
    <t>NOVIELLO MICHELE / WENG FRANCESCO</t>
  </si>
  <si>
    <t>BITETTI ROCCANGELO / LASSANDRO GIUSEPPE</t>
  </si>
  <si>
    <t>NAPOLITANO ENNIO GENNARO / PONNAIYAPULLE VASIKARAN</t>
  </si>
  <si>
    <t>HANJARY NANDKUMAR / DI BARI DONATELLO</t>
  </si>
  <si>
    <t>BC FILIPPELLI / ROMA 12</t>
  </si>
  <si>
    <t>CITTA' 2 MARI / PGS TAMA</t>
  </si>
  <si>
    <t>BC CELESTE / CITTA' 2 MARI</t>
  </si>
  <si>
    <t>22.02.1968 / 16.12.1957</t>
  </si>
  <si>
    <t>13.12.2005 / 14.09.2004</t>
  </si>
  <si>
    <t>06.11.1977 / 03.07.1978</t>
  </si>
  <si>
    <t>28.01.1983 / 04.12.1992</t>
  </si>
  <si>
    <t>01.07.1988 / 05.12.1985</t>
  </si>
  <si>
    <t>CHILOIRO GIULIA / GIACOMANTONIO MARTINA</t>
  </si>
  <si>
    <t>MARIANO FRANCESCA / PETKOVA VANINA</t>
  </si>
  <si>
    <t>CASSANO SABRINA / MY CLARA</t>
  </si>
  <si>
    <t>MORETTI CARMLA / SANGIORGIO TERESA</t>
  </si>
  <si>
    <t>CHIURLIA GIULIA / DE MITRI SARA</t>
  </si>
  <si>
    <t>GIACOMANTONIO VALENTINA / TURITTO CLAUDIA</t>
  </si>
  <si>
    <t>WEIHENA LIYANGE NIMALIK / WOJTOWICZ MONIKA</t>
  </si>
  <si>
    <t>ROTONDO MARIA STELLA / VECCHIONE FEDERICA</t>
  </si>
  <si>
    <t>BOZZA ANGELA / BOZZA GIOVANNA</t>
  </si>
  <si>
    <t>TAGARIELLO DOMENICA / TRITTO MARTINA</t>
  </si>
  <si>
    <t>CITTA' 2 MARI / CITTA' 2 MARI</t>
  </si>
  <si>
    <t>CITTA' 2 MARI / ENERGICAMENTE</t>
  </si>
  <si>
    <t>08.07.2003 / 15.01.2004</t>
  </si>
  <si>
    <t>05.12.1992 / 22.07.1994</t>
  </si>
  <si>
    <t>10.06.2001 / 25.09.2001</t>
  </si>
  <si>
    <t>28.05.1965 / 12.08.1973</t>
  </si>
  <si>
    <t>13.04.2004 / 18.08.2005</t>
  </si>
  <si>
    <t>01.12.2005 / 01.09.2005</t>
  </si>
  <si>
    <t>19.12.1962 / 02.05.1976</t>
  </si>
  <si>
    <t>11.07.2001 / 20.12.2002</t>
  </si>
  <si>
    <t>11.11.1996 / 26.12.2003</t>
  </si>
  <si>
    <t>25.12.1972 / 20.11.1998</t>
  </si>
  <si>
    <t>TURITTO CLAUDIA / GIANCIOTTA NICOLO' PIO</t>
  </si>
  <si>
    <t>PETKOVA VANINA / PONNAIYAPULLE VASIKARAN</t>
  </si>
  <si>
    <t>GIACOMANTONIO MARTINA / WENG FRANCESCO</t>
  </si>
  <si>
    <t>ENERGICAMENTE</t>
  </si>
  <si>
    <t>ENERGICAMENTE / PGS TAMA</t>
  </si>
  <si>
    <t>01.09.2005 / 22.12.2005</t>
  </si>
  <si>
    <t>22.07.1994 / 04.12.1992</t>
  </si>
  <si>
    <t>15.01.2004 / 14.09.2004</t>
  </si>
  <si>
    <t>PRIMICERIO GIULIA</t>
  </si>
  <si>
    <t>BOZZA GIOVANNA</t>
  </si>
  <si>
    <t>DE GIORGI MATILDE</t>
  </si>
  <si>
    <t>MY CLARA</t>
  </si>
  <si>
    <t>ROTONDO MARIA STELLA</t>
  </si>
  <si>
    <t>CASSANO SABRINA</t>
  </si>
  <si>
    <t>VECCHIONE FEDERICA</t>
  </si>
  <si>
    <t>23.02.2004</t>
  </si>
  <si>
    <t>04.05.2007</t>
  </si>
  <si>
    <t>25.09.2001</t>
  </si>
  <si>
    <t>10.06.2001</t>
  </si>
  <si>
    <t>20.12.2002</t>
  </si>
  <si>
    <t>VANILLA</t>
  </si>
  <si>
    <t>R. Ceca</t>
  </si>
  <si>
    <t>15.10.17</t>
  </si>
  <si>
    <t>TIKO ANDRES</t>
  </si>
  <si>
    <t>SCHIAVINATO ALVISE</t>
  </si>
  <si>
    <t>07.11.1984</t>
  </si>
  <si>
    <t>10.12.1981</t>
  </si>
  <si>
    <t>CACCIAGRANO FAUSTO</t>
  </si>
  <si>
    <t>DI LAURO ANGELO</t>
  </si>
  <si>
    <t>15.03.1972</t>
  </si>
  <si>
    <t>28.04.1978</t>
  </si>
  <si>
    <t>NASIR MEHMOOD</t>
  </si>
  <si>
    <t>ALI KAMRAN</t>
  </si>
  <si>
    <t>PASSERI GIORGIO</t>
  </si>
  <si>
    <t>BETTONI FLAVIO</t>
  </si>
  <si>
    <t>VOLPI FERDINANDO</t>
  </si>
  <si>
    <t>FASANOTTO PIERO</t>
  </si>
  <si>
    <t>HASSAN UL AFAQ</t>
  </si>
  <si>
    <t>BISIOLI DARIO</t>
  </si>
  <si>
    <t>AHMED RAZA ALI</t>
  </si>
  <si>
    <t>16.06.1985</t>
  </si>
  <si>
    <t>15.11.1997</t>
  </si>
  <si>
    <t>04.10.1965</t>
  </si>
  <si>
    <t>16.06.1963</t>
  </si>
  <si>
    <t>04.07.1960</t>
  </si>
  <si>
    <t>25.09.1963</t>
  </si>
  <si>
    <t>23.11.1988</t>
  </si>
  <si>
    <t>07.04.1979</t>
  </si>
  <si>
    <t>15.10.1960</t>
  </si>
  <si>
    <t>MELLUCCIO MARIO</t>
  </si>
  <si>
    <t>09.04.1987</t>
  </si>
  <si>
    <t>BORSA CRISTIANO</t>
  </si>
  <si>
    <t>01.08.1995</t>
  </si>
  <si>
    <t>MODENA BC</t>
  </si>
  <si>
    <t>31.08.2001</t>
  </si>
  <si>
    <t>18.12.1963</t>
  </si>
  <si>
    <t>19.01.2001</t>
  </si>
  <si>
    <t>02.08.1994</t>
  </si>
  <si>
    <t>07.11.1969</t>
  </si>
  <si>
    <t>BELLABENI LUCA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</si>
  <si>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</si>
  <si>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</si>
  <si>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</si>
  <si>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</si>
  <si>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</si>
  <si>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</si>
  <si>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17.02.1995</t>
  </si>
  <si>
    <t>04.07.1972</t>
  </si>
  <si>
    <r>
      <t xml:space="preserve">MOLDES GARCIA BRUNO </t>
    </r>
    <r>
      <rPr>
        <sz val="9"/>
        <color indexed="8"/>
        <rFont val="Calibri"/>
        <family val="2"/>
      </rPr>
      <t xml:space="preserve">/ </t>
    </r>
    <r>
      <rPr>
        <sz val="9"/>
        <color indexed="21"/>
        <rFont val="Calibri"/>
        <family val="2"/>
      </rPr>
      <t>FAIZAN ASLAM</t>
    </r>
  </si>
  <si>
    <r>
      <rPr>
        <sz val="9"/>
        <color indexed="21"/>
        <rFont val="Calibri"/>
        <family val="2"/>
      </rPr>
      <t>TEJADA KEVIN</t>
    </r>
    <r>
      <rPr>
        <sz val="9"/>
        <rFont val="Calibri"/>
        <family val="2"/>
      </rPr>
      <t xml:space="preserve"> / YUSSAF MOHAMMAD</t>
    </r>
  </si>
  <si>
    <r>
      <t xml:space="preserve">GOLLA VEERA VENKATA / </t>
    </r>
    <r>
      <rPr>
        <sz val="9"/>
        <color indexed="21"/>
        <rFont val="Calibri"/>
        <family val="2"/>
      </rPr>
      <t>TEJADA KEVIN</t>
    </r>
  </si>
  <si>
    <r>
      <t xml:space="preserve">CASADEI LEONARDO / </t>
    </r>
    <r>
      <rPr>
        <sz val="9"/>
        <color indexed="21"/>
        <rFont val="Calibri"/>
        <family val="2"/>
      </rPr>
      <t>TEJADA KEVIN</t>
    </r>
  </si>
  <si>
    <r>
      <t xml:space="preserve">NEBULONI SAMUELE / </t>
    </r>
    <r>
      <rPr>
        <sz val="9"/>
        <color indexed="21"/>
        <rFont val="Calibri"/>
        <family val="2"/>
      </rPr>
      <t>PONNAIYAPULLE VASIKARAN</t>
    </r>
  </si>
  <si>
    <r>
      <t xml:space="preserve">FERNANDO DILIP </t>
    </r>
    <r>
      <rPr>
        <sz val="9"/>
        <rFont val="Calibri"/>
        <family val="2"/>
      </rPr>
      <t>/</t>
    </r>
    <r>
      <rPr>
        <sz val="9"/>
        <color indexed="21"/>
        <rFont val="Calibri"/>
        <family val="2"/>
      </rPr>
      <t xml:space="preserve"> FERNANDO PRASAD</t>
    </r>
  </si>
  <si>
    <r>
      <t>CASALES EMANUELE /</t>
    </r>
    <r>
      <rPr>
        <sz val="9"/>
        <color indexed="21"/>
        <rFont val="Calibri"/>
        <family val="2"/>
      </rPr>
      <t xml:space="preserve"> TEJADA KEVIN</t>
    </r>
  </si>
  <si>
    <r>
      <t xml:space="preserve">DONOVAN JOHN </t>
    </r>
    <r>
      <rPr>
        <sz val="9"/>
        <rFont val="Calibri"/>
        <family val="2"/>
      </rPr>
      <t>/</t>
    </r>
    <r>
      <rPr>
        <sz val="9"/>
        <color indexed="17"/>
        <rFont val="Calibri"/>
        <family val="2"/>
      </rPr>
      <t xml:space="preserve"> </t>
    </r>
    <r>
      <rPr>
        <sz val="9"/>
        <color indexed="21"/>
        <rFont val="Calibri"/>
        <family val="2"/>
      </rPr>
      <t>VEDAGIRI JAYAKUMAR</t>
    </r>
  </si>
  <si>
    <r>
      <rPr>
        <sz val="9"/>
        <color indexed="21"/>
        <rFont val="Calibri"/>
        <family val="2"/>
      </rPr>
      <t>ADIKARI RUMESH</t>
    </r>
    <r>
      <rPr>
        <sz val="9"/>
        <rFont val="Calibri"/>
        <family val="2"/>
      </rPr>
      <t xml:space="preserve"> / NAPOLI LUCA PIO</t>
    </r>
  </si>
  <si>
    <t>BAILETTI GIANMARCO / LAGORIO LUDOVICO</t>
  </si>
  <si>
    <t>03.05.1999 / 30.10.1992</t>
  </si>
  <si>
    <r>
      <t xml:space="preserve">DELLA CANDELORA VINCENZO / </t>
    </r>
    <r>
      <rPr>
        <sz val="9"/>
        <color indexed="21"/>
        <rFont val="Calibri"/>
        <family val="2"/>
      </rPr>
      <t>DEMUNI THEJAN</t>
    </r>
  </si>
  <si>
    <r>
      <rPr>
        <sz val="9"/>
        <color indexed="21"/>
        <rFont val="Calibri"/>
        <family val="2"/>
      </rPr>
      <t>IMARHIAGBE COURAGE</t>
    </r>
    <r>
      <rPr>
        <sz val="9"/>
        <rFont val="Calibri"/>
        <family val="2"/>
      </rPr>
      <t xml:space="preserve"> / VELARDO MAURO</t>
    </r>
  </si>
  <si>
    <r>
      <t xml:space="preserve">IARRERA MARCO / </t>
    </r>
    <r>
      <rPr>
        <sz val="9"/>
        <color indexed="21"/>
        <rFont val="Calibri"/>
        <family val="2"/>
      </rPr>
      <t>ADIKARI RUMESH</t>
    </r>
  </si>
  <si>
    <r>
      <rPr>
        <sz val="9"/>
        <color indexed="21"/>
        <rFont val="Calibri"/>
        <family val="2"/>
      </rPr>
      <t>SANCHEZ PRESTEL MARIA</t>
    </r>
    <r>
      <rPr>
        <sz val="9"/>
        <color indexed="17"/>
        <rFont val="Calibri"/>
        <family val="2"/>
      </rPr>
      <t xml:space="preserve"> </t>
    </r>
    <r>
      <rPr>
        <sz val="9"/>
        <color indexed="8"/>
        <rFont val="Calibri"/>
        <family val="2"/>
      </rPr>
      <t>/ SANDRI GISELLA</t>
    </r>
  </si>
  <si>
    <r>
      <t xml:space="preserve">GROTTI ELISA / </t>
    </r>
    <r>
      <rPr>
        <sz val="9"/>
        <color indexed="21"/>
        <rFont val="Calibri"/>
        <family val="2"/>
      </rPr>
      <t>TEJADA KEVIN</t>
    </r>
  </si>
  <si>
    <r>
      <rPr>
        <sz val="9"/>
        <color indexed="21"/>
        <rFont val="Calibri"/>
        <family val="2"/>
      </rPr>
      <t xml:space="preserve">CABILES ANIZETTE </t>
    </r>
    <r>
      <rPr>
        <sz val="9"/>
        <color indexed="8"/>
        <rFont val="Calibri"/>
        <family val="2"/>
      </rPr>
      <t>/ SCALVINI DIEGO</t>
    </r>
  </si>
  <si>
    <r>
      <rPr>
        <sz val="9"/>
        <color indexed="21"/>
        <rFont val="Calibri"/>
        <family val="2"/>
      </rPr>
      <t>CABILES ANIZETTE</t>
    </r>
    <r>
      <rPr>
        <sz val="9"/>
        <color indexed="8"/>
        <rFont val="Calibri"/>
        <family val="2"/>
      </rPr>
      <t xml:space="preserve"> / CASALES EMANUELE</t>
    </r>
  </si>
  <si>
    <r>
      <rPr>
        <sz val="9"/>
        <color indexed="21"/>
        <rFont val="Calibri"/>
        <family val="2"/>
      </rPr>
      <t>CABILES ANIZETTE</t>
    </r>
    <r>
      <rPr>
        <sz val="9"/>
        <color indexed="21"/>
        <rFont val="Calibri"/>
        <family val="2"/>
      </rPr>
      <t xml:space="preserve"> </t>
    </r>
    <r>
      <rPr>
        <sz val="9"/>
        <color indexed="8"/>
        <rFont val="Calibri"/>
        <family val="2"/>
      </rPr>
      <t>/ VOLPI NICOLO'</t>
    </r>
  </si>
  <si>
    <r>
      <rPr>
        <sz val="9"/>
        <color indexed="21"/>
        <rFont val="Calibri"/>
        <family val="2"/>
      </rPr>
      <t>CABILES ANIZETTE</t>
    </r>
    <r>
      <rPr>
        <sz val="9"/>
        <color indexed="8"/>
        <rFont val="Calibri"/>
        <family val="2"/>
      </rPr>
      <t xml:space="preserve"> / SUARDI MATTEO</t>
    </r>
  </si>
  <si>
    <r>
      <rPr>
        <sz val="9"/>
        <color indexed="21"/>
        <rFont val="Calibri"/>
        <family val="2"/>
      </rPr>
      <t>CABILES ANIZETTE</t>
    </r>
    <r>
      <rPr>
        <sz val="9"/>
        <color indexed="8"/>
        <rFont val="Calibri"/>
        <family val="2"/>
      </rPr>
      <t xml:space="preserve"> / VALENTINO MARCO</t>
    </r>
  </si>
  <si>
    <r>
      <rPr>
        <sz val="9"/>
        <color indexed="21"/>
        <rFont val="Calibri"/>
        <family val="2"/>
      </rPr>
      <t>CABILES ANIZETT</t>
    </r>
    <r>
      <rPr>
        <sz val="9"/>
        <color indexed="21"/>
        <rFont val="Calibri"/>
        <family val="2"/>
      </rPr>
      <t>E</t>
    </r>
    <r>
      <rPr>
        <sz val="9"/>
        <color indexed="8"/>
        <rFont val="Calibri"/>
        <family val="2"/>
      </rPr>
      <t xml:space="preserve"> / </t>
    </r>
    <r>
      <rPr>
        <sz val="9"/>
        <color indexed="21"/>
        <rFont val="Calibri"/>
        <family val="2"/>
      </rPr>
      <t>TEJADA KEVIN</t>
    </r>
  </si>
  <si>
    <r>
      <rPr>
        <sz val="9"/>
        <color indexed="21"/>
        <rFont val="Calibri"/>
        <family val="2"/>
      </rPr>
      <t>DINCA FRANCISCA</t>
    </r>
    <r>
      <rPr>
        <sz val="9"/>
        <color indexed="8"/>
        <rFont val="Calibri"/>
        <family val="2"/>
      </rPr>
      <t xml:space="preserve"> / LEMBO FRANCESCO</t>
    </r>
  </si>
  <si>
    <r>
      <rPr>
        <sz val="9"/>
        <color indexed="21"/>
        <rFont val="Calibri"/>
        <family val="2"/>
      </rPr>
      <t>SZCZEPANSKI EMMA</t>
    </r>
    <r>
      <rPr>
        <sz val="9"/>
        <color indexed="8"/>
        <rFont val="Calibri"/>
        <family val="2"/>
      </rPr>
      <t xml:space="preserve"> / SUARDI MATTEO</t>
    </r>
  </si>
  <si>
    <r>
      <t xml:space="preserve">MINNITI LUISA MARIA / </t>
    </r>
    <r>
      <rPr>
        <sz val="9"/>
        <color indexed="21"/>
        <rFont val="Calibri"/>
        <family val="2"/>
      </rPr>
      <t>ADIKARI RUMESH</t>
    </r>
  </si>
  <si>
    <r>
      <t xml:space="preserve">MUSTAFINA YANINA / </t>
    </r>
    <r>
      <rPr>
        <sz val="9"/>
        <color indexed="21"/>
        <rFont val="Calibri"/>
        <family val="2"/>
      </rPr>
      <t>DONOVAN JOHN</t>
    </r>
  </si>
  <si>
    <t>83</t>
  </si>
  <si>
    <r>
      <t>VENTO ROSALBA /</t>
    </r>
    <r>
      <rPr>
        <sz val="9"/>
        <color indexed="21"/>
        <rFont val="Calibri"/>
        <family val="2"/>
      </rPr>
      <t xml:space="preserve"> DEMUNI THEJAN</t>
    </r>
  </si>
  <si>
    <r>
      <t xml:space="preserve">MICARI SIMONA / </t>
    </r>
    <r>
      <rPr>
        <sz val="9"/>
        <color indexed="21"/>
        <rFont val="Calibri"/>
        <family val="2"/>
      </rPr>
      <t>ADIKARI RUMESH</t>
    </r>
  </si>
  <si>
    <r>
      <t xml:space="preserve">THANH THUY NGUYEN MAI </t>
    </r>
    <r>
      <rPr>
        <sz val="9"/>
        <rFont val="Calibri"/>
        <family val="2"/>
      </rPr>
      <t>/</t>
    </r>
    <r>
      <rPr>
        <sz val="9"/>
        <color indexed="21"/>
        <rFont val="Calibri"/>
        <family val="2"/>
      </rPr>
      <t xml:space="preserve"> </t>
    </r>
    <r>
      <rPr>
        <sz val="9"/>
        <color indexed="21"/>
        <rFont val="Calibri"/>
        <family val="2"/>
      </rPr>
      <t>WORAVIJITCHAIKUL LADAWAN</t>
    </r>
  </si>
  <si>
    <r>
      <t xml:space="preserve">ETHULPITIYE </t>
    </r>
    <r>
      <rPr>
        <sz val="9"/>
        <color indexed="53"/>
        <rFont val="Calibri"/>
        <family val="2"/>
      </rPr>
      <t>RAWINDU AWISHKA</t>
    </r>
  </si>
  <si>
    <r>
      <t xml:space="preserve">SHAO </t>
    </r>
    <r>
      <rPr>
        <sz val="9"/>
        <color indexed="53"/>
        <rFont val="Calibri"/>
        <family val="2"/>
      </rPr>
      <t>LORENZO</t>
    </r>
  </si>
  <si>
    <t>POL 2B / GANDHI</t>
  </si>
  <si>
    <t>CUS MOLISE / ASCA</t>
  </si>
  <si>
    <t>MODENA BAD / GOLDONI CARPI</t>
  </si>
  <si>
    <t>SAUNDERS SARAH</t>
  </si>
  <si>
    <t>MARCHESINI SARA</t>
  </si>
  <si>
    <t>29.10.1966</t>
  </si>
  <si>
    <t>TOSI BRANDI GIAMMARCO</t>
  </si>
  <si>
    <t>BIAGIOLI RICCARDO / TOSI BRANDI GIAMMARCO</t>
  </si>
  <si>
    <t>14.01.2003</t>
  </si>
  <si>
    <t>19.09.2004</t>
  </si>
  <si>
    <t>19.09.2004 / 01.08.2006</t>
  </si>
  <si>
    <t>HAMZA YASMINE / CHIZZALI MARTIN</t>
  </si>
  <si>
    <r>
      <t xml:space="preserve">WOJTOWICZ MARCIN </t>
    </r>
    <r>
      <rPr>
        <sz val="9"/>
        <rFont val="Calibri"/>
        <family val="2"/>
      </rPr>
      <t xml:space="preserve">/ </t>
    </r>
    <r>
      <rPr>
        <sz val="9"/>
        <color indexed="21"/>
        <rFont val="Calibri"/>
        <family val="2"/>
      </rPr>
      <t>WOJTOWICZ PIOTR</t>
    </r>
  </si>
  <si>
    <t>ROQUETTE VALENTIN</t>
  </si>
  <si>
    <t>157</t>
  </si>
  <si>
    <t>STORMY WEATHER</t>
  </si>
  <si>
    <t>ASD SACS</t>
  </si>
  <si>
    <t>MONDAINI NICOLA</t>
  </si>
  <si>
    <t>SANNA LUDOVICO</t>
  </si>
  <si>
    <t>LANCIA ANTONIO</t>
  </si>
  <si>
    <t>18.06.1979</t>
  </si>
  <si>
    <t>15.12.2000</t>
  </si>
  <si>
    <t>31.05.1993</t>
  </si>
  <si>
    <t>CECINI ANDREA</t>
  </si>
  <si>
    <t>22.08.1994</t>
  </si>
  <si>
    <t>04.07.2000</t>
  </si>
  <si>
    <t>GIACHINO MARIA</t>
  </si>
  <si>
    <t>29.10.17</t>
  </si>
  <si>
    <t>BORSA CRISTIANO / PARUSSO EDOARDO</t>
  </si>
  <si>
    <t>PESCARMONA LUCA / TASCONE GIORGIO</t>
  </si>
  <si>
    <t>SPEEDY BAD / BOCCARDO NOVI</t>
  </si>
  <si>
    <t>01.08.1995 / 01.07.2005</t>
  </si>
  <si>
    <t>01.06.1998 / 04.09.1995</t>
  </si>
  <si>
    <t>PIOVANI ALEX / VASQUEZ ERIK</t>
  </si>
  <si>
    <t>CONGIAS MATTEO / FRANZANTE MATTEO</t>
  </si>
  <si>
    <t>13.07.2002 / 01.01.2003</t>
  </si>
  <si>
    <t>04.05.2001 / 13.07.2001</t>
  </si>
  <si>
    <t>SPORTLAB / VIGNANELLO BC</t>
  </si>
  <si>
    <t>BC ROTH / BRACCIANO BAD</t>
  </si>
  <si>
    <t>25.09.1994 / 21.11.1998</t>
  </si>
  <si>
    <t>23.08.1990 / 28.01.1978</t>
  </si>
  <si>
    <t>02.10.2001 / 15.12.2000</t>
  </si>
  <si>
    <t>ETHULPITIYE RAWISHKA / SANNA LUDOVICO</t>
  </si>
  <si>
    <t>SOTGIU IVAN / YE FU</t>
  </si>
  <si>
    <t>LAUDANI ANTONIO / TERLIZZI GIANLUCA</t>
  </si>
  <si>
    <t>IATOSTI ENTICO / TALARICO GAUTIER</t>
  </si>
  <si>
    <t>MEI FRANCESCO / TUDORACHE CRISTIANO</t>
  </si>
  <si>
    <t>29.01.2003 / 06.03.2004</t>
  </si>
  <si>
    <t>28.06.2004 / 03.11.2004</t>
  </si>
  <si>
    <t>BAILETTI GIANMARCO / SALUTT DAVID</t>
  </si>
  <si>
    <t>PELLEGRINI MICHELE / SPAGNUOLO NICOLA</t>
  </si>
  <si>
    <t>PASSADOR DENIS / REDAELLI ALESSANDRO</t>
  </si>
  <si>
    <t>AIRAGHI TOMMASO / SHAO LORENZO</t>
  </si>
  <si>
    <t>GAMPER JONAS / HOFER MATHIAS</t>
  </si>
  <si>
    <t>HASSAN UL AFAQ / NASI MEHMOOD</t>
  </si>
  <si>
    <t>AMIGONI MARCO / ZANCHIN LUCA</t>
  </si>
  <si>
    <t>CECINI ANDREA / YOUSSAF MOHAMMAD</t>
  </si>
  <si>
    <t>JUNIOR BCM / SC MERAN</t>
  </si>
  <si>
    <t>TIGULLIO BC / SS LAZIO</t>
  </si>
  <si>
    <t>GANDHI / BCC LECCO</t>
  </si>
  <si>
    <t>BC MILANO / BRESCIA SPORT PIU'</t>
  </si>
  <si>
    <t>03.05.1999 / 31.12.1998</t>
  </si>
  <si>
    <t>05.03.1995 / 10.08.1989</t>
  </si>
  <si>
    <t>23.07.1962 / 06.07.1995</t>
  </si>
  <si>
    <t>14.07.2000 / 20.10.2001</t>
  </si>
  <si>
    <t>13.08.1998 / 13.08.2000</t>
  </si>
  <si>
    <t>23.11.1998 / 16.06.1985</t>
  </si>
  <si>
    <t>14.04.2000 / 03.10.1992</t>
  </si>
  <si>
    <t>15.11.1997 / 24.04.1989</t>
  </si>
  <si>
    <t>22.08.1994 / 13.12.1984</t>
  </si>
  <si>
    <t>BIANCHI ALEX / BIANCHI THOMAS</t>
  </si>
  <si>
    <t>FORESTI DARIO / SALVINI MATTEO</t>
  </si>
  <si>
    <t>17.10.2007 / 21.06.2004</t>
  </si>
  <si>
    <t>07.04.2004 / 20.06.2004</t>
  </si>
  <si>
    <t>ACQUI BADMINTON / BOCCARDO NOVI</t>
  </si>
  <si>
    <t>COSTIUC DIANA / DELFILLO ALESSIA</t>
  </si>
  <si>
    <t>BOERO EWA / FAVA CARLOTTA</t>
  </si>
  <si>
    <t>BOBBIO IRENE / RUTA ANGELA MATTIA</t>
  </si>
  <si>
    <t>BOSCO LUNA CELESTE / CARIA GIADA</t>
  </si>
  <si>
    <t>CASCARDO CLARISSA / RUSSO SARA</t>
  </si>
  <si>
    <t>PERINI GIADA / PONZANO SARA</t>
  </si>
  <si>
    <t>30.01.2003 / 04.05.2002</t>
  </si>
  <si>
    <t>23.03.2002 / 04.08.2003</t>
  </si>
  <si>
    <t>08.11.2002 / 21.02.2003</t>
  </si>
  <si>
    <t>03.08.2004 / 01.07.2005</t>
  </si>
  <si>
    <t>13.03.2003 / 21.10.2003</t>
  </si>
  <si>
    <t>25.01.2002 / 23.07.2004</t>
  </si>
  <si>
    <t>FERRARO LILAC / RUGGERI LUDOVICA</t>
  </si>
  <si>
    <t>DINCA FRANCISCA / RUSSO FEDERICA</t>
  </si>
  <si>
    <t>COZZOLINO IDA / DEL MONTE AGNESE</t>
  </si>
  <si>
    <t>BRACCIANO BAD / BC CELESTE</t>
  </si>
  <si>
    <t>BC CELESTER / BRACCIANO BAD</t>
  </si>
  <si>
    <t>14.12.2002 / 13.06.2001</t>
  </si>
  <si>
    <t>30.03.2005 / 05.12.2002</t>
  </si>
  <si>
    <t>14.04.2001 / 12.04.2006</t>
  </si>
  <si>
    <t>BONINO CLARA / DE PASQUALE VITTORIA</t>
  </si>
  <si>
    <t>26.01.2002 / 09.02.1993</t>
  </si>
  <si>
    <t>BRESCIA SPORT PIU' / MODENA BC</t>
  </si>
  <si>
    <t>CAPUZZI GIADA / SANTI SILVIA</t>
  </si>
  <si>
    <t>NOLLI SILVIA / OLIVAN ELSA</t>
  </si>
  <si>
    <t>BRAMBILLA CARLOTTA / FACCHETTI LINDA</t>
  </si>
  <si>
    <t>ABRAMI ELEONORA / GROTTI ELISA</t>
  </si>
  <si>
    <t>BARB CRISTINA ALESSIA / PALMA MIRTA</t>
  </si>
  <si>
    <t>28.11.2004 / 12.12.2004</t>
  </si>
  <si>
    <t>21.04.2003 / 29.10.2003</t>
  </si>
  <si>
    <t>23.08.2001 / 25.05.2001</t>
  </si>
  <si>
    <t>10.09.2001 / 28.10.2001</t>
  </si>
  <si>
    <t>10.01.2005 / 17.08.2006</t>
  </si>
  <si>
    <t>PERINI GIADA / DEMICHELI ANDREA</t>
  </si>
  <si>
    <t>DACQUINO ALESSIA / FACCHINO MATTEO</t>
  </si>
  <si>
    <t>BOERO EWA / BORSA CRISTIANO</t>
  </si>
  <si>
    <t>25.01.2002 / 18.07.1997</t>
  </si>
  <si>
    <t>01.04.1989 / 07.04.1995</t>
  </si>
  <si>
    <t>25.03.2002 / 01.08.1995</t>
  </si>
  <si>
    <t>CASCARDO CLARISSA / BACHARI RIAD</t>
  </si>
  <si>
    <t>13.03.2003 / 25.05.2002</t>
  </si>
  <si>
    <t>DELFITTO ALESSIA / DEMICHELI FEDERICO</t>
  </si>
  <si>
    <t>PONZANO SARA / NASIR ALI HUSSAIN</t>
  </si>
  <si>
    <t>CARIA GIADA / PARUSSO EDOARDO</t>
  </si>
  <si>
    <t>BOSCO LUNA CELESTE / ROSSI MATTEO</t>
  </si>
  <si>
    <t>04.05.2002 / 12.10.2001</t>
  </si>
  <si>
    <t>23.07.2004 / 07.10.2004</t>
  </si>
  <si>
    <t>01.07.2005 / 01.07.2005</t>
  </si>
  <si>
    <t>03.08.2004 / 16.01.2002</t>
  </si>
  <si>
    <t>SPORTLAB / SPORTLAB</t>
  </si>
  <si>
    <t>TONELLI CHIARA / TERRANERA STEFANO</t>
  </si>
  <si>
    <t>FOCHETTI ALESSANDRA / TERLIZZI GIANLUCA</t>
  </si>
  <si>
    <t>22.12.1988 / 12.12.1987</t>
  </si>
  <si>
    <t>28.02.1991 / 28.01.1978</t>
  </si>
  <si>
    <t>BC CELESTE / BRACCIANO BAD</t>
  </si>
  <si>
    <t>CHIORAZZO ANTONELLA / GRATTAROLA VALERIO</t>
  </si>
  <si>
    <t>RUSSO FEDERICA / FREZZA FILIPPO</t>
  </si>
  <si>
    <t>FERRARO LILAC / VALLONE FRANCESCO</t>
  </si>
  <si>
    <t>CALABRESE ILARIA / LABRUZZO GIOVANNI</t>
  </si>
  <si>
    <t>CIARDI ALESSIA / OSBAT MARCO</t>
  </si>
  <si>
    <t>IANDOLI GINA / IATOSTI ENRICO</t>
  </si>
  <si>
    <t>12.11.2002 / 01.12.2001</t>
  </si>
  <si>
    <t>05.12.2002 / 08.10.2003</t>
  </si>
  <si>
    <t>14.12.2002 / 16.11.2002</t>
  </si>
  <si>
    <t>13.05.2002 / 15.02.2001</t>
  </si>
  <si>
    <t>23.01.2003 / 11.01.2005</t>
  </si>
  <si>
    <t>12.01.2003 / 29.01.2003</t>
  </si>
  <si>
    <t>BOCCARDO NOVI / BC VOGHERA</t>
  </si>
  <si>
    <t>RAINERO LIDIA / DI LIBERTO ANDREA</t>
  </si>
  <si>
    <t>CAPUZZI ALICE / BENEDETTI JACOPO</t>
  </si>
  <si>
    <t>GIACHINO MARIA / DE PASQUALE ANTONIO</t>
  </si>
  <si>
    <t>26.07.1995 / 28.12.1997</t>
  </si>
  <si>
    <t>05.06.2001 / 21.11.2000</t>
  </si>
  <si>
    <t>04.07.2000 / 09.10.1961</t>
  </si>
  <si>
    <t>FACCHETTI LINDA / BOSIO RICCARDO</t>
  </si>
  <si>
    <t>VIANELLI SARA / LAINO MATTEO</t>
  </si>
  <si>
    <t>SPIAZZI MARTA / PRAVATO MICHELE</t>
  </si>
  <si>
    <t>ROSSI SARA / RIZZINI GABRIELE</t>
  </si>
  <si>
    <t>ABRAMI ELEONORA / SALVINI MATTEO</t>
  </si>
  <si>
    <t>25.05.2001 / 24.04.2001</t>
  </si>
  <si>
    <t>06.03.2005 / 24.12.2002</t>
  </si>
  <si>
    <t>02.01.2004 / 020.1.2002</t>
  </si>
  <si>
    <t>09.12.2001 / 14.11.2003</t>
  </si>
  <si>
    <t>10.09.2001 / 05.07.2002</t>
  </si>
  <si>
    <t>VIANELLI SARA / MININNO LUIGI</t>
  </si>
  <si>
    <t>POL 2B / GSA CHIARI</t>
  </si>
  <si>
    <t>VALERIA TOTI / GALLO ENRICO</t>
  </si>
  <si>
    <t>BARB CRISTINA ALESSIA / MININNO LUIGI</t>
  </si>
  <si>
    <t>SIMONCELLI CHIARA / SALVINI MATTEO</t>
  </si>
  <si>
    <t>CAPUZZI GIADA / BERNARDI JACOPO</t>
  </si>
  <si>
    <t>14.09.2003 / 17.06.2003</t>
  </si>
  <si>
    <t>10.01.2005 / 21.01.2004</t>
  </si>
  <si>
    <t>19.04.2005 / 20.06.2004</t>
  </si>
  <si>
    <t>28.11.2004 / 29.08.2004</t>
  </si>
  <si>
    <t>29.01.2003</t>
  </si>
  <si>
    <t>03.11.2004</t>
  </si>
  <si>
    <t>03.04.2005</t>
  </si>
  <si>
    <t>GARGALLO DIEGO</t>
  </si>
  <si>
    <t>IATOSTI ENTICO</t>
  </si>
  <si>
    <t>TUDORACHE CRISTIANO</t>
  </si>
  <si>
    <t>COLNAGO LEONARDO</t>
  </si>
  <si>
    <t>BIANCHI ALEX</t>
  </si>
  <si>
    <t>DROGATZ PIETRO NOEL</t>
  </si>
  <si>
    <t>ERRIADE ANAS</t>
  </si>
  <si>
    <t>17.10.2007</t>
  </si>
  <si>
    <t>23.05.2003</t>
  </si>
  <si>
    <t>BOERO EWA</t>
  </si>
  <si>
    <t>FERRARO LILAC</t>
  </si>
  <si>
    <t>14.12.2002</t>
  </si>
  <si>
    <t>FACCHETTI LINDA</t>
  </si>
  <si>
    <t>25.05.2001</t>
  </si>
  <si>
    <t>TOTI VALERIA</t>
  </si>
  <si>
    <t>14.09.2003</t>
  </si>
  <si>
    <t>Acqui Terme</t>
  </si>
  <si>
    <t>Crema</t>
  </si>
  <si>
    <t>05.11.17</t>
  </si>
  <si>
    <t>12.11.17</t>
  </si>
  <si>
    <t>Messina</t>
  </si>
  <si>
    <t>Ariano Irpino</t>
  </si>
  <si>
    <t>DANG TRUNG HIEU</t>
  </si>
  <si>
    <t>01.01.1996</t>
  </si>
  <si>
    <t>BONELLI DARIO</t>
  </si>
  <si>
    <t>TAGLIAFERRI PAOLO</t>
  </si>
  <si>
    <t>23.12.1963</t>
  </si>
  <si>
    <t>PATERNO' BC</t>
  </si>
  <si>
    <t>CHILLEMI GIORGIO</t>
  </si>
  <si>
    <t>PAPPALARDO VINCENZO</t>
  </si>
  <si>
    <t>FIORITO GIANFRANCESCO</t>
  </si>
  <si>
    <t>MIHINDULKLASURJIA CLAUDIO</t>
  </si>
  <si>
    <t>02.07.2000</t>
  </si>
  <si>
    <t>22.07.1968</t>
  </si>
  <si>
    <t>12.05.1963</t>
  </si>
  <si>
    <t>18.12.1994</t>
  </si>
  <si>
    <t>AMIN ABID</t>
  </si>
  <si>
    <t>SAHIL YOUSEEF</t>
  </si>
  <si>
    <t>15.01.1995</t>
  </si>
  <si>
    <t>WAQUAS NADEEM MUHAMMAD</t>
  </si>
  <si>
    <t>07.03.1989</t>
  </si>
  <si>
    <t>RUMESH PERERA KUMARA</t>
  </si>
  <si>
    <t>29.03.1985</t>
  </si>
  <si>
    <t>REGA ALESSANDRO</t>
  </si>
  <si>
    <t>30.04.1991</t>
  </si>
  <si>
    <t>01.05.1994</t>
  </si>
  <si>
    <t>VERGARA GIOVANNI</t>
  </si>
  <si>
    <t>OIMAURO ANDREA</t>
  </si>
  <si>
    <t>SANTAMARIA GIADA</t>
  </si>
  <si>
    <t>01.12.2000</t>
  </si>
  <si>
    <t>ALI KAMRAN / MUNASINGHE HASHINTA</t>
  </si>
  <si>
    <t>PIUME D'ARGENTO / POL 2B</t>
  </si>
  <si>
    <t>MODENA BC / BRESCIA SPORT PIU'</t>
  </si>
  <si>
    <t>MOLDES BRUNO / TOTI GIOVANNI</t>
  </si>
  <si>
    <t>PORTA PAOLO / TASCONE GIORGIO</t>
  </si>
  <si>
    <t>DEMICHELI ANDREA / MARCHISIO MICHELE</t>
  </si>
  <si>
    <t>CASALES EMANUELE / ZANCHIN LUCA</t>
  </si>
  <si>
    <t>23.10.1990 / 28.12.2000</t>
  </si>
  <si>
    <t>12.11.2000 / 04.09.1995</t>
  </si>
  <si>
    <t>18.07.1997 / 27.07.1999</t>
  </si>
  <si>
    <t>10.02.1967 / 03.10.1992</t>
  </si>
  <si>
    <t>01.01.1996 / 24.04.1989</t>
  </si>
  <si>
    <t>DANG TRUNG HIEU / YOUSAF MOHAMMAD</t>
  </si>
  <si>
    <t>ALBERTINI MATTIA / VERTUA ALESSANDRO</t>
  </si>
  <si>
    <t>BALDUZZO UMBERTO / MARANGONI DANIEL</t>
  </si>
  <si>
    <t>03.11.2000 / 31.07.2002</t>
  </si>
  <si>
    <t>30.07.2002 / 30.06.2003</t>
  </si>
  <si>
    <t>MODENA BC / MODENA BC</t>
  </si>
  <si>
    <t>LARIO BC / BOCCARDO NOVI</t>
  </si>
  <si>
    <t>GOZZINI ALESSANDRO / MIOTTO MATTIA</t>
  </si>
  <si>
    <t>GROTTI MASSIMO / TARABUSI FILIPPO</t>
  </si>
  <si>
    <t>MAZZONI MATTIA / TREZZA MATTIA</t>
  </si>
  <si>
    <t>VEZZONI FEDERICO / ZAPPELLA FILIPPO</t>
  </si>
  <si>
    <t>AMBROSI TOMMASO / PEDRON LUIGI</t>
  </si>
  <si>
    <t>BUSATO DIEGO / CIOBANU DANIEL</t>
  </si>
  <si>
    <t>ZANON KRISS ANDREA / ZATTARIN MATTIA</t>
  </si>
  <si>
    <t>03.03.2004 / 08.09.2005</t>
  </si>
  <si>
    <t>12.01.2007 / 10.01.2006</t>
  </si>
  <si>
    <t>08.03.2005 / 24.05.2004</t>
  </si>
  <si>
    <t>10.12.2005 / 30.11.2005</t>
  </si>
  <si>
    <t>25.09.2004 / 09.01.2006</t>
  </si>
  <si>
    <t>08.08.2006 / 01.08.2005</t>
  </si>
  <si>
    <t>18.12.2005 / 02.05.2004</t>
  </si>
  <si>
    <t>D'AMICO ELIAS / TASCONE GIORGIO</t>
  </si>
  <si>
    <t>MARCHISIO MICHELE / PESCARMONA LUCA</t>
  </si>
  <si>
    <t>BONELLI DARIO / MURIALDO MARCO</t>
  </si>
  <si>
    <t>31.10.1990 / 04.09.1995</t>
  </si>
  <si>
    <t>27.07.1999 / 01.06.1998</t>
  </si>
  <si>
    <t>17.06.1977 / 27.01.1983</t>
  </si>
  <si>
    <t>BOTTINO SIMONE / SACCO RICCARDO</t>
  </si>
  <si>
    <t>BACHARI RIAD / PIOVANI ALEX</t>
  </si>
  <si>
    <t>07.08.2002 / 13.07.2001</t>
  </si>
  <si>
    <t>22.05.2002 / 13.07.2002</t>
  </si>
  <si>
    <t>DANG TRUNG HIEU / TARABUSI MARCO</t>
  </si>
  <si>
    <t>01.01.1996 / 07.11.1969</t>
  </si>
  <si>
    <t>GSA CHIARI / NEW SPORT</t>
  </si>
  <si>
    <t>03.10.2003 / 15.12.2004</t>
  </si>
  <si>
    <t>23.02.2005 / 16.07.2004</t>
  </si>
  <si>
    <t>BERARDI DANIELE / SCOLARI NICOLAS</t>
  </si>
  <si>
    <t>LO CACCIATO NOAH / SIDENCO MATTIA</t>
  </si>
  <si>
    <t>CARACAUSI GIUSEPPE LUCA / LA ROCCA ROBERTO</t>
  </si>
  <si>
    <t>DELLA CANDELORA VINCENZO / ZIRILLI GIOVANNI FRANCESCO</t>
  </si>
  <si>
    <t>MALLAWA RANGA / MIHINDUKLASURJIA CLAUDIO</t>
  </si>
  <si>
    <t>PAPPALARDO VINCENZO / DI GIOVANNI NICOLA</t>
  </si>
  <si>
    <t>DEMUNI RITHHEK / WARNAKULASURJA SAHAN</t>
  </si>
  <si>
    <t>13.07.1990 / 07.08.1990</t>
  </si>
  <si>
    <t>28.05.1999 / 15.08.2002</t>
  </si>
  <si>
    <t>13.09.1991 / 02.07.2000</t>
  </si>
  <si>
    <t>12.05.1963 / 16.03.1996</t>
  </si>
  <si>
    <t>20.03.2001 / 03.01.2000</t>
  </si>
  <si>
    <t>FARANDA SALVATORE / PARRINELLO SALVATORE</t>
  </si>
  <si>
    <t>FIORITO MARCANTONIO / SIGNORELLO GIUSEPPE</t>
  </si>
  <si>
    <t>BAO LORENZO / WENG FRANCESCO</t>
  </si>
  <si>
    <t>GENNARO ALESSIO / VELARDO MAURO</t>
  </si>
  <si>
    <t>14.11.2003 / 08.03.2002</t>
  </si>
  <si>
    <t>26.08.2003 / 10.09.2002</t>
  </si>
  <si>
    <t>05.08.2002 / 14.09.2004</t>
  </si>
  <si>
    <t>31.01.2002 / 15.04.2001</t>
  </si>
  <si>
    <t>LE SAETTE / CITTA' 2 MARI</t>
  </si>
  <si>
    <t>GAO ALESSIO / SAGLIMBENE EMANUELE</t>
  </si>
  <si>
    <t>PROTO SALVATORE / YUN JIN XU</t>
  </si>
  <si>
    <t>GALATI MATTEO / NOVIELLO MICHELE</t>
  </si>
  <si>
    <t>MAIORANA RICCARDO / ADIKARI RUMESH</t>
  </si>
  <si>
    <t>11.07.2003 / 04.09.2003</t>
  </si>
  <si>
    <t>14.10.2004 / 14.03.2003</t>
  </si>
  <si>
    <t>02.03.2005 / 13.12.2005</t>
  </si>
  <si>
    <t>07.10.2003 / 05.01.2005</t>
  </si>
  <si>
    <t>PGS TAMA / BC CELESTE</t>
  </si>
  <si>
    <t>PICENTIA BC / ACQUI BAD</t>
  </si>
  <si>
    <t>BC CELESTE / SPORTLAB</t>
  </si>
  <si>
    <t>GSA CHIARI / BRACCIANO BAD</t>
  </si>
  <si>
    <t>DIMAURO ANDREA / REGA ALESSANDRO</t>
  </si>
  <si>
    <t>RUMESH PERERA KUMARA / SAHIL JOUSSEF</t>
  </si>
  <si>
    <t>29.03.1985 / 15.01.1995</t>
  </si>
  <si>
    <t>13.02.1999 / 30.04.1991</t>
  </si>
  <si>
    <t>19.08.1987 / 09.11.1992</t>
  </si>
  <si>
    <t>07.03.1989 / 12.12.1988</t>
  </si>
  <si>
    <t>26.11.2000 / 08.06.2001</t>
  </si>
  <si>
    <t>01.12.2001 / 09.12.1960</t>
  </si>
  <si>
    <t>03.11.2000 / 04.11.1998</t>
  </si>
  <si>
    <t>18.09.2000 / 01.05.1994</t>
  </si>
  <si>
    <t>LA ROCCA ANTONIO / REGGIARDO LORENZO</t>
  </si>
  <si>
    <t>WAQUA NADEEM MUHAMMAD / TERRANERA STEFANO</t>
  </si>
  <si>
    <t>MICCI FRANCESCO / PUGLIESI MARCO</t>
  </si>
  <si>
    <t>GRATTAROLA VALERIO / LUPI GIUSEPPINO</t>
  </si>
  <si>
    <t>ALBERTINI MATTIA / YE FU</t>
  </si>
  <si>
    <t>AMIN ABIDI / VERGARA GIOVANNI</t>
  </si>
  <si>
    <t>BRACCIANO BAD / BC FILIPPELLI</t>
  </si>
  <si>
    <t>LEMBO FRANCESCO / PUTORTI' DAVIDE</t>
  </si>
  <si>
    <t>IPPOLITO MICHELE / SCHIAVONE LEONARDO</t>
  </si>
  <si>
    <t>DI MASI EMANUELE / DI MASI GIOVANNI</t>
  </si>
  <si>
    <t>DIAVINO RAFFAELE / VALENTINO GABRIELE</t>
  </si>
  <si>
    <t>LONGOBARDO LEANDRO / ORAZZO SIMONE</t>
  </si>
  <si>
    <t>06.03.2002 / 29.10.2001</t>
  </si>
  <si>
    <t>22.10.2001 / 13.05.2002</t>
  </si>
  <si>
    <t>08.01.2001 / 08.01.2001</t>
  </si>
  <si>
    <t>24.06.2002 / 16.12.2002</t>
  </si>
  <si>
    <t>10.10.2001 / 12.07.2001</t>
  </si>
  <si>
    <t>2 MARI BC / ANNAPOLI</t>
  </si>
  <si>
    <t>DANIELE FRANCESCO / NAPPI EMANUELE</t>
  </si>
  <si>
    <t>DI PALMA ANDREA / NOVIELLO MICHELE</t>
  </si>
  <si>
    <t>LOMBARDI AGOSTINO / MANTA-ROSIE DAVID ANDREI</t>
  </si>
  <si>
    <t>GIANCIOTTA NICOLO' PIO / ROMANO CIRO</t>
  </si>
  <si>
    <t>MAUGERI NICOLAS / PEDALINO VINCENZO</t>
  </si>
  <si>
    <t>INTONTI ROBERTO / MEI FRANCESCO</t>
  </si>
  <si>
    <t>22.10.2006 / 10.08.2006</t>
  </si>
  <si>
    <t>14.11.2003 / 13.12.2005</t>
  </si>
  <si>
    <t>22.05.2005 / 25.02.2005</t>
  </si>
  <si>
    <t>22.12.2005 / 15.06.2006</t>
  </si>
  <si>
    <t>06.08.2003 / 07.01.2006</t>
  </si>
  <si>
    <t>05.07.2005 / 28.06.2004</t>
  </si>
  <si>
    <t>MODENA BC / BOCCARDO NOVI</t>
  </si>
  <si>
    <t>BOCCASILE LUCREZIA / PASSERI CHIARA</t>
  </si>
  <si>
    <t>CABILES ANIZETTE / NEGRI CAMILLA</t>
  </si>
  <si>
    <t>09.05.1999 / 27.04.2001</t>
  </si>
  <si>
    <t>09.09.1984 / 24.09.1997</t>
  </si>
  <si>
    <t>ACQUI BADMINTON / GSA CHIARI</t>
  </si>
  <si>
    <t>DELFITTO ALESSIA / FESTA FRANCESCA</t>
  </si>
  <si>
    <t>BOBBIO IRENE / CAPUZZI ALICE</t>
  </si>
  <si>
    <t>ROSSI SARA / TOTI VALERIA</t>
  </si>
  <si>
    <t>ARTUSO LUANA / VERONESE LINDA</t>
  </si>
  <si>
    <t>04.05.2002 / 18.01.2002</t>
  </si>
  <si>
    <t>11.08.2001 / 05.06.2001</t>
  </si>
  <si>
    <t>09.12.2001 / 14.09.2003</t>
  </si>
  <si>
    <t>21.03.2002 / 19.05.2002</t>
  </si>
  <si>
    <t>CAPUZZI GIADA / OLIVAN ELISA</t>
  </si>
  <si>
    <t>BECCARI MARTINA / CHITTO' LUCREZIA</t>
  </si>
  <si>
    <t>MARTARELLO ERIKA / VERONESE GIULIA</t>
  </si>
  <si>
    <t>BERNASCONI LINDA / CARELLA YASMIN</t>
  </si>
  <si>
    <t>BARB CRISTINA ALESSIA / GOBBATO JESSICA</t>
  </si>
  <si>
    <t>BARONI SABRINA / MASSETTI PAOLA</t>
  </si>
  <si>
    <t>28.11.2004 / 29.10.2003</t>
  </si>
  <si>
    <t>22.05.2005 / 30.11.2005</t>
  </si>
  <si>
    <t>14.02.2004 /.02.07.2005</t>
  </si>
  <si>
    <t>16.02.2004 / 12.08.2006</t>
  </si>
  <si>
    <t>10.01.2005 / 14.03.2004</t>
  </si>
  <si>
    <t>27.05.2006 / 11.05.2007</t>
  </si>
  <si>
    <t>BOCCARDO NOVI / ACQUI BADMINTON</t>
  </si>
  <si>
    <t>BOVERI ANNA / DACQUINO ALESSIA</t>
  </si>
  <si>
    <t>BOERO EWA / CARIA GIADA</t>
  </si>
  <si>
    <t>BOLFO LUCREZIA / RUTA ANGELA</t>
  </si>
  <si>
    <t>21.09.1993 / 01.04.1989</t>
  </si>
  <si>
    <t>25.03.2002 / 01.07.2005</t>
  </si>
  <si>
    <t>20.04.1998 / 21.02.2003</t>
  </si>
  <si>
    <t>NEW SPORT / SENIGALLIA</t>
  </si>
  <si>
    <t>16.03.2003 / 09.09.1984</t>
  </si>
  <si>
    <t>15.02.1979 / 29.11.1966</t>
  </si>
  <si>
    <t>21.05.2001 / 11.05.2007</t>
  </si>
  <si>
    <t>09.09.2004 / 15.11.2001</t>
  </si>
  <si>
    <t>26.12.1997 / 11.04.1997</t>
  </si>
  <si>
    <t>BARANI EMMA / CABILES ANIZETTE</t>
  </si>
  <si>
    <t>GAVAZZI FEDERICA / MARCHESINI SARA</t>
  </si>
  <si>
    <t>FACCHETTI LINDA / MASSETTI PAOLA</t>
  </si>
  <si>
    <t>GIUPPONI ALICE / PASSERINI JENNY</t>
  </si>
  <si>
    <t>COMANDULI MARIANNA / MARANGONI MARTINA</t>
  </si>
  <si>
    <t>PIUME D'ARGENTO / GYMNASE</t>
  </si>
  <si>
    <t>GUGLIELMINO ANNA AGATA/ LA MELA CLAUDIA</t>
  </si>
  <si>
    <t>SANTANGELO SOFIA / ROMEO MARTINA</t>
  </si>
  <si>
    <t>CIANCI CATERINA / GIUFFRIDA GIULIA</t>
  </si>
  <si>
    <t>11.09.2005 / 27.10.2005</t>
  </si>
  <si>
    <t>22.02.2007 / 15.10.2006</t>
  </si>
  <si>
    <t>19.12.2005 / 09.12.2006</t>
  </si>
  <si>
    <t>GSA CHIARI / ACQUI BADMINTON</t>
  </si>
  <si>
    <t>ANNAPOLI / ENERGICAMENTE</t>
  </si>
  <si>
    <t>MORETTI MARTINA / SERVETTI MARTINA</t>
  </si>
  <si>
    <t>BORRELLI ANNA / ZILIO ROSANNA</t>
  </si>
  <si>
    <t>DE SIMONE CONSIGLIA / PRIMO AMALIA</t>
  </si>
  <si>
    <t>DE LISE DORIANA / VIOLA MARIANNA</t>
  </si>
  <si>
    <t>19.11.1997 / 27.05.1993</t>
  </si>
  <si>
    <t>26.05.1998 / 20.03.1966</t>
  </si>
  <si>
    <t>19.04.1967 / 29.01.1999</t>
  </si>
  <si>
    <t>11.06.1978 / 21.09.1994</t>
  </si>
  <si>
    <t>MAIOCCHI MASAL / PICCINI EMMA</t>
  </si>
  <si>
    <t>LONGHITANO CLAUDIA / NOLLI SILVIA</t>
  </si>
  <si>
    <t>ARGENZIANO ILARIA / BATTISTA BENEDETTA</t>
  </si>
  <si>
    <t>BENEVENTO LORENZA / SERPICO SARA</t>
  </si>
  <si>
    <t>CHIORAZZO ANTONELLA / RUSSO FEDERICA</t>
  </si>
  <si>
    <t>16.05.2005 / 01.08.2006</t>
  </si>
  <si>
    <t>29.03.2004 / 21.04.2003</t>
  </si>
  <si>
    <t>20.11.2002 / 10.12.2002</t>
  </si>
  <si>
    <t>14.05.2002 / 11.06.2002</t>
  </si>
  <si>
    <t>12.11.2002 / 05.12.2002</t>
  </si>
  <si>
    <t>2 MARI BC / ENERGICAMENTE</t>
  </si>
  <si>
    <t>BRACCIANO BAD / ANNAPOLI</t>
  </si>
  <si>
    <t>CHIURLIA GIULIA / GIACOMANTONIO MARTINA</t>
  </si>
  <si>
    <t>CIARDI ALESSIA / TORSI MARIA CRISTINA</t>
  </si>
  <si>
    <t>DINCA ALEXANDRA / SANNINO ASIA ANNA</t>
  </si>
  <si>
    <t>13.04.2004 / 15.01.2004</t>
  </si>
  <si>
    <t>23.01.2003 / 25.01.2003</t>
  </si>
  <si>
    <t>30.03.2005 / 23.01.2006</t>
  </si>
  <si>
    <t>POL 2B / BOCCARDO NOVI</t>
  </si>
  <si>
    <t>TOTI VALERIA / TOTI GIOVANNI</t>
  </si>
  <si>
    <t>DELFITTO ALESSIA / MARCHISIO MICHELE</t>
  </si>
  <si>
    <t>ROSSI SARA / PORTA PAOLO</t>
  </si>
  <si>
    <t>14.09.2003 / 28.12.2000</t>
  </si>
  <si>
    <t>04.05.2002 / 27.07.1999</t>
  </si>
  <si>
    <t>09.12.2001 / 12.11.2000</t>
  </si>
  <si>
    <t>VERONESE LINDA / BALDUZZO UMBERTO</t>
  </si>
  <si>
    <t>19.05.2002 / 30.07.2002</t>
  </si>
  <si>
    <t>CARELLA YASMIN / MAZZONI MATTIA</t>
  </si>
  <si>
    <t>LA FRANCESCA IRENE / RIZZINI GABRIELE</t>
  </si>
  <si>
    <t>GOBBATO JESSICA / BUSATO DIEGO</t>
  </si>
  <si>
    <t>SPIAZZI MARTA / AMBROSI TOMMASO</t>
  </si>
  <si>
    <t>MARTARELLO ERIKA / ZANON KRISS ANDREA</t>
  </si>
  <si>
    <t>VERONESE GIULIA / CIOBANU DANIEL</t>
  </si>
  <si>
    <t>12.08.2006 / 08.03.2005</t>
  </si>
  <si>
    <t>15.11.2004 / 14.11.2003</t>
  </si>
  <si>
    <t>14.03.2004 / 08.08.2006</t>
  </si>
  <si>
    <t>02.01.2004 / 25.09.2004</t>
  </si>
  <si>
    <t>14.02.2004 / 18.12.2005</t>
  </si>
  <si>
    <t>02.07.2005 / 01.08.2005</t>
  </si>
  <si>
    <t>PERINI GIADA / PIOVANI ALEX</t>
  </si>
  <si>
    <t>CARIA GIADA / FAVA LEONARDO</t>
  </si>
  <si>
    <t>CAPRIOLO SUSANNA / ROSSI MATTEO</t>
  </si>
  <si>
    <t>25.01.2002 / 13.07.2002</t>
  </si>
  <si>
    <t>01.07.2005 / 05.05.2006</t>
  </si>
  <si>
    <t>19.05.2004 / 16.01.2002</t>
  </si>
  <si>
    <t>MODENA BC / ITIS MARCONI</t>
  </si>
  <si>
    <t>GROTTI ELISA / DANG TRUNG HIEU</t>
  </si>
  <si>
    <t>CABILES ANIZETTE / POSENATO DAVIDE</t>
  </si>
  <si>
    <t>GAVAZZI FEDERICA / SARNO ALFONSO</t>
  </si>
  <si>
    <t>BRANCA MARIA / FASANOTTO PIERO</t>
  </si>
  <si>
    <t>PIACENTINI FRANCA PATRIZIA / VOLPI FERDINANDO</t>
  </si>
  <si>
    <t>MARANGONI MARTINA / ZANI MARCO</t>
  </si>
  <si>
    <t>28.10.2001 / 01.01.1996</t>
  </si>
  <si>
    <t>09.09.1984 / 08.12.1995</t>
  </si>
  <si>
    <t>15.02.1979 / 14.05.1971</t>
  </si>
  <si>
    <t>28.04.1961 / 25.09.1963</t>
  </si>
  <si>
    <t>03.02.1959 / 04.07.1960</t>
  </si>
  <si>
    <t>11.04.1997 / 23.05.1981</t>
  </si>
  <si>
    <t>MASSETTI PAOLA / BERARDI DANIELE</t>
  </si>
  <si>
    <t>PASSERINI JENNY / SALVINI ANDREA</t>
  </si>
  <si>
    <t>GIUPPONI ALICE / SCOLARI NICOLAS</t>
  </si>
  <si>
    <t>BARANI EMMA / GROTTI MASSIMO</t>
  </si>
  <si>
    <t>11.05.2007 / 03.10.2003</t>
  </si>
  <si>
    <t>15.11.2001 / 05.07.2002</t>
  </si>
  <si>
    <t>09.09.2004 / 15.12.2004</t>
  </si>
  <si>
    <t>16.03.2003 / 12.01.2007</t>
  </si>
  <si>
    <t>CASTEL DI IUDICA / BC MILANO</t>
  </si>
  <si>
    <t>CS ETNA / CS ETNA</t>
  </si>
  <si>
    <t>GYMNASE / CS ETNA</t>
  </si>
  <si>
    <t>GRASSO MICHELA / CARACAUSI GIUSEPPE LUCA</t>
  </si>
  <si>
    <t>LONGO MINNOLO ALESSANDRA / CUTULI GIUSEPPE</t>
  </si>
  <si>
    <t>SANTAMARIA GIADA / FRANCESCHINO ANDREA</t>
  </si>
  <si>
    <t>PETKOVA VANINA / WOJTOWICZ PIOTREK</t>
  </si>
  <si>
    <t>05.02.1993 / 13.07.1990</t>
  </si>
  <si>
    <t>09.02.1996 / 17.04.1995</t>
  </si>
  <si>
    <t>01.12.2000 / 09.06.1992</t>
  </si>
  <si>
    <t>22.07.1994 / 22.06.1999</t>
  </si>
  <si>
    <t>FLERES STEFANIA / COSTA CRISTIANO</t>
  </si>
  <si>
    <t>10.02.2002 / 14.11.2002</t>
  </si>
  <si>
    <t>CHILOIRO GIULIA / NOVIELLO MICHELE</t>
  </si>
  <si>
    <t>SCIBILIA ELISA / NAPOLI FRANK</t>
  </si>
  <si>
    <t>08.07.2003 / 13.12.2000</t>
  </si>
  <si>
    <t>28.07.2005 / 09.04.2004</t>
  </si>
  <si>
    <t>GIUFFRIDA GIULIA / TRICAMO FRANCESCO</t>
  </si>
  <si>
    <t>LA MELA CLAUDIA / BELVEDERE MATTEO</t>
  </si>
  <si>
    <t>15.10.2006 / 10.04.2005</t>
  </si>
  <si>
    <t>09.12.2006 / 11.03.2007</t>
  </si>
  <si>
    <t>SSV BOZEN / BRESCIA SPORT PIU'</t>
  </si>
  <si>
    <t>KATHARINA FINK / VOLPI NICOLO'</t>
  </si>
  <si>
    <t>ZILIO ROSANNA / DIMAURO ANDREA</t>
  </si>
  <si>
    <t>BORRELLI ANNA / D'AGOSTINO SALVATORE</t>
  </si>
  <si>
    <t>LONGHITANO CLAUDIA / ALBERTINI MATTIA</t>
  </si>
  <si>
    <t>DE SIMONE CONSIGLIA / ISERNIA FERDINANDO</t>
  </si>
  <si>
    <t>14.11.2002 / 24.05.1999</t>
  </si>
  <si>
    <t>20.03.1966 / 13.02.1999</t>
  </si>
  <si>
    <t>26.05.1998 / 05.09.1983</t>
  </si>
  <si>
    <t>29.03.2004 / 03.11.2000</t>
  </si>
  <si>
    <t>19.04.1967 / 17.09.1996</t>
  </si>
  <si>
    <t>GSA CHIARI / BRACCIANO BADMINTON</t>
  </si>
  <si>
    <t>NOLLI SILVIA / LEMBO FRANCESCO</t>
  </si>
  <si>
    <t>CALABRESE ILARIA / DI MASI GIOVANNI</t>
  </si>
  <si>
    <t>RUSSO FEDERICA / VALENTINO GABRIELE</t>
  </si>
  <si>
    <t>COZZOLINO IDA / DI MASI EMANUELE</t>
  </si>
  <si>
    <t>IANDOLI GINA / SCHIAVONE LEONARDO</t>
  </si>
  <si>
    <t>21.04.2003 / 06.03.2002</t>
  </si>
  <si>
    <t>13.05.2002 / 08.01.2001</t>
  </si>
  <si>
    <t>14.04.2001 / 08.01.2001</t>
  </si>
  <si>
    <t>09.04.2002 / 13.05.2002</t>
  </si>
  <si>
    <t>ENERICAMENTE / CITTA' 2 MARI</t>
  </si>
  <si>
    <t>ENERGICAMENTE / BC CELESTE</t>
  </si>
  <si>
    <t>TORSI MARIA CRISTINA / MEI FRANCESCO</t>
  </si>
  <si>
    <t>DINCA FRANCISCA / INTONTI ROBERTO</t>
  </si>
  <si>
    <t>TURITTO CLAUDIA / NOVIELLO MICHELE</t>
  </si>
  <si>
    <t>CIARDI ALESSIA / DI PALMA ANDREA</t>
  </si>
  <si>
    <t>GIACOMANTONIO VALENTINA / LOMBARDI AGOSTINO</t>
  </si>
  <si>
    <t>SANNINO ASIA ANNA / ROMAN CIRO</t>
  </si>
  <si>
    <t>25.01.2003 / 28.06.2004</t>
  </si>
  <si>
    <t>30.03.2005 / 05.07.2005</t>
  </si>
  <si>
    <t>01.09.2005 / 13.12.2005</t>
  </si>
  <si>
    <t>23.01.2003 / 14.11.2003</t>
  </si>
  <si>
    <t>01.12.2005 / 22.05.2005</t>
  </si>
  <si>
    <t>23.01.2006 / 15.06.2006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</si>
  <si>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</si>
  <si>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</si>
  <si>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</si>
  <si>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</si>
  <si>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</si>
  <si>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</si>
  <si>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</si>
  <si>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</si>
  <si>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30.11.2005</t>
  </si>
  <si>
    <t>08.10.2004</t>
  </si>
  <si>
    <t>30.03.2003</t>
  </si>
  <si>
    <t>08.09.2005</t>
  </si>
  <si>
    <t>18.12.2005</t>
  </si>
  <si>
    <t>02.05.2004</t>
  </si>
  <si>
    <t>09.01.2006</t>
  </si>
  <si>
    <t>LO CACCIATO NOAH</t>
  </si>
  <si>
    <t>SIDENCO MATTIA</t>
  </si>
  <si>
    <t>SCOLARI NICOLAS</t>
  </si>
  <si>
    <t>BETTANI RICCARDO</t>
  </si>
  <si>
    <t>16.07.2004</t>
  </si>
  <si>
    <t>08.05.2006</t>
  </si>
  <si>
    <t>GENNARO ALESSIO</t>
  </si>
  <si>
    <t>DEMUNI RITHHEK</t>
  </si>
  <si>
    <t>20.03.2001</t>
  </si>
  <si>
    <t>MAIORANA RICCARDO</t>
  </si>
  <si>
    <t>07.10.2003</t>
  </si>
  <si>
    <t>IPPOLITO MICHELE</t>
  </si>
  <si>
    <t>D'AVINO RAFFAELE</t>
  </si>
  <si>
    <t>VALENTINO GABRIELE</t>
  </si>
  <si>
    <t>DI MASI EMANUELE</t>
  </si>
  <si>
    <t>22.10.2001</t>
  </si>
  <si>
    <t>24.06.2002</t>
  </si>
  <si>
    <t>08.01.2001</t>
  </si>
  <si>
    <t>DI PALMA ANDREA</t>
  </si>
  <si>
    <t>PEDALINO VINCENZO</t>
  </si>
  <si>
    <t>DANIELE FRANCESCO</t>
  </si>
  <si>
    <t>LOMBARDI AGOSTINO</t>
  </si>
  <si>
    <t>MANTA-ROSIE DAVID</t>
  </si>
  <si>
    <t>MAUGERI NICOLAS</t>
  </si>
  <si>
    <t>NAPPI EMANUELE</t>
  </si>
  <si>
    <t>ROMAN CIRO</t>
  </si>
  <si>
    <t>07.01.2006</t>
  </si>
  <si>
    <t>22.12.2006</t>
  </si>
  <si>
    <t>22.05.2005</t>
  </si>
  <si>
    <t>06.08.2003</t>
  </si>
  <si>
    <t>10.08.2006</t>
  </si>
  <si>
    <t>15.06.2006</t>
  </si>
  <si>
    <t>CARELLA YASMIN</t>
  </si>
  <si>
    <t>CHITTO' LUCREZIA</t>
  </si>
  <si>
    <t>BECCARI MARTINA</t>
  </si>
  <si>
    <t>MARTARELLO ERIKA</t>
  </si>
  <si>
    <t>VERONESE GIULIA</t>
  </si>
  <si>
    <t>12.08.2006</t>
  </si>
  <si>
    <t>14.02.2004</t>
  </si>
  <si>
    <t>02.07.2005</t>
  </si>
  <si>
    <t>19.05.2004</t>
  </si>
  <si>
    <t>CAPRIOLO SUSANNA</t>
  </si>
  <si>
    <t>22.06.2004</t>
  </si>
  <si>
    <t>01.04.2003</t>
  </si>
  <si>
    <t>BARANI EMMA</t>
  </si>
  <si>
    <t>GIUPPONI ALICE</t>
  </si>
  <si>
    <t>SABRI MERIEM</t>
  </si>
  <si>
    <t>OLIVI CHIARA</t>
  </si>
  <si>
    <t>ROMEO MARTINA</t>
  </si>
  <si>
    <t>CIANCI CATERINA</t>
  </si>
  <si>
    <t>27.10.2005</t>
  </si>
  <si>
    <t>22.02.2007</t>
  </si>
  <si>
    <t>SERPICO SARA</t>
  </si>
  <si>
    <t>BENEVENTO LORENZA</t>
  </si>
  <si>
    <t>BATTISTA BENEDETTA</t>
  </si>
  <si>
    <t>ARGENZIANO ILARIA</t>
  </si>
  <si>
    <t>14.05.2002</t>
  </si>
  <si>
    <t>10.12.2002</t>
  </si>
  <si>
    <t>20.11.2002</t>
  </si>
  <si>
    <t>SANNINO ASIA ANNA</t>
  </si>
  <si>
    <t>23.01.2006</t>
  </si>
  <si>
    <t>CAVALLARO MAURIZIO</t>
  </si>
  <si>
    <t>CROSSROADS</t>
  </si>
  <si>
    <t>15.01.1954</t>
  </si>
  <si>
    <t>26.11.17</t>
  </si>
  <si>
    <t>LAUDADIO MATTIA</t>
  </si>
  <si>
    <t>23.09.2002</t>
  </si>
  <si>
    <t>FERRETTI FRANCESCO</t>
  </si>
  <si>
    <t>CANTA ALESSANDRO</t>
  </si>
  <si>
    <t>PUTATURO VINCENZO</t>
  </si>
  <si>
    <t>08.09.2002</t>
  </si>
  <si>
    <t>23.03.2005</t>
  </si>
  <si>
    <t>SQUERI LUIGI</t>
  </si>
  <si>
    <t>GRAFFIGNA DAVIDE</t>
  </si>
  <si>
    <t>30.04.2004</t>
  </si>
  <si>
    <t>BURATTI JONAS</t>
  </si>
  <si>
    <t>PIRCHER MANUEL</t>
  </si>
  <si>
    <t>MAYR LEOPORD</t>
  </si>
  <si>
    <t>KOSSLER FELIX</t>
  </si>
  <si>
    <t>PICHLER JOHANNES</t>
  </si>
  <si>
    <t>12.01.2004</t>
  </si>
  <si>
    <t>13.10.2007</t>
  </si>
  <si>
    <t>03.09.2004</t>
  </si>
  <si>
    <t>BENDA FILIPPO</t>
  </si>
  <si>
    <t>RUZZA MARCO</t>
  </si>
  <si>
    <t>CRISTOFANON MARCO</t>
  </si>
  <si>
    <t>BACCARIN ANDREA</t>
  </si>
  <si>
    <t>VERONESE DAVIDE</t>
  </si>
  <si>
    <t>23.04.2005</t>
  </si>
  <si>
    <t>11.03.2004</t>
  </si>
  <si>
    <t>12.04.2003</t>
  </si>
  <si>
    <t>14.09.2007</t>
  </si>
  <si>
    <t>25.06.2006</t>
  </si>
  <si>
    <t>FARCOMENI MATTEO</t>
  </si>
  <si>
    <t>02.03.2004</t>
  </si>
  <si>
    <t>NOTARO LUCIANO</t>
  </si>
  <si>
    <t>DI MASI GIOVANNI</t>
  </si>
  <si>
    <t>BINETTI ANTONIO</t>
  </si>
  <si>
    <t>DI LORENZO ANTONIO</t>
  </si>
  <si>
    <t>17.09.2002</t>
  </si>
  <si>
    <t>05.12.2003</t>
  </si>
  <si>
    <t>06.01.2007</t>
  </si>
  <si>
    <t>BOTTIERO BEATRICE</t>
  </si>
  <si>
    <t>18.01.2003</t>
  </si>
  <si>
    <t>MESCHI EMMA</t>
  </si>
  <si>
    <t>15.04.2004</t>
  </si>
  <si>
    <t>GALIMBERTI SOFIA</t>
  </si>
  <si>
    <t>MOLGG KATHERINE</t>
  </si>
  <si>
    <t>FALLAHA DALIA</t>
  </si>
  <si>
    <t>INSAM SANDRA</t>
  </si>
  <si>
    <t>PALER ELENA</t>
  </si>
  <si>
    <t>SCHENK LENA</t>
  </si>
  <si>
    <t>PFEIFER ANTONIA</t>
  </si>
  <si>
    <t>25.09.2007</t>
  </si>
  <si>
    <t>09.09.2002</t>
  </si>
  <si>
    <t>04.12.2006</t>
  </si>
  <si>
    <t>28.11.2006</t>
  </si>
  <si>
    <t>16.03.2007</t>
  </si>
  <si>
    <t>05.07.2007</t>
  </si>
  <si>
    <t>ZAMPIERI VERONICA</t>
  </si>
  <si>
    <t>PETTENUZZO MARTA</t>
  </si>
  <si>
    <t>TOTTI DESIREE</t>
  </si>
  <si>
    <t>TRIVELLIN ANNALISA</t>
  </si>
  <si>
    <t>ZAMPIERI ALESSANDRA</t>
  </si>
  <si>
    <t>PRANDO ALESSIA</t>
  </si>
  <si>
    <t>SAGGIOTARO DIANA</t>
  </si>
  <si>
    <t>TRIVELLIN ROBERTA</t>
  </si>
  <si>
    <t>ONGARO AURORA</t>
  </si>
  <si>
    <t>31.07.2004</t>
  </si>
  <si>
    <t>04.03.2005</t>
  </si>
  <si>
    <t>21.06.2005</t>
  </si>
  <si>
    <t>31.05.2006</t>
  </si>
  <si>
    <t>21.03.2005</t>
  </si>
  <si>
    <t>10.01.2002</t>
  </si>
  <si>
    <t>16.02.2007</t>
  </si>
  <si>
    <t>TESTA AURORA</t>
  </si>
  <si>
    <t>SCARPATO CHIARA</t>
  </si>
  <si>
    <t>BERARDI GILDA</t>
  </si>
  <si>
    <t>SCARSELLA FEDERICA</t>
  </si>
  <si>
    <t>PUTATURO FRANCESCA</t>
  </si>
  <si>
    <t>07.09.2002</t>
  </si>
  <si>
    <t>09.10.2003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</si>
  <si>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</si>
  <si>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</si>
  <si>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</si>
  <si>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</si>
  <si>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</si>
  <si>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</si>
  <si>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</si>
  <si>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</si>
  <si>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</si>
  <si>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</si>
  <si>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19.03.2006</t>
  </si>
  <si>
    <t>10.09.2007</t>
  </si>
  <si>
    <t>21.05.2006</t>
  </si>
  <si>
    <t>08.08.2007</t>
  </si>
  <si>
    <t>11.04.2006</t>
  </si>
  <si>
    <t>27.02.2006</t>
  </si>
  <si>
    <t>08.06.2007</t>
  </si>
  <si>
    <t>21.05.2007</t>
  </si>
  <si>
    <t>COSENTINO ALENA</t>
  </si>
  <si>
    <t>LA CORTE MELANI</t>
  </si>
  <si>
    <t>PELLITTERI SABRINA</t>
  </si>
  <si>
    <t>14.09.2006</t>
  </si>
  <si>
    <t>09.05.2006</t>
  </si>
  <si>
    <t>23.02.2007</t>
  </si>
  <si>
    <t>S. Domingo</t>
  </si>
  <si>
    <t>27.10.17</t>
  </si>
  <si>
    <t>Slovenia</t>
  </si>
  <si>
    <t>03.12.17</t>
  </si>
  <si>
    <t>LOCATELLI MATTIA</t>
  </si>
  <si>
    <t>ARSHED HUSNAIN</t>
  </si>
  <si>
    <t>GALLI FEDERICO</t>
  </si>
  <si>
    <t>11.01.2007</t>
  </si>
  <si>
    <t>28.09.2004</t>
  </si>
  <si>
    <t>20.08.2004</t>
  </si>
  <si>
    <t>COCISIU ELIZIA MARIA</t>
  </si>
  <si>
    <t>MUSTAFA GIORGIA</t>
  </si>
  <si>
    <t>RAJINDER PRIYANJALI</t>
  </si>
  <si>
    <t>FOSCHETTI DALILA</t>
  </si>
  <si>
    <t>RODELLA ELISA</t>
  </si>
  <si>
    <t>12.06.2005</t>
  </si>
  <si>
    <t>14.10.2005</t>
  </si>
  <si>
    <t>19.11.2003</t>
  </si>
  <si>
    <t>21.04.2005</t>
  </si>
  <si>
    <t>06.01.2004</t>
  </si>
  <si>
    <t>30.11.17</t>
  </si>
  <si>
    <t>Challenge</t>
  </si>
  <si>
    <t>Grand Prix</t>
  </si>
  <si>
    <t>CLASSIFICA NAZIONALE INDIVIDUALE 05.12.2017</t>
  </si>
  <si>
    <t>TAGLIAVINI RICCARDO</t>
  </si>
  <si>
    <t>GOTELLI RICCARDO</t>
  </si>
  <si>
    <t>PSHENETSKYI ROSTYSLAV</t>
  </si>
  <si>
    <t>MENABUE MARCO</t>
  </si>
  <si>
    <t>16.05.2004</t>
  </si>
  <si>
    <t>27.06.2004</t>
  </si>
  <si>
    <t>25.09.1994 / 19.04.1985</t>
  </si>
  <si>
    <t>VIMARSHANE JAAN / ARTHANAYAKA MUDIY ANSELANGE</t>
  </si>
  <si>
    <t>BURATTI ALEX / FLORIAN THOMAS</t>
  </si>
  <si>
    <t>23.03.2002 / 16.07.2002</t>
  </si>
  <si>
    <t>PROTO SALVATORE / SAGLIMBENE EMANUELE</t>
  </si>
  <si>
    <t>DE PASQUALE ANTONIO / BORSA CRISTIANO</t>
  </si>
  <si>
    <t>CANAVERO LORENZO / MONCHIERO GIUSEPPE</t>
  </si>
  <si>
    <t>09.10.1961 / 01.08.1995</t>
  </si>
  <si>
    <t>08.07.2004 / 29.08.2004</t>
  </si>
  <si>
    <t>ALI AHMED RAZA / PASSADOR DENIS</t>
  </si>
  <si>
    <t>VERTUA DOMENICO / VERTUA GIOVANNI</t>
  </si>
  <si>
    <t>BISIOLI DARIO / ROIATTI MARIO</t>
  </si>
  <si>
    <t>MILANI EVIDIO / RUSCONI DARIO</t>
  </si>
  <si>
    <t>07.04.1979 / 23.07.1962</t>
  </si>
  <si>
    <t>12.03.1967 / 15.08.1963</t>
  </si>
  <si>
    <t>15.10.1960 / 14.09.1962</t>
  </si>
  <si>
    <t>14.05.1964 / 17.02.1984</t>
  </si>
  <si>
    <t>SC MERAN / SSV BRIXEN</t>
  </si>
  <si>
    <t>BURATTI JONAS / SCANFERLA MANUEL</t>
  </si>
  <si>
    <t>THALER JONAS / ZOEGGELER JONAS</t>
  </si>
  <si>
    <t>12.01.2004 / 30.05.2001</t>
  </si>
  <si>
    <t>23.09.2004 / 10.11.2004</t>
  </si>
  <si>
    <t>CALVI BADMINTON / CALVI BADMINTON</t>
  </si>
  <si>
    <t>CHAKRABORTY JOY / SHIBATA KEITARO</t>
  </si>
  <si>
    <t>MARCHIORO GIANLUCA / CANONICI ALBERTO</t>
  </si>
  <si>
    <t>BOSCOLO MAURO / ARIYAPALA KANISHKA</t>
  </si>
  <si>
    <t>KHALIQUE ABDULL / UDDIN JAMAL</t>
  </si>
  <si>
    <t>DE ANGELI DAVIDE / POSENATO DAVIDE</t>
  </si>
  <si>
    <t>SCIORTINO ADRIANO / SCHIAVINATO ALVISE</t>
  </si>
  <si>
    <t>01.08.1983 / 13.09.1984</t>
  </si>
  <si>
    <t>11.03.2000 / 08.02.2000</t>
  </si>
  <si>
    <t>08.05.1984 / 11.02.1987</t>
  </si>
  <si>
    <t>13.05.1981 / 11.09.1974</t>
  </si>
  <si>
    <t>16.08.1973 / 08.12.1995</t>
  </si>
  <si>
    <t>10.03.1991 / 10.12.1981</t>
  </si>
  <si>
    <t>BC ROTH / BC ROTH</t>
  </si>
  <si>
    <t>07.11.2000 / 02.06.1999</t>
  </si>
  <si>
    <t>22.12.2003 / 16.09.2004</t>
  </si>
  <si>
    <t>ROMA ANTONIO / DE VITO MICHELANGELO</t>
  </si>
  <si>
    <t>MANUNTA CARLO FRANCESCO / MURINEDDU GIANLUCA</t>
  </si>
  <si>
    <t>IACOVELLA CARMINE / MAURO MARIO</t>
  </si>
  <si>
    <t>SEBASTIANELLI GENNARO / STEFANELLI REMO</t>
  </si>
  <si>
    <t>SAMUELE FRANCESCO / DI LAURO ANGELO</t>
  </si>
  <si>
    <t>ASCA / ASAM</t>
  </si>
  <si>
    <t>ASCA / CUS MOLISE</t>
  </si>
  <si>
    <t>21.12.1973 / 03.04.1981</t>
  </si>
  <si>
    <t>04.02.1992 / 02.04.1989</t>
  </si>
  <si>
    <t>28.11.1978 / 28.04.1978</t>
  </si>
  <si>
    <t>14.12.2000 / 20.11.2000</t>
  </si>
  <si>
    <t>04.01.2006 / 30.12.2004</t>
  </si>
  <si>
    <t>02.09.2006 / 27.02.2004</t>
  </si>
  <si>
    <t>DONG MATTEO SHENG DA / ANDY GUAN</t>
  </si>
  <si>
    <t>IACONA ANTONIO / CARCIOTTO SERGIO</t>
  </si>
  <si>
    <t>CARCIOTTO ALESSANDRO / LA PIANA GIUSEPPE</t>
  </si>
  <si>
    <t>HOHENEGGER ANNA / SPORNBERGER ALEXA</t>
  </si>
  <si>
    <t>01.08.2006 / 31.08.2005</t>
  </si>
  <si>
    <t>BONINO CLARA / GIACHINO MARIA</t>
  </si>
  <si>
    <t>SICCARDI GLORIA / ROSSO GRETA</t>
  </si>
  <si>
    <t>26.01.2002 / 04.07.2000</t>
  </si>
  <si>
    <t>14.11.2002 / 18.11.2000</t>
  </si>
  <si>
    <t>17.05.1993 / 06.12.2001</t>
  </si>
  <si>
    <t>11.04.1997 / 10.01.2005</t>
  </si>
  <si>
    <t>15.02.1979 / 09.04.1971</t>
  </si>
  <si>
    <t>08.08.1972 / 20.10.1964</t>
  </si>
  <si>
    <t>BARB MANUELA / ROSSI SARA</t>
  </si>
  <si>
    <t>BARB CRISTINA ALESSIA / LA FRANCESCA IRENE</t>
  </si>
  <si>
    <t>GAVAZZI FEDERICA / MOCCHI FRANCESCA</t>
  </si>
  <si>
    <t>ANSELMINI CLAUDIA / DENTI NICOLETTA</t>
  </si>
  <si>
    <t>DE MARCH MARIA LARA / VEITH LAURA</t>
  </si>
  <si>
    <t>ALBER MARA MARIA / GRUBER JULIA</t>
  </si>
  <si>
    <t>12.06.2007 / 10.07.2007</t>
  </si>
  <si>
    <t>07.04.2006 / 16.07.2006</t>
  </si>
  <si>
    <t>ZANOTTO MARIA FEDERICA / MERCI SILVIA</t>
  </si>
  <si>
    <t>MANTOVAN RACHELE / NICETTO GAIA</t>
  </si>
  <si>
    <t>VITADELLO LAURA / FAGGIN ERIKA</t>
  </si>
  <si>
    <t>ZANAICA GIULIA / PETTENUZZO MARTA</t>
  </si>
  <si>
    <t>31.01.1971 / 07.10.1976</t>
  </si>
  <si>
    <t>04.05.2000 / 27.10.2003</t>
  </si>
  <si>
    <t>29.01.2001 / 26.09.1994</t>
  </si>
  <si>
    <t>21.04.2004 / 31.07.2004</t>
  </si>
  <si>
    <t>09.07.2001 / 16.10.2002</t>
  </si>
  <si>
    <t>MALTANA DALILA / SERRA ROBERTA</t>
  </si>
  <si>
    <t>06.10.2000 / 13.01.2001</t>
  </si>
  <si>
    <t>03.07.2003 / 05.02.2003</t>
  </si>
  <si>
    <t>PESCE MONICA / PLATANIA COSTANZA</t>
  </si>
  <si>
    <t>GRAVINA CHIARA / ABATE ADRIANA</t>
  </si>
  <si>
    <t>20.08.1999 / 08.08.2000</t>
  </si>
  <si>
    <t>21.12.1998 / 07.08.2000</t>
  </si>
  <si>
    <t>STECHER MARIA / TOSI BRANDI GIAMMARCO</t>
  </si>
  <si>
    <t>THURNER NADINE / BIAGIOLI RICCARDO</t>
  </si>
  <si>
    <t>BRUGGER MAGDALENA / SPORNBERGER JAKOB</t>
  </si>
  <si>
    <t>ZOEGGELER KATHARINA / PRUGGER SIMON</t>
  </si>
  <si>
    <t>07.03.2004 / 27.04.2000</t>
  </si>
  <si>
    <t>13.11.2002 / 03.09.2003</t>
  </si>
  <si>
    <t>CELIA STEFANIA / CATI MARIO</t>
  </si>
  <si>
    <t>08.01.1994 / 14.04.1981</t>
  </si>
  <si>
    <t>BONINO CLARA / DE PASQUALE ANTONIO</t>
  </si>
  <si>
    <t>BOERO EWA / CANAVERO LORENZO</t>
  </si>
  <si>
    <t>26.01.2002 / 09.10.1961</t>
  </si>
  <si>
    <t>25.03.2002 / 08.07.2004</t>
  </si>
  <si>
    <t>POL 2B / BCC LECCO</t>
  </si>
  <si>
    <t>BANDIOLA AMANDA / VALENTINO MARCO</t>
  </si>
  <si>
    <t>ROSSI SARA / REDAELLI ALESSANDRO</t>
  </si>
  <si>
    <t>BERNASCONI LINDA / PELLIZZARI LIAM</t>
  </si>
  <si>
    <t>GAVAZZI FEDERICA / ALI AHMED RAZA</t>
  </si>
  <si>
    <t>PELLIZZARI ALICE / POLETTI PAOLO</t>
  </si>
  <si>
    <t>LAKATOS KATALIN / VEDAGIRI JAYAKUMAR</t>
  </si>
  <si>
    <t>ANSELMINI CLAUDIA / ALBARELLI FABRIZIO</t>
  </si>
  <si>
    <t>MOCCHI FRANCESCA / NISTOLI ARMANDO FLAVIO</t>
  </si>
  <si>
    <t>05.11.1991 / 31.05.1994</t>
  </si>
  <si>
    <t>06.12.2001 / 06.07.1995</t>
  </si>
  <si>
    <t>15.02.1979 / 07.04.1979</t>
  </si>
  <si>
    <t>02.10.2001 / 29.09.1964</t>
  </si>
  <si>
    <t>27.12.1972 / 15.03.1979</t>
  </si>
  <si>
    <t>08.08.1972 / 28.10.1969</t>
  </si>
  <si>
    <t>09.04.1971 / 29.01.1961</t>
  </si>
  <si>
    <t>28.12.2002 / 12.01.2004</t>
  </si>
  <si>
    <t>KLAMMSTEINER WANDA / BURATTI JONAS</t>
  </si>
  <si>
    <t>SC PRIMAVERA / POL CASELLE</t>
  </si>
  <si>
    <t>ZANOTTO MARIA FEDERICA / POSENATO DAVIDE</t>
  </si>
  <si>
    <t>MERCI SILVIA / DE ANGELI DAVIDE</t>
  </si>
  <si>
    <t>FAGGIN ERIKA / SCIORTINOA ADRIANO</t>
  </si>
  <si>
    <t>DE RIVA MATILDA / SHIBATA KEITARO</t>
  </si>
  <si>
    <t>VITADELLO LAURA / BOSCOLO MAURO</t>
  </si>
  <si>
    <t>NICETTO GAIA / MARCHIORO GIANLUCA</t>
  </si>
  <si>
    <t>ZOIA AURORA / ALDEGHERI ANDREA</t>
  </si>
  <si>
    <t>ZANAICA GIULIA / FERRARI FRANCESCO</t>
  </si>
  <si>
    <t>PETTENUZZO MARTA / BENDA FILIPPO</t>
  </si>
  <si>
    <t>31.07.2004 / 23.04.2005</t>
  </si>
  <si>
    <t>31.01.1971 / 08.12.1995</t>
  </si>
  <si>
    <t>07.10.1976 / 16.08.1973</t>
  </si>
  <si>
    <t>26.09.1994 / 10.03.1991</t>
  </si>
  <si>
    <t>23.03.2003 / 13.09.1984</t>
  </si>
  <si>
    <t>29.01.2001 / 08.05.1984</t>
  </si>
  <si>
    <t>27.10.2003 / 11.03.2000</t>
  </si>
  <si>
    <t>15.04.2005 / 17.07.2003</t>
  </si>
  <si>
    <t>21.04.2004 / 15.05.2003</t>
  </si>
  <si>
    <t>MALTANA DALILA / ROMA ANTONIO</t>
  </si>
  <si>
    <t>SERRA ROBERTA / MURINEDDU GIANLUCA</t>
  </si>
  <si>
    <t>09.07.2001 / 07.11.2000</t>
  </si>
  <si>
    <t>16.10.2002 / 16.09.2004</t>
  </si>
  <si>
    <t>BORRELLI ANNA / DI MASI EMANUELE</t>
  </si>
  <si>
    <t>26.05.1998 / 08.01.2001</t>
  </si>
  <si>
    <t>DI BERARDO GABRIELLA / IACOVELLA CARMINE</t>
  </si>
  <si>
    <t>LENGUA MARIELLA / SEBASTIANELLI GENNARO</t>
  </si>
  <si>
    <t>TAMBURRO BARBARA / DI LAURO ANGELO</t>
  </si>
  <si>
    <t>CUS MOLISE / ASAM</t>
  </si>
  <si>
    <t>03.03.1978 / 21.12.1973</t>
  </si>
  <si>
    <t>27.08.1993 / 04.02.1992</t>
  </si>
  <si>
    <t>26.11.1987 / 28.04.1978</t>
  </si>
  <si>
    <t>PAPPALARDO GIULIA ROSA / SCUTO DAVIDE</t>
  </si>
  <si>
    <t>PESCE MONICA / CARCIOTTO ALESSANDRO</t>
  </si>
  <si>
    <t>PLATANIA COSTANZA / LA PIANA GIUSEPPE</t>
  </si>
  <si>
    <t>ABATE ARIANNA / CARCIOTTO SERGIO</t>
  </si>
  <si>
    <t>22.04.2006 / 16.09.2005</t>
  </si>
  <si>
    <t>06.10.2000 / 02.09.2006</t>
  </si>
  <si>
    <t>13.01.2001 / 27.02.2004</t>
  </si>
  <si>
    <t>05.02.2003 / 30.12.2004</t>
  </si>
  <si>
    <t>BC FILIPPELLI / BADMINTON PAOLA</t>
  </si>
  <si>
    <t>BASUINO SEBASTIAN / ZIMBARO FRANCESCO</t>
  </si>
  <si>
    <t>FILIPPELLI MAURO / PUTORTI' DAVIDE</t>
  </si>
  <si>
    <t>26.07.2001 / 08.02.2000</t>
  </si>
  <si>
    <t>22.02.1968 / 29.10.2001</t>
  </si>
  <si>
    <t>SCORZA COSENZA / SCORZA COSENZA</t>
  </si>
  <si>
    <t>12.11.2004 / 07.08.2004</t>
  </si>
  <si>
    <t>12.09.2004 / 26.11.2004</t>
  </si>
  <si>
    <t>06.03.2004 / 02.02.2006</t>
  </si>
  <si>
    <t>31.07.2004 / 15.03.2004</t>
  </si>
  <si>
    <t>30.11.1995 / 24.10.1956</t>
  </si>
  <si>
    <t>06.0.2005 / 02.08.2005</t>
  </si>
  <si>
    <t>20.03.2005 / 20.12.2005</t>
  </si>
  <si>
    <t>30.11.2005 / 22.05.2005</t>
  </si>
  <si>
    <t>09.10.2005 / 06.07.2005</t>
  </si>
  <si>
    <t>20.09.2005 / 01.10.2005</t>
  </si>
  <si>
    <t>28.03.2005 / 13.05.2005</t>
  </si>
  <si>
    <t>CAVALLARI ALDO / STUMPO MARCO</t>
  </si>
  <si>
    <t>IORIO DOMENICO / PERRI GIUSEPPE NELLO</t>
  </si>
  <si>
    <t>PAPA CARMINE / PAPA PEDRO</t>
  </si>
  <si>
    <t>DODARO ALBERTO / PERFETTI ANDREA</t>
  </si>
  <si>
    <t>CAFARELLI DAVIDE / SAMA' VINCENZO</t>
  </si>
  <si>
    <t>DOMANICO PASQUALE / MONACO PIETRO</t>
  </si>
  <si>
    <t>BUFFONE MATTIA / SOTTILE GIOIELE</t>
  </si>
  <si>
    <t>COVERTINI PAOLO / MARTUCCI VINCENZO</t>
  </si>
  <si>
    <t>BRUNO LUIGI / SACCO SERGIO</t>
  </si>
  <si>
    <t>CEKAJ IULZIME / SOTTOLE ALESSANDRO</t>
  </si>
  <si>
    <t>MARSICO FRANCESCO / SPADAFORA MICHELE</t>
  </si>
  <si>
    <t>ARIETE DESIREE / DE FRANCO MARTINA</t>
  </si>
  <si>
    <t>FIORENTINO CHIARA / PERRI MARIA CARMELA</t>
  </si>
  <si>
    <t>AIELLO MARIA VITTORIA / ARMINI GIULIA</t>
  </si>
  <si>
    <t>ARMENTANO CHIARA / ARMENTANO MARIA</t>
  </si>
  <si>
    <t>CUPELLI GIUSEPPINA / CUGLIARI MARIA ANTONIETTA</t>
  </si>
  <si>
    <t>FUOCO VERONICA / FUOCO ZAIRA</t>
  </si>
  <si>
    <t>09.02.2007 / 11.07.2001</t>
  </si>
  <si>
    <t>21.07.2004 / 06.09.2004</t>
  </si>
  <si>
    <t>17.05.2004 / 17.08.2002</t>
  </si>
  <si>
    <t>24.02.2006 / 10.06.2004</t>
  </si>
  <si>
    <t>03.04.1958 / 18.11.1970</t>
  </si>
  <si>
    <t>10.02.2005 / 20.09.2005</t>
  </si>
  <si>
    <t>DE FRANCO MARTINA / PUTORTI' DAVIDE</t>
  </si>
  <si>
    <t>ARIETE DESIREE / BASUINO SEBASTIAN</t>
  </si>
  <si>
    <t>ARMENTANO MARIA / PAPA CARMINE</t>
  </si>
  <si>
    <t>ARMENTANO CHIARA / PAPA PEDRO</t>
  </si>
  <si>
    <t>11.07.2001 / 29.10.2001</t>
  </si>
  <si>
    <t>09.02.2007 / 26.07.2001</t>
  </si>
  <si>
    <t>10.06.2004 / 06.03.2004</t>
  </si>
  <si>
    <t>24.02.2006 / 02.02.2006</t>
  </si>
  <si>
    <t>POL CORASSORI / MODENA BC</t>
  </si>
  <si>
    <t>POL CORASSORI / GOLDONI CARPI</t>
  </si>
  <si>
    <t>PIAZZA DAVIDE / YANG LUO</t>
  </si>
  <si>
    <t>MASACESI LUCIANO / PIZZA LUCA</t>
  </si>
  <si>
    <t>SERRAZANETTI ALESSANDRO / SIRI CLAUDIO</t>
  </si>
  <si>
    <t>TEJADA KEVIN / TEJADA KELBY</t>
  </si>
  <si>
    <t>ARTIOLI RICCARDO / BALLABENI LUCA</t>
  </si>
  <si>
    <t>MENABUE MARCO / PSHENETSKYI ROSTYSLAV</t>
  </si>
  <si>
    <t>THOMPSON MARK / VLEUGELS HENDRICUS</t>
  </si>
  <si>
    <t>GOTELLI RICCARDO / TAGLIAVINI LEONARDO</t>
  </si>
  <si>
    <t>MENABUE MAURO / VINET JONATHAN</t>
  </si>
  <si>
    <t>ORSINI ALESSANDRO / YANG DAVIDE</t>
  </si>
  <si>
    <t>22.01.1990 / 14.10.1991</t>
  </si>
  <si>
    <t>09.08.1977 / 17.09.1959</t>
  </si>
  <si>
    <t>08.10.19568 / 17.05.1959</t>
  </si>
  <si>
    <t>26.03.1993 / 02.08.1994</t>
  </si>
  <si>
    <t>19.01.2001 / 31.08.2001</t>
  </si>
  <si>
    <t>27.06.2004 / 16.05.2004</t>
  </si>
  <si>
    <t>24.04.1963 / 15.04.1961</t>
  </si>
  <si>
    <t>31.07.2004 / 12.04.2003</t>
  </si>
  <si>
    <t>25.05.1962 / 09.10.1975</t>
  </si>
  <si>
    <t>25.11.2002 / 22.11.2000</t>
  </si>
  <si>
    <t>BOTTIGLIERA ALESSIA / PIAZZA DAVIDE</t>
  </si>
  <si>
    <t>CHAMPALBERT ISABELLE / MONACO HENRY</t>
  </si>
  <si>
    <t>BERNINI SILVIA / VELUGELS HENDRICUS</t>
  </si>
  <si>
    <t>SABRI MERIEM / GOTELLI RICCARDO</t>
  </si>
  <si>
    <t>17.07.1992 / 22.01.1990</t>
  </si>
  <si>
    <t>05.08.1967 / 25.08.1960</t>
  </si>
  <si>
    <t>09.10.1975 / 15.04.1961</t>
  </si>
  <si>
    <t>22.06.2004 / 31.07.2004</t>
  </si>
  <si>
    <t>20.07.2002 / 22.05.2004</t>
  </si>
  <si>
    <t>H20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</si>
  <si>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</si>
  <si>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</si>
  <si>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</si>
  <si>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</si>
  <si>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</si>
  <si>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</si>
  <si>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</si>
  <si>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</si>
  <si>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</si>
  <si>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</si>
  <si>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</si>
  <si>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</si>
  <si>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</si>
  <si>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</si>
  <si>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</si>
  <si>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</si>
  <si>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</si>
  <si>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</si>
  <si>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</si>
  <si>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F10</t>
  </si>
  <si>
    <t>CLASSIFICA NAZIONALE DOPPIO 05.12.2017</t>
  </si>
  <si>
    <t>CLASSIFICA NAZIONALE INDIVIDUALE UNDER 05.12.2017</t>
  </si>
</sst>
</file>

<file path=xl/styles.xml><?xml version="1.0" encoding="utf-8"?>
<styleSheet xmlns="http://schemas.openxmlformats.org/spreadsheetml/2006/main">
  <numFmts count="1">
    <numFmt numFmtId="44" formatCode="_-&quot;€&quot;\ * #,##0.00_-;\-&quot;€&quot;\ * #,##0.00_-;_-&quot;€&quot;\ * &quot;-&quot;??_-;_-@_-"/>
  </numFmts>
  <fonts count="25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b/>
      <sz val="11"/>
      <color indexed="8"/>
      <name val="Calibri"/>
      <family val="2"/>
    </font>
    <font>
      <sz val="9"/>
      <color indexed="57"/>
      <name val="Calibri"/>
      <family val="2"/>
    </font>
    <font>
      <sz val="12"/>
      <color indexed="8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indexed="21"/>
      <name val="Calibri"/>
      <family val="2"/>
    </font>
    <font>
      <sz val="9"/>
      <color indexed="53"/>
      <name val="Calibri"/>
      <family val="2"/>
    </font>
    <font>
      <b/>
      <sz val="10"/>
      <color indexed="8"/>
      <name val="Calibri"/>
      <family val="2"/>
    </font>
    <font>
      <sz val="9"/>
      <color rgb="FF00B050"/>
      <name val="Calibri"/>
      <family val="2"/>
    </font>
    <font>
      <sz val="9"/>
      <color theme="9" tint="-0.249977111117893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</cellStyleXfs>
  <cellXfs count="857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2" fillId="0" borderId="2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0" fontId="4" fillId="0" borderId="1" xfId="3" applyFont="1" applyBorder="1" applyAlignment="1">
      <alignment horizontal="center" vertical="center" wrapText="1"/>
    </xf>
    <xf numFmtId="14" fontId="4" fillId="0" borderId="1" xfId="3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2" fillId="0" borderId="3" xfId="0" applyNumberFormat="1" applyFont="1" applyFill="1" applyBorder="1" applyAlignment="1">
      <alignment horizontal="left" vertical="center"/>
    </xf>
    <xf numFmtId="49" fontId="0" fillId="0" borderId="0" xfId="0" applyNumberFormat="1" applyAlignment="1">
      <alignment vertical="center"/>
    </xf>
    <xf numFmtId="49" fontId="2" fillId="0" borderId="4" xfId="0" applyNumberFormat="1" applyFont="1" applyFill="1" applyBorder="1" applyAlignment="1">
      <alignment horizontal="left" vertical="center"/>
    </xf>
    <xf numFmtId="0" fontId="4" fillId="0" borderId="2" xfId="3" applyFont="1" applyBorder="1" applyAlignment="1">
      <alignment horizontal="center" vertical="center" wrapText="1"/>
    </xf>
    <xf numFmtId="0" fontId="4" fillId="0" borderId="1" xfId="3" applyFont="1" applyFill="1" applyBorder="1" applyAlignment="1">
      <alignment horizontal="left" vertical="center" wrapText="1"/>
    </xf>
    <xf numFmtId="0" fontId="4" fillId="0" borderId="5" xfId="3" applyFont="1" applyBorder="1" applyAlignment="1">
      <alignment horizontal="center" vertical="center" wrapText="1"/>
    </xf>
    <xf numFmtId="0" fontId="4" fillId="0" borderId="3" xfId="3" applyFont="1" applyBorder="1" applyAlignment="1">
      <alignment horizontal="center" vertical="center" wrapText="1"/>
    </xf>
    <xf numFmtId="0" fontId="4" fillId="0" borderId="1" xfId="3" applyFont="1" applyFill="1" applyBorder="1" applyAlignment="1">
      <alignment horizontal="left" vertical="center"/>
    </xf>
    <xf numFmtId="14" fontId="4" fillId="0" borderId="1" xfId="3" applyNumberFormat="1" applyFont="1" applyBorder="1" applyAlignment="1">
      <alignment horizontal="center" vertical="center"/>
    </xf>
    <xf numFmtId="0" fontId="4" fillId="0" borderId="6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 wrapText="1"/>
    </xf>
    <xf numFmtId="49" fontId="4" fillId="0" borderId="0" xfId="0" applyNumberFormat="1" applyFont="1" applyFill="1" applyBorder="1" applyAlignment="1">
      <alignment vertical="center"/>
    </xf>
    <xf numFmtId="49" fontId="4" fillId="0" borderId="1" xfId="3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0" xfId="0" applyNumberFormat="1" applyFont="1"/>
    <xf numFmtId="49" fontId="4" fillId="0" borderId="1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Alignment="1">
      <alignment vertical="center"/>
    </xf>
    <xf numFmtId="49" fontId="12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Alignment="1">
      <alignment vertical="center"/>
    </xf>
    <xf numFmtId="49" fontId="6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3" applyNumberFormat="1" applyFont="1" applyFill="1" applyBorder="1" applyAlignment="1">
      <alignment horizontal="center" vertical="center" wrapText="1"/>
    </xf>
    <xf numFmtId="14" fontId="4" fillId="0" borderId="1" xfId="3" applyNumberFormat="1" applyFont="1" applyFill="1" applyBorder="1" applyAlignment="1" applyProtection="1">
      <alignment horizontal="center"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0" fontId="4" fillId="0" borderId="3" xfId="3" applyFont="1" applyFill="1" applyBorder="1" applyAlignment="1">
      <alignment horizontal="left" vertical="center" wrapText="1"/>
    </xf>
    <xf numFmtId="49" fontId="4" fillId="0" borderId="1" xfId="3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 applyProtection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2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Border="1" applyAlignment="1">
      <alignment vertical="center"/>
    </xf>
    <xf numFmtId="1" fontId="4" fillId="2" borderId="7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3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left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3" xfId="0" applyNumberFormat="1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2" fillId="0" borderId="0" xfId="0" applyNumberFormat="1" applyFont="1" applyAlignment="1">
      <alignment vertical="center"/>
    </xf>
    <xf numFmtId="0" fontId="4" fillId="0" borderId="3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0" fontId="4" fillId="0" borderId="3" xfId="0" applyNumberFormat="1" applyFont="1" applyFill="1" applyBorder="1" applyAlignment="1">
      <alignment vertical="center"/>
    </xf>
    <xf numFmtId="49" fontId="2" fillId="0" borderId="6" xfId="0" applyNumberFormat="1" applyFont="1" applyFill="1" applyBorder="1" applyAlignment="1">
      <alignment horizontal="center" vertical="center"/>
    </xf>
    <xf numFmtId="1" fontId="2" fillId="5" borderId="1" xfId="0" applyNumberFormat="1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 applyProtection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 applyProtection="1">
      <alignment horizontal="center" vertical="center"/>
    </xf>
    <xf numFmtId="1" fontId="2" fillId="7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3" fillId="0" borderId="7" xfId="0" applyNumberFormat="1" applyFont="1" applyFill="1" applyBorder="1" applyAlignment="1" applyProtection="1">
      <alignment horizontal="center" vertical="center" wrapText="1"/>
    </xf>
    <xf numFmtId="1" fontId="4" fillId="5" borderId="5" xfId="0" applyNumberFormat="1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1" fontId="17" fillId="6" borderId="8" xfId="0" applyNumberFormat="1" applyFont="1" applyFill="1" applyBorder="1" applyAlignment="1" applyProtection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1" fontId="4" fillId="6" borderId="3" xfId="0" applyNumberFormat="1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1" fontId="4" fillId="6" borderId="4" xfId="0" applyNumberFormat="1" applyFont="1" applyFill="1" applyBorder="1" applyAlignment="1">
      <alignment horizontal="center" vertical="center"/>
    </xf>
    <xf numFmtId="1" fontId="4" fillId="7" borderId="3" xfId="0" applyNumberFormat="1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1" fontId="4" fillId="7" borderId="4" xfId="0" applyNumberFormat="1" applyFont="1" applyFill="1" applyBorder="1" applyAlignment="1">
      <alignment horizontal="center" vertical="center"/>
    </xf>
    <xf numFmtId="1" fontId="4" fillId="7" borderId="9" xfId="0" applyNumberFormat="1" applyFont="1" applyFill="1" applyBorder="1" applyAlignment="1">
      <alignment horizontal="center" vertical="center"/>
    </xf>
    <xf numFmtId="1" fontId="4" fillId="7" borderId="10" xfId="0" applyNumberFormat="1" applyFont="1" applyFill="1" applyBorder="1" applyAlignment="1">
      <alignment horizontal="center" vertical="center"/>
    </xf>
    <xf numFmtId="1" fontId="4" fillId="7" borderId="11" xfId="0" applyNumberFormat="1" applyFont="1" applyFill="1" applyBorder="1" applyAlignment="1">
      <alignment horizontal="center" vertical="center"/>
    </xf>
    <xf numFmtId="1" fontId="2" fillId="7" borderId="3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3" fillId="5" borderId="7" xfId="0" applyNumberFormat="1" applyFont="1" applyFill="1" applyBorder="1" applyAlignment="1" applyProtection="1">
      <alignment horizontal="center" vertical="center" wrapText="1"/>
    </xf>
    <xf numFmtId="1" fontId="3" fillId="6" borderId="7" xfId="0" applyNumberFormat="1" applyFont="1" applyFill="1" applyBorder="1" applyAlignment="1" applyProtection="1">
      <alignment horizontal="center" vertical="center" wrapText="1"/>
    </xf>
    <xf numFmtId="1" fontId="3" fillId="7" borderId="7" xfId="0" applyNumberFormat="1" applyFont="1" applyFill="1" applyBorder="1" applyAlignment="1" applyProtection="1">
      <alignment horizontal="center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" fontId="4" fillId="7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4" fillId="5" borderId="1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1" fontId="4" fillId="7" borderId="10" xfId="0" applyNumberFormat="1" applyFont="1" applyFill="1" applyBorder="1" applyAlignment="1" applyProtection="1">
      <alignment horizontal="center" vertical="center"/>
    </xf>
    <xf numFmtId="1" fontId="2" fillId="7" borderId="10" xfId="0" applyNumberFormat="1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 applyProtection="1">
      <alignment horizontal="center" vertical="center"/>
    </xf>
    <xf numFmtId="49" fontId="24" fillId="0" borderId="1" xfId="0" applyNumberFormat="1" applyFont="1" applyFill="1" applyBorder="1" applyAlignment="1">
      <alignment horizontal="left" vertical="center"/>
    </xf>
    <xf numFmtId="1" fontId="4" fillId="6" borderId="13" xfId="0" applyNumberFormat="1" applyFont="1" applyFill="1" applyBorder="1" applyAlignment="1">
      <alignment horizontal="center" vertical="center"/>
    </xf>
    <xf numFmtId="1" fontId="4" fillId="7" borderId="13" xfId="0" applyNumberFormat="1" applyFont="1" applyFill="1" applyBorder="1" applyAlignment="1">
      <alignment horizontal="center" vertical="center"/>
    </xf>
    <xf numFmtId="1" fontId="4" fillId="7" borderId="14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vertical="center" wrapText="1"/>
    </xf>
    <xf numFmtId="14" fontId="4" fillId="0" borderId="1" xfId="3" applyNumberFormat="1" applyFont="1" applyFill="1" applyBorder="1" applyAlignment="1">
      <alignment horizontal="center" vertical="center"/>
    </xf>
    <xf numFmtId="1" fontId="4" fillId="9" borderId="3" xfId="0" applyNumberFormat="1" applyFont="1" applyFill="1" applyBorder="1" applyAlignment="1">
      <alignment horizontal="center" vertical="center"/>
    </xf>
    <xf numFmtId="1" fontId="4" fillId="9" borderId="1" xfId="0" applyNumberFormat="1" applyFont="1" applyFill="1" applyBorder="1" applyAlignment="1">
      <alignment horizontal="center" vertical="center"/>
    </xf>
    <xf numFmtId="1" fontId="4" fillId="9" borderId="4" xfId="0" applyNumberFormat="1" applyFont="1" applyFill="1" applyBorder="1" applyAlignment="1">
      <alignment horizontal="center" vertical="center"/>
    </xf>
    <xf numFmtId="1" fontId="2" fillId="9" borderId="1" xfId="0" applyNumberFormat="1" applyFont="1" applyFill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49" fontId="2" fillId="0" borderId="13" xfId="0" applyNumberFormat="1" applyFont="1" applyFill="1" applyBorder="1" applyAlignment="1">
      <alignment horizontal="center" vertical="center"/>
    </xf>
    <xf numFmtId="1" fontId="4" fillId="5" borderId="15" xfId="0" applyNumberFormat="1" applyFont="1" applyFill="1" applyBorder="1" applyAlignment="1">
      <alignment horizontal="center" vertical="center"/>
    </xf>
    <xf numFmtId="1" fontId="4" fillId="5" borderId="13" xfId="0" applyNumberFormat="1" applyFont="1" applyFill="1" applyBorder="1" applyAlignment="1">
      <alignment horizontal="center" vertical="center"/>
    </xf>
    <xf numFmtId="1" fontId="4" fillId="7" borderId="16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49" fontId="3" fillId="4" borderId="1" xfId="0" applyNumberFormat="1" applyFont="1" applyFill="1" applyBorder="1" applyAlignment="1">
      <alignment horizontal="center" vertical="center"/>
    </xf>
    <xf numFmtId="49" fontId="6" fillId="0" borderId="17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1" fontId="6" fillId="2" borderId="18" xfId="0" applyNumberFormat="1" applyFont="1" applyFill="1" applyBorder="1" applyAlignment="1">
      <alignment horizontal="center" vertical="center"/>
    </xf>
    <xf numFmtId="49" fontId="6" fillId="8" borderId="19" xfId="0" applyNumberFormat="1" applyFont="1" applyFill="1" applyBorder="1" applyAlignment="1">
      <alignment horizontal="center" vertical="center"/>
    </xf>
    <xf numFmtId="49" fontId="3" fillId="5" borderId="18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6" fillId="8" borderId="20" xfId="0" applyNumberFormat="1" applyFont="1" applyFill="1" applyBorder="1" applyAlignment="1">
      <alignment horizontal="center" vertical="center"/>
    </xf>
    <xf numFmtId="49" fontId="3" fillId="5" borderId="8" xfId="0" applyNumberFormat="1" applyFont="1" applyFill="1" applyBorder="1" applyAlignment="1">
      <alignment horizontal="center" vertical="center"/>
    </xf>
    <xf numFmtId="49" fontId="6" fillId="6" borderId="8" xfId="0" applyNumberFormat="1" applyFont="1" applyFill="1" applyBorder="1" applyAlignment="1" applyProtection="1">
      <alignment horizontal="center" vertical="center"/>
    </xf>
    <xf numFmtId="1" fontId="6" fillId="6" borderId="8" xfId="0" applyNumberFormat="1" applyFont="1" applyFill="1" applyBorder="1" applyAlignment="1" applyProtection="1">
      <alignment horizontal="center" vertical="center"/>
    </xf>
    <xf numFmtId="1" fontId="6" fillId="0" borderId="17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>
      <alignment horizontal="center" vertical="center"/>
    </xf>
    <xf numFmtId="1" fontId="3" fillId="7" borderId="8" xfId="0" applyNumberFormat="1" applyFont="1" applyFill="1" applyBorder="1" applyAlignment="1">
      <alignment horizontal="center" vertical="center"/>
    </xf>
    <xf numFmtId="1" fontId="6" fillId="7" borderId="17" xfId="0" applyNumberFormat="1" applyFont="1" applyFill="1" applyBorder="1" applyAlignment="1" applyProtection="1">
      <alignment horizontal="center" vertical="center"/>
    </xf>
    <xf numFmtId="1" fontId="6" fillId="7" borderId="18" xfId="0" applyNumberFormat="1" applyFont="1" applyFill="1" applyBorder="1" applyAlignment="1" applyProtection="1">
      <alignment horizontal="center" vertical="center"/>
    </xf>
    <xf numFmtId="1" fontId="6" fillId="2" borderId="21" xfId="0" applyNumberFormat="1" applyFont="1" applyFill="1" applyBorder="1" applyAlignment="1">
      <alignment horizontal="center" vertical="center"/>
    </xf>
    <xf numFmtId="1" fontId="6" fillId="7" borderId="8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6" fillId="5" borderId="18" xfId="0" applyNumberFormat="1" applyFont="1" applyFill="1" applyBorder="1" applyAlignment="1">
      <alignment horizontal="center" vertical="center"/>
    </xf>
    <xf numFmtId="49" fontId="6" fillId="5" borderId="8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49" fontId="2" fillId="0" borderId="13" xfId="0" applyNumberFormat="1" applyFont="1" applyFill="1" applyBorder="1" applyAlignment="1">
      <alignment horizontal="left" vertical="center"/>
    </xf>
    <xf numFmtId="1" fontId="4" fillId="7" borderId="22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49" fontId="4" fillId="0" borderId="3" xfId="3" applyNumberFormat="1" applyFont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6" fillId="8" borderId="18" xfId="0" applyNumberFormat="1" applyFont="1" applyFill="1" applyBorder="1" applyAlignment="1">
      <alignment horizontal="center" vertical="center"/>
    </xf>
    <xf numFmtId="49" fontId="6" fillId="8" borderId="8" xfId="0" applyNumberFormat="1" applyFont="1" applyFill="1" applyBorder="1" applyAlignment="1">
      <alignment horizontal="center" vertical="center"/>
    </xf>
    <xf numFmtId="49" fontId="6" fillId="5" borderId="8" xfId="0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0" fillId="0" borderId="12" xfId="0" applyNumberFormat="1" applyFont="1" applyBorder="1" applyAlignment="1">
      <alignment horizontal="center" vertical="center"/>
    </xf>
    <xf numFmtId="49" fontId="0" fillId="0" borderId="12" xfId="0" applyNumberFormat="1" applyFont="1" applyBorder="1" applyAlignment="1">
      <alignment vertical="center"/>
    </xf>
    <xf numFmtId="49" fontId="9" fillId="0" borderId="0" xfId="0" applyNumberFormat="1" applyFont="1" applyFill="1" applyAlignment="1">
      <alignment horizontal="center" vertical="center"/>
    </xf>
    <xf numFmtId="49" fontId="16" fillId="0" borderId="17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49" fontId="16" fillId="0" borderId="0" xfId="0" applyNumberFormat="1" applyFont="1" applyFill="1" applyAlignment="1">
      <alignment horizontal="center" vertical="center"/>
    </xf>
    <xf numFmtId="1" fontId="1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left" vertical="center"/>
    </xf>
    <xf numFmtId="49" fontId="6" fillId="7" borderId="8" xfId="0" applyNumberFormat="1" applyFont="1" applyFill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49" fontId="2" fillId="0" borderId="25" xfId="0" applyNumberFormat="1" applyFont="1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3" xfId="3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vertical="center"/>
    </xf>
    <xf numFmtId="49" fontId="13" fillId="0" borderId="0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vertical="center"/>
    </xf>
    <xf numFmtId="49" fontId="2" fillId="0" borderId="15" xfId="0" applyNumberFormat="1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49" fontId="13" fillId="0" borderId="12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6" fillId="7" borderId="17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Border="1" applyAlignment="1">
      <alignment horizontal="center" vertical="center"/>
    </xf>
    <xf numFmtId="0" fontId="2" fillId="0" borderId="25" xfId="0" applyNumberFormat="1" applyFont="1" applyFill="1" applyBorder="1" applyAlignment="1">
      <alignment vertical="center"/>
    </xf>
    <xf numFmtId="0" fontId="2" fillId="0" borderId="25" xfId="0" applyNumberFormat="1" applyFont="1" applyBorder="1" applyAlignment="1">
      <alignment horizontal="center" vertical="center"/>
    </xf>
    <xf numFmtId="0" fontId="2" fillId="0" borderId="25" xfId="0" applyNumberFormat="1" applyFont="1" applyFill="1" applyBorder="1" applyAlignment="1">
      <alignment horizontal="center" vertical="center"/>
    </xf>
    <xf numFmtId="0" fontId="4" fillId="0" borderId="3" xfId="3" applyFont="1" applyFill="1" applyBorder="1" applyAlignment="1">
      <alignment horizontal="left" vertical="center"/>
    </xf>
    <xf numFmtId="49" fontId="4" fillId="0" borderId="3" xfId="3" applyNumberFormat="1" applyFont="1" applyBorder="1" applyAlignment="1">
      <alignment horizontal="center" vertical="center"/>
    </xf>
    <xf numFmtId="1" fontId="4" fillId="5" borderId="24" xfId="0" applyNumberFormat="1" applyFont="1" applyFill="1" applyBorder="1" applyAlignment="1">
      <alignment horizontal="center" vertical="center"/>
    </xf>
    <xf numFmtId="1" fontId="4" fillId="6" borderId="5" xfId="0" applyNumberFormat="1" applyFont="1" applyFill="1" applyBorder="1" applyAlignment="1">
      <alignment horizontal="center" vertical="center"/>
    </xf>
    <xf numFmtId="1" fontId="4" fillId="6" borderId="9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1" fontId="4" fillId="6" borderId="6" xfId="0" applyNumberFormat="1" applyFont="1" applyFill="1" applyBorder="1" applyAlignment="1">
      <alignment horizontal="center" vertical="center"/>
    </xf>
    <xf numFmtId="1" fontId="4" fillId="6" borderId="11" xfId="0" applyNumberFormat="1" applyFont="1" applyFill="1" applyBorder="1" applyAlignment="1">
      <alignment horizontal="center" vertical="center"/>
    </xf>
    <xf numFmtId="1" fontId="4" fillId="6" borderId="15" xfId="0" applyNumberFormat="1" applyFont="1" applyFill="1" applyBorder="1" applyAlignment="1">
      <alignment horizontal="center" vertical="center"/>
    </xf>
    <xf numFmtId="1" fontId="4" fillId="6" borderId="14" xfId="0" applyNumberFormat="1" applyFont="1" applyFill="1" applyBorder="1" applyAlignment="1">
      <alignment horizontal="center" vertical="center"/>
    </xf>
    <xf numFmtId="1" fontId="4" fillId="5" borderId="29" xfId="0" applyNumberFormat="1" applyFont="1" applyFill="1" applyBorder="1" applyAlignment="1">
      <alignment horizontal="center" vertical="center"/>
    </xf>
    <xf numFmtId="1" fontId="4" fillId="5" borderId="9" xfId="0" applyNumberFormat="1" applyFont="1" applyFill="1" applyBorder="1" applyAlignment="1">
      <alignment horizontal="center" vertical="center"/>
    </xf>
    <xf numFmtId="1" fontId="4" fillId="5" borderId="10" xfId="0" applyNumberFormat="1" applyFont="1" applyFill="1" applyBorder="1" applyAlignment="1">
      <alignment horizontal="center" vertical="center"/>
    </xf>
    <xf numFmtId="1" fontId="4" fillId="5" borderId="11" xfId="0" applyNumberFormat="1" applyFont="1" applyFill="1" applyBorder="1" applyAlignment="1">
      <alignment horizontal="center" vertical="center"/>
    </xf>
    <xf numFmtId="1" fontId="4" fillId="5" borderId="14" xfId="0" applyNumberFormat="1" applyFont="1" applyFill="1" applyBorder="1" applyAlignment="1">
      <alignment horizontal="center" vertical="center"/>
    </xf>
    <xf numFmtId="1" fontId="2" fillId="5" borderId="2" xfId="0" applyNumberFormat="1" applyFont="1" applyFill="1" applyBorder="1" applyAlignment="1">
      <alignment horizontal="center" vertical="center"/>
    </xf>
    <xf numFmtId="1" fontId="2" fillId="5" borderId="10" xfId="0" applyNumberFormat="1" applyFont="1" applyFill="1" applyBorder="1" applyAlignment="1">
      <alignment horizontal="center" vertical="center"/>
    </xf>
    <xf numFmtId="1" fontId="2" fillId="5" borderId="5" xfId="0" applyNumberFormat="1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/>
    </xf>
    <xf numFmtId="1" fontId="2" fillId="6" borderId="2" xfId="0" applyNumberFormat="1" applyFont="1" applyFill="1" applyBorder="1" applyAlignment="1">
      <alignment horizontal="center" vertical="center"/>
    </xf>
    <xf numFmtId="1" fontId="2" fillId="6" borderId="5" xfId="0" applyNumberFormat="1" applyFont="1" applyFill="1" applyBorder="1" applyAlignment="1">
      <alignment horizontal="center" vertical="center"/>
    </xf>
    <xf numFmtId="1" fontId="4" fillId="6" borderId="5" xfId="0" applyNumberFormat="1" applyFont="1" applyFill="1" applyBorder="1" applyAlignment="1" applyProtection="1">
      <alignment horizontal="center" vertical="center"/>
    </xf>
    <xf numFmtId="1" fontId="4" fillId="6" borderId="2" xfId="0" applyNumberFormat="1" applyFont="1" applyFill="1" applyBorder="1" applyAlignment="1" applyProtection="1">
      <alignment horizontal="center" vertical="center"/>
    </xf>
    <xf numFmtId="1" fontId="4" fillId="5" borderId="2" xfId="0" applyNumberFormat="1" applyFont="1" applyFill="1" applyBorder="1" applyAlignment="1" applyProtection="1">
      <alignment horizontal="center" vertical="center"/>
    </xf>
    <xf numFmtId="1" fontId="4" fillId="5" borderId="10" xfId="0" applyNumberFormat="1" applyFont="1" applyFill="1" applyBorder="1" applyAlignment="1" applyProtection="1">
      <alignment horizontal="center" vertical="center"/>
    </xf>
    <xf numFmtId="1" fontId="4" fillId="6" borderId="10" xfId="0" applyNumberFormat="1" applyFont="1" applyFill="1" applyBorder="1" applyAlignment="1" applyProtection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12" xfId="0" applyNumberFormat="1" applyFont="1" applyFill="1" applyBorder="1" applyAlignment="1">
      <alignment vertical="center"/>
    </xf>
    <xf numFmtId="49" fontId="7" fillId="0" borderId="12" xfId="0" applyNumberFormat="1" applyFont="1" applyBorder="1" applyAlignment="1">
      <alignment vertical="center"/>
    </xf>
    <xf numFmtId="49" fontId="12" fillId="0" borderId="0" xfId="0" applyNumberFormat="1" applyFont="1" applyFill="1" applyAlignment="1">
      <alignment horizontal="center" vertical="center"/>
    </xf>
    <xf numFmtId="49" fontId="12" fillId="0" borderId="17" xfId="0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1" fontId="17" fillId="2" borderId="18" xfId="0" applyNumberFormat="1" applyFont="1" applyFill="1" applyBorder="1" applyAlignment="1">
      <alignment horizontal="center" vertical="center"/>
    </xf>
    <xf numFmtId="49" fontId="17" fillId="8" borderId="18" xfId="0" applyNumberFormat="1" applyFont="1" applyFill="1" applyBorder="1" applyAlignment="1">
      <alignment horizontal="center" vertical="center"/>
    </xf>
    <xf numFmtId="49" fontId="22" fillId="5" borderId="18" xfId="0" applyNumberFormat="1" applyFont="1" applyFill="1" applyBorder="1" applyAlignment="1">
      <alignment horizontal="center" vertical="center"/>
    </xf>
    <xf numFmtId="49" fontId="17" fillId="0" borderId="17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1" fontId="16" fillId="2" borderId="8" xfId="0" applyNumberFormat="1" applyFont="1" applyFill="1" applyBorder="1" applyAlignment="1">
      <alignment horizontal="center" vertical="center"/>
    </xf>
    <xf numFmtId="49" fontId="17" fillId="8" borderId="8" xfId="0" applyNumberFormat="1" applyFont="1" applyFill="1" applyBorder="1" applyAlignment="1">
      <alignment horizontal="center" vertical="center"/>
    </xf>
    <xf numFmtId="49" fontId="22" fillId="5" borderId="8" xfId="0" applyNumberFormat="1" applyFont="1" applyFill="1" applyBorder="1" applyAlignment="1">
      <alignment horizontal="center" vertical="center"/>
    </xf>
    <xf numFmtId="49" fontId="17" fillId="6" borderId="18" xfId="0" applyNumberFormat="1" applyFont="1" applyFill="1" applyBorder="1" applyAlignment="1" applyProtection="1">
      <alignment horizontal="center" vertical="center"/>
    </xf>
    <xf numFmtId="1" fontId="17" fillId="0" borderId="17" xfId="0" applyNumberFormat="1" applyFont="1" applyFill="1" applyBorder="1" applyAlignment="1">
      <alignment horizontal="center" vertical="center"/>
    </xf>
    <xf numFmtId="1" fontId="17" fillId="7" borderId="18" xfId="0" applyNumberFormat="1" applyFont="1" applyFill="1" applyBorder="1" applyAlignment="1">
      <alignment horizontal="center" vertical="center"/>
    </xf>
    <xf numFmtId="1" fontId="17" fillId="7" borderId="8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49" fontId="17" fillId="8" borderId="20" xfId="0" applyNumberFormat="1" applyFont="1" applyFill="1" applyBorder="1" applyAlignment="1">
      <alignment horizontal="center" vertical="center"/>
    </xf>
    <xf numFmtId="49" fontId="17" fillId="6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0" fontId="2" fillId="0" borderId="4" xfId="0" applyNumberFormat="1" applyFont="1" applyFill="1" applyBorder="1" applyAlignment="1">
      <alignment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vertical="center" wrapText="1"/>
    </xf>
    <xf numFmtId="0" fontId="19" fillId="0" borderId="1" xfId="0" applyNumberFormat="1" applyFont="1" applyFill="1" applyBorder="1" applyAlignment="1">
      <alignment vertical="center" wrapText="1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17" fillId="2" borderId="21" xfId="0" applyNumberFormat="1" applyFont="1" applyFill="1" applyBorder="1" applyAlignment="1">
      <alignment horizontal="center" vertical="center"/>
    </xf>
    <xf numFmtId="49" fontId="3" fillId="2" borderId="18" xfId="0" applyNumberFormat="1" applyFont="1" applyFill="1" applyBorder="1" applyAlignment="1">
      <alignment horizontal="center" vertical="center"/>
    </xf>
    <xf numFmtId="49" fontId="3" fillId="2" borderId="8" xfId="0" applyNumberFormat="1" applyFont="1" applyFill="1" applyBorder="1" applyAlignment="1">
      <alignment horizontal="center" vertical="center"/>
    </xf>
    <xf numFmtId="49" fontId="3" fillId="2" borderId="21" xfId="0" applyNumberFormat="1" applyFont="1" applyFill="1" applyBorder="1" applyAlignment="1">
      <alignment horizontal="center" vertical="center"/>
    </xf>
    <xf numFmtId="1" fontId="2" fillId="5" borderId="11" xfId="0" applyNumberFormat="1" applyFont="1" applyFill="1" applyBorder="1" applyAlignment="1">
      <alignment horizontal="center" vertical="center"/>
    </xf>
    <xf numFmtId="1" fontId="2" fillId="5" borderId="6" xfId="0" applyNumberFormat="1" applyFont="1" applyFill="1" applyBorder="1" applyAlignment="1">
      <alignment horizontal="center" vertical="center"/>
    </xf>
    <xf numFmtId="1" fontId="2" fillId="5" borderId="24" xfId="0" applyNumberFormat="1" applyFont="1" applyFill="1" applyBorder="1" applyAlignment="1">
      <alignment horizontal="center" vertical="center"/>
    </xf>
    <xf numFmtId="1" fontId="2" fillId="5" borderId="30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left" vertical="center"/>
    </xf>
    <xf numFmtId="49" fontId="2" fillId="0" borderId="23" xfId="0" applyNumberFormat="1" applyFont="1" applyFill="1" applyBorder="1" applyAlignment="1">
      <alignment horizontal="center" vertical="center"/>
    </xf>
    <xf numFmtId="1" fontId="4" fillId="5" borderId="26" xfId="0" applyNumberFormat="1" applyFont="1" applyFill="1" applyBorder="1" applyAlignment="1">
      <alignment horizontal="center" vertical="center"/>
    </xf>
    <xf numFmtId="1" fontId="4" fillId="6" borderId="23" xfId="0" applyNumberFormat="1" applyFont="1" applyFill="1" applyBorder="1" applyAlignment="1">
      <alignment horizontal="center" vertical="center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31" xfId="0" applyNumberFormat="1" applyFont="1" applyFill="1" applyBorder="1" applyAlignment="1">
      <alignment horizontal="center" vertical="center"/>
    </xf>
    <xf numFmtId="1" fontId="4" fillId="9" borderId="2" xfId="0" applyNumberFormat="1" applyFont="1" applyFill="1" applyBorder="1" applyAlignment="1">
      <alignment horizontal="center" vertical="center"/>
    </xf>
    <xf numFmtId="1" fontId="4" fillId="9" borderId="10" xfId="0" applyNumberFormat="1" applyFont="1" applyFill="1" applyBorder="1" applyAlignment="1">
      <alignment horizontal="center" vertical="center"/>
    </xf>
    <xf numFmtId="1" fontId="4" fillId="9" borderId="6" xfId="0" applyNumberFormat="1" applyFont="1" applyFill="1" applyBorder="1" applyAlignment="1">
      <alignment horizontal="center" vertical="center"/>
    </xf>
    <xf numFmtId="1" fontId="4" fillId="9" borderId="11" xfId="0" applyNumberFormat="1" applyFont="1" applyFill="1" applyBorder="1" applyAlignment="1">
      <alignment horizontal="center" vertical="center"/>
    </xf>
    <xf numFmtId="1" fontId="4" fillId="9" borderId="5" xfId="0" applyNumberFormat="1" applyFont="1" applyFill="1" applyBorder="1" applyAlignment="1">
      <alignment horizontal="center" vertical="center"/>
    </xf>
    <xf numFmtId="1" fontId="4" fillId="9" borderId="9" xfId="0" applyNumberFormat="1" applyFont="1" applyFill="1" applyBorder="1" applyAlignment="1">
      <alignment horizontal="center" vertical="center"/>
    </xf>
    <xf numFmtId="49" fontId="6" fillId="7" borderId="17" xfId="0" applyNumberFormat="1" applyFont="1" applyFill="1" applyBorder="1" applyAlignment="1">
      <alignment horizontal="center" vertical="center"/>
    </xf>
    <xf numFmtId="1" fontId="17" fillId="7" borderId="17" xfId="0" applyNumberFormat="1" applyFont="1" applyFill="1" applyBorder="1" applyAlignment="1">
      <alignment horizontal="center" vertical="center"/>
    </xf>
    <xf numFmtId="1" fontId="6" fillId="7" borderId="17" xfId="0" applyNumberFormat="1" applyFont="1" applyFill="1" applyBorder="1" applyAlignment="1">
      <alignment horizontal="center" vertical="center"/>
    </xf>
    <xf numFmtId="1" fontId="3" fillId="7" borderId="17" xfId="0" applyNumberFormat="1" applyFont="1" applyFill="1" applyBorder="1" applyAlignment="1">
      <alignment horizontal="center" vertical="center"/>
    </xf>
    <xf numFmtId="49" fontId="4" fillId="0" borderId="1" xfId="3" applyNumberFormat="1" applyFont="1" applyFill="1" applyBorder="1" applyAlignment="1">
      <alignment horizontal="center" vertical="center" wrapText="1"/>
    </xf>
    <xf numFmtId="1" fontId="6" fillId="6" borderId="18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23" fillId="0" borderId="3" xfId="0" applyNumberFormat="1" applyFont="1" applyFill="1" applyBorder="1" applyAlignment="1">
      <alignment horizontal="left" vertical="center"/>
    </xf>
    <xf numFmtId="1" fontId="4" fillId="5" borderId="5" xfId="0" applyNumberFormat="1" applyFont="1" applyFill="1" applyBorder="1" applyAlignment="1" applyProtection="1">
      <alignment horizontal="center" vertical="center"/>
    </xf>
    <xf numFmtId="1" fontId="4" fillId="5" borderId="3" xfId="0" applyNumberFormat="1" applyFont="1" applyFill="1" applyBorder="1" applyAlignment="1" applyProtection="1">
      <alignment horizontal="center" vertical="center"/>
    </xf>
    <xf numFmtId="1" fontId="4" fillId="5" borderId="9" xfId="0" applyNumberFormat="1" applyFont="1" applyFill="1" applyBorder="1" applyAlignment="1" applyProtection="1">
      <alignment horizontal="center" vertical="center"/>
    </xf>
    <xf numFmtId="1" fontId="4" fillId="6" borderId="3" xfId="0" applyNumberFormat="1" applyFont="1" applyFill="1" applyBorder="1" applyAlignment="1" applyProtection="1">
      <alignment horizontal="center" vertical="center"/>
    </xf>
    <xf numFmtId="1" fontId="2" fillId="6" borderId="3" xfId="0" applyNumberFormat="1" applyFont="1" applyFill="1" applyBorder="1" applyAlignment="1">
      <alignment horizontal="center" vertical="center"/>
    </xf>
    <xf numFmtId="1" fontId="4" fillId="6" borderId="9" xfId="0" applyNumberFormat="1" applyFont="1" applyFill="1" applyBorder="1" applyAlignment="1" applyProtection="1">
      <alignment horizontal="center" vertical="center"/>
    </xf>
    <xf numFmtId="1" fontId="4" fillId="7" borderId="3" xfId="0" applyNumberFormat="1" applyFont="1" applyFill="1" applyBorder="1" applyAlignment="1" applyProtection="1">
      <alignment horizontal="center" vertical="center"/>
    </xf>
    <xf numFmtId="1" fontId="4" fillId="7" borderId="9" xfId="0" applyNumberFormat="1" applyFont="1" applyFill="1" applyBorder="1" applyAlignment="1" applyProtection="1">
      <alignment horizontal="center" vertical="center"/>
    </xf>
    <xf numFmtId="1" fontId="2" fillId="7" borderId="9" xfId="0" applyNumberFormat="1" applyFont="1" applyFill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4" fillId="0" borderId="4" xfId="0" applyNumberFormat="1" applyFont="1" applyBorder="1" applyAlignment="1" applyProtection="1">
      <alignment horizontal="center" vertical="center"/>
    </xf>
    <xf numFmtId="1" fontId="4" fillId="5" borderId="4" xfId="0" applyNumberFormat="1" applyFont="1" applyFill="1" applyBorder="1" applyAlignment="1" applyProtection="1">
      <alignment horizontal="center" vertical="center"/>
    </xf>
    <xf numFmtId="1" fontId="4" fillId="6" borderId="4" xfId="0" applyNumberFormat="1" applyFont="1" applyFill="1" applyBorder="1" applyAlignment="1" applyProtection="1">
      <alignment horizontal="center" vertical="center"/>
    </xf>
    <xf numFmtId="1" fontId="4" fillId="7" borderId="4" xfId="0" applyNumberFormat="1" applyFont="1" applyFill="1" applyBorder="1" applyAlignment="1" applyProtection="1">
      <alignment horizontal="center" vertical="center"/>
    </xf>
    <xf numFmtId="1" fontId="4" fillId="7" borderId="11" xfId="0" applyNumberFormat="1" applyFont="1" applyFill="1" applyBorder="1" applyAlignment="1" applyProtection="1">
      <alignment horizontal="center" vertical="center"/>
    </xf>
    <xf numFmtId="1" fontId="4" fillId="6" borderId="13" xfId="0" applyNumberFormat="1" applyFont="1" applyFill="1" applyBorder="1" applyAlignment="1" applyProtection="1">
      <alignment horizontal="center" vertical="center"/>
    </xf>
    <xf numFmtId="1" fontId="2" fillId="7" borderId="13" xfId="0" applyNumberFormat="1" applyFont="1" applyFill="1" applyBorder="1" applyAlignment="1">
      <alignment horizontal="center" vertical="center"/>
    </xf>
    <xf numFmtId="1" fontId="2" fillId="7" borderId="1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1" fontId="4" fillId="7" borderId="25" xfId="0" applyNumberFormat="1" applyFont="1" applyFill="1" applyBorder="1" applyAlignment="1">
      <alignment horizontal="center" vertical="center"/>
    </xf>
    <xf numFmtId="1" fontId="4" fillId="7" borderId="30" xfId="0" applyNumberFormat="1" applyFont="1" applyFill="1" applyBorder="1" applyAlignment="1">
      <alignment horizontal="center" vertical="center"/>
    </xf>
    <xf numFmtId="1" fontId="4" fillId="6" borderId="14" xfId="0" applyNumberFormat="1" applyFont="1" applyFill="1" applyBorder="1" applyAlignment="1" applyProtection="1">
      <alignment horizontal="center" vertical="center"/>
    </xf>
    <xf numFmtId="1" fontId="4" fillId="5" borderId="6" xfId="0" applyNumberFormat="1" applyFont="1" applyFill="1" applyBorder="1" applyAlignment="1" applyProtection="1">
      <alignment horizontal="center" vertical="center"/>
    </xf>
    <xf numFmtId="1" fontId="4" fillId="5" borderId="11" xfId="0" applyNumberFormat="1" applyFont="1" applyFill="1" applyBorder="1" applyAlignment="1" applyProtection="1">
      <alignment horizontal="center" vertical="center"/>
    </xf>
    <xf numFmtId="1" fontId="2" fillId="7" borderId="4" xfId="0" applyNumberFormat="1" applyFont="1" applyFill="1" applyBorder="1" applyAlignment="1">
      <alignment horizontal="center" vertical="center"/>
    </xf>
    <xf numFmtId="1" fontId="2" fillId="7" borderId="11" xfId="0" applyNumberFormat="1" applyFont="1" applyFill="1" applyBorder="1" applyAlignment="1">
      <alignment horizontal="center" vertical="center"/>
    </xf>
    <xf numFmtId="1" fontId="4" fillId="6" borderId="6" xfId="0" applyNumberFormat="1" applyFont="1" applyFill="1" applyBorder="1" applyAlignment="1" applyProtection="1">
      <alignment horizontal="center" vertical="center"/>
    </xf>
    <xf numFmtId="1" fontId="4" fillId="6" borderId="11" xfId="0" applyNumberFormat="1" applyFont="1" applyFill="1" applyBorder="1" applyAlignment="1" applyProtection="1">
      <alignment horizontal="center" vertical="center"/>
    </xf>
    <xf numFmtId="49" fontId="24" fillId="0" borderId="1" xfId="0" applyNumberFormat="1" applyFont="1" applyFill="1" applyBorder="1" applyAlignment="1">
      <alignment vertical="center"/>
    </xf>
    <xf numFmtId="1" fontId="2" fillId="7" borderId="32" xfId="0" applyNumberFormat="1" applyFont="1" applyFill="1" applyBorder="1" applyAlignment="1">
      <alignment horizontal="center" vertical="center"/>
    </xf>
    <xf numFmtId="1" fontId="4" fillId="5" borderId="33" xfId="0" applyNumberFormat="1" applyFont="1" applyFill="1" applyBorder="1" applyAlignment="1">
      <alignment horizontal="center" vertical="center"/>
    </xf>
    <xf numFmtId="1" fontId="4" fillId="5" borderId="34" xfId="0" applyNumberFormat="1" applyFont="1" applyFill="1" applyBorder="1" applyAlignment="1">
      <alignment horizontal="center" vertical="center"/>
    </xf>
    <xf numFmtId="1" fontId="4" fillId="5" borderId="35" xfId="0" applyNumberFormat="1" applyFont="1" applyFill="1" applyBorder="1" applyAlignment="1">
      <alignment horizontal="center" vertical="center"/>
    </xf>
    <xf numFmtId="1" fontId="4" fillId="5" borderId="37" xfId="0" applyNumberFormat="1" applyFont="1" applyFill="1" applyBorder="1" applyAlignment="1">
      <alignment horizontal="center" vertical="center"/>
    </xf>
    <xf numFmtId="1" fontId="4" fillId="6" borderId="15" xfId="0" applyNumberFormat="1" applyFont="1" applyFill="1" applyBorder="1" applyAlignment="1" applyProtection="1">
      <alignment horizontal="center" vertical="center"/>
    </xf>
    <xf numFmtId="49" fontId="4" fillId="0" borderId="13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49" fontId="23" fillId="0" borderId="3" xfId="0" applyNumberFormat="1" applyFont="1" applyFill="1" applyBorder="1" applyAlignment="1">
      <alignment vertical="center"/>
    </xf>
    <xf numFmtId="1" fontId="4" fillId="6" borderId="25" xfId="0" applyNumberFormat="1" applyFont="1" applyFill="1" applyBorder="1" applyAlignment="1">
      <alignment horizontal="center" vertical="center"/>
    </xf>
    <xf numFmtId="1" fontId="4" fillId="6" borderId="24" xfId="0" applyNumberFormat="1" applyFont="1" applyFill="1" applyBorder="1" applyAlignment="1">
      <alignment horizontal="center" vertical="center"/>
    </xf>
    <xf numFmtId="1" fontId="4" fillId="6" borderId="30" xfId="0" applyNumberFormat="1" applyFont="1" applyFill="1" applyBorder="1" applyAlignment="1">
      <alignment horizontal="center" vertical="center"/>
    </xf>
    <xf numFmtId="1" fontId="6" fillId="6" borderId="17" xfId="0" applyNumberFormat="1" applyFont="1" applyFill="1" applyBorder="1" applyAlignment="1" applyProtection="1">
      <alignment horizontal="center" vertical="center"/>
    </xf>
    <xf numFmtId="1" fontId="4" fillId="7" borderId="32" xfId="0" applyNumberFormat="1" applyFont="1" applyFill="1" applyBorder="1" applyAlignment="1">
      <alignment horizontal="center" vertical="center"/>
    </xf>
    <xf numFmtId="1" fontId="2" fillId="6" borderId="4" xfId="0" applyNumberFormat="1" applyFont="1" applyFill="1" applyBorder="1" applyAlignment="1">
      <alignment horizontal="center" vertical="center"/>
    </xf>
    <xf numFmtId="0" fontId="4" fillId="0" borderId="25" xfId="0" applyNumberFormat="1" applyFont="1" applyFill="1" applyBorder="1" applyAlignment="1">
      <alignment horizontal="left" vertical="center"/>
    </xf>
    <xf numFmtId="1" fontId="2" fillId="6" borderId="25" xfId="0" applyNumberFormat="1" applyFont="1" applyFill="1" applyBorder="1" applyAlignment="1">
      <alignment horizontal="center" vertical="center"/>
    </xf>
    <xf numFmtId="49" fontId="6" fillId="6" borderId="21" xfId="0" applyNumberFormat="1" applyFont="1" applyFill="1" applyBorder="1" applyAlignment="1" applyProtection="1">
      <alignment horizontal="center" vertical="center"/>
    </xf>
    <xf numFmtId="49" fontId="17" fillId="6" borderId="2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/>
    </xf>
    <xf numFmtId="0" fontId="2" fillId="0" borderId="23" xfId="0" applyNumberFormat="1" applyFont="1" applyFill="1" applyBorder="1" applyAlignment="1">
      <alignment vertical="center"/>
    </xf>
    <xf numFmtId="0" fontId="2" fillId="0" borderId="23" xfId="0" applyNumberFormat="1" applyFont="1" applyFill="1" applyBorder="1" applyAlignment="1">
      <alignment horizontal="center" vertical="center"/>
    </xf>
    <xf numFmtId="1" fontId="4" fillId="5" borderId="31" xfId="0" applyNumberFormat="1" applyFont="1" applyFill="1" applyBorder="1" applyAlignment="1">
      <alignment horizontal="center" vertical="center"/>
    </xf>
    <xf numFmtId="1" fontId="4" fillId="6" borderId="26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1" fontId="4" fillId="8" borderId="39" xfId="0" applyNumberFormat="1" applyFont="1" applyFill="1" applyBorder="1" applyAlignment="1">
      <alignment horizontal="center" vertical="center"/>
    </xf>
    <xf numFmtId="49" fontId="23" fillId="0" borderId="4" xfId="0" applyNumberFormat="1" applyFont="1" applyFill="1" applyBorder="1" applyAlignment="1">
      <alignment horizontal="left" vertical="center"/>
    </xf>
    <xf numFmtId="1" fontId="4" fillId="8" borderId="40" xfId="0" applyNumberFormat="1" applyFont="1" applyFill="1" applyBorder="1" applyAlignment="1">
      <alignment horizontal="center" vertical="center"/>
    </xf>
    <xf numFmtId="1" fontId="4" fillId="5" borderId="30" xfId="0" applyNumberFormat="1" applyFont="1" applyFill="1" applyBorder="1" applyAlignment="1">
      <alignment horizontal="center" vertical="center"/>
    </xf>
    <xf numFmtId="49" fontId="4" fillId="0" borderId="15" xfId="0" applyNumberFormat="1" applyFont="1" applyFill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9" xfId="0" applyNumberFormat="1" applyFont="1" applyFill="1" applyBorder="1" applyAlignment="1" applyProtection="1">
      <alignment horizontal="center" vertical="center"/>
    </xf>
    <xf numFmtId="49" fontId="4" fillId="0" borderId="10" xfId="0" applyNumberFormat="1" applyFont="1" applyFill="1" applyBorder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1" fontId="6" fillId="7" borderId="0" xfId="0" applyNumberFormat="1" applyFont="1" applyFill="1" applyBorder="1" applyAlignment="1" applyProtection="1">
      <alignment horizontal="center" vertical="center"/>
    </xf>
    <xf numFmtId="1" fontId="6" fillId="6" borderId="21" xfId="0" applyNumberFormat="1" applyFont="1" applyFill="1" applyBorder="1" applyAlignment="1" applyProtection="1">
      <alignment horizontal="center" vertical="center"/>
    </xf>
    <xf numFmtId="49" fontId="6" fillId="5" borderId="16" xfId="0" applyNumberFormat="1" applyFont="1" applyFill="1" applyBorder="1" applyAlignment="1" applyProtection="1">
      <alignment horizontal="center" vertical="center"/>
    </xf>
    <xf numFmtId="1" fontId="6" fillId="7" borderId="21" xfId="0" applyNumberFormat="1" applyFont="1" applyFill="1" applyBorder="1" applyAlignment="1" applyProtection="1">
      <alignment horizontal="center" vertical="center"/>
    </xf>
    <xf numFmtId="1" fontId="2" fillId="6" borderId="9" xfId="0" applyNumberFormat="1" applyFont="1" applyFill="1" applyBorder="1" applyAlignment="1">
      <alignment horizontal="center" vertical="center"/>
    </xf>
    <xf numFmtId="1" fontId="2" fillId="6" borderId="10" xfId="0" applyNumberFormat="1" applyFont="1" applyFill="1" applyBorder="1" applyAlignment="1">
      <alignment horizontal="center" vertical="center"/>
    </xf>
    <xf numFmtId="1" fontId="2" fillId="6" borderId="6" xfId="0" applyNumberFormat="1" applyFont="1" applyFill="1" applyBorder="1" applyAlignment="1">
      <alignment horizontal="center" vertical="center"/>
    </xf>
    <xf numFmtId="1" fontId="2" fillId="6" borderId="11" xfId="0" applyNumberFormat="1" applyFont="1" applyFill="1" applyBorder="1" applyAlignment="1">
      <alignment horizontal="center" vertical="center"/>
    </xf>
    <xf numFmtId="1" fontId="4" fillId="8" borderId="42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1" xfId="0" applyNumberFormat="1" applyFont="1" applyFill="1" applyBorder="1" applyAlignment="1" applyProtection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2" fillId="6" borderId="24" xfId="0" applyNumberFormat="1" applyFont="1" applyFill="1" applyBorder="1" applyAlignment="1">
      <alignment horizontal="center" vertical="center"/>
    </xf>
    <xf numFmtId="1" fontId="2" fillId="6" borderId="30" xfId="0" applyNumberFormat="1" applyFont="1" applyFill="1" applyBorder="1" applyAlignment="1">
      <alignment horizontal="center" vertical="center"/>
    </xf>
    <xf numFmtId="49" fontId="6" fillId="6" borderId="18" xfId="0" applyNumberFormat="1" applyFont="1" applyFill="1" applyBorder="1" applyAlignment="1" applyProtection="1">
      <alignment horizontal="center" vertical="center"/>
    </xf>
    <xf numFmtId="1" fontId="6" fillId="6" borderId="20" xfId="0" applyNumberFormat="1" applyFont="1" applyFill="1" applyBorder="1" applyAlignment="1" applyProtection="1">
      <alignment horizontal="center" vertical="center"/>
    </xf>
    <xf numFmtId="1" fontId="4" fillId="6" borderId="32" xfId="0" applyNumberFormat="1" applyFont="1" applyFill="1" applyBorder="1" applyAlignment="1">
      <alignment horizontal="center" vertical="center"/>
    </xf>
    <xf numFmtId="1" fontId="4" fillId="6" borderId="22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vertical="center"/>
    </xf>
    <xf numFmtId="1" fontId="4" fillId="6" borderId="44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/>
    </xf>
    <xf numFmtId="1" fontId="4" fillId="5" borderId="50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0" fontId="2" fillId="0" borderId="31" xfId="0" applyNumberFormat="1" applyFont="1" applyFill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1" fontId="2" fillId="2" borderId="45" xfId="0" applyNumberFormat="1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 wrapText="1"/>
    </xf>
    <xf numFmtId="49" fontId="2" fillId="0" borderId="25" xfId="0" applyNumberFormat="1" applyFont="1" applyFill="1" applyBorder="1" applyAlignment="1">
      <alignment horizontal="left" vertical="center"/>
    </xf>
    <xf numFmtId="1" fontId="4" fillId="5" borderId="25" xfId="0" applyNumberFormat="1" applyFont="1" applyFill="1" applyBorder="1" applyAlignment="1">
      <alignment horizontal="center" vertical="center"/>
    </xf>
    <xf numFmtId="0" fontId="4" fillId="0" borderId="10" xfId="3" applyFont="1" applyFill="1" applyBorder="1" applyAlignment="1">
      <alignment horizontal="center" vertical="center" wrapText="1"/>
    </xf>
    <xf numFmtId="0" fontId="4" fillId="0" borderId="24" xfId="3" applyFont="1" applyBorder="1" applyAlignment="1">
      <alignment horizontal="center" vertical="center" wrapText="1"/>
    </xf>
    <xf numFmtId="0" fontId="4" fillId="0" borderId="25" xfId="3" applyFont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4" fillId="0" borderId="3" xfId="3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4" xfId="3" applyFont="1" applyFill="1" applyBorder="1" applyAlignment="1" applyProtection="1">
      <alignment horizontal="left" vertical="center" wrapText="1"/>
    </xf>
    <xf numFmtId="14" fontId="4" fillId="0" borderId="4" xfId="3" applyNumberFormat="1" applyFont="1" applyFill="1" applyBorder="1" applyAlignment="1" applyProtection="1">
      <alignment horizontal="center" vertical="center" wrapText="1"/>
    </xf>
    <xf numFmtId="0" fontId="4" fillId="0" borderId="4" xfId="3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/>
    </xf>
    <xf numFmtId="49" fontId="24" fillId="0" borderId="4" xfId="0" applyNumberFormat="1" applyFont="1" applyFill="1" applyBorder="1" applyAlignment="1">
      <alignment horizontal="left" vertical="center"/>
    </xf>
    <xf numFmtId="49" fontId="23" fillId="0" borderId="4" xfId="0" applyNumberFormat="1" applyFont="1" applyFill="1" applyBorder="1" applyAlignment="1">
      <alignment vertical="center" wrapText="1"/>
    </xf>
    <xf numFmtId="1" fontId="4" fillId="6" borderId="29" xfId="0" applyNumberFormat="1" applyFont="1" applyFill="1" applyBorder="1" applyAlignment="1" applyProtection="1">
      <alignment horizontal="center" vertical="center"/>
    </xf>
    <xf numFmtId="1" fontId="4" fillId="6" borderId="34" xfId="0" applyNumberFormat="1" applyFont="1" applyFill="1" applyBorder="1" applyAlignment="1">
      <alignment horizontal="center" vertical="center"/>
    </xf>
    <xf numFmtId="1" fontId="4" fillId="6" borderId="34" xfId="0" applyNumberFormat="1" applyFont="1" applyFill="1" applyBorder="1" applyAlignment="1" applyProtection="1">
      <alignment horizontal="center" vertical="center"/>
    </xf>
    <xf numFmtId="1" fontId="2" fillId="6" borderId="34" xfId="0" applyNumberFormat="1" applyFont="1" applyFill="1" applyBorder="1" applyAlignment="1">
      <alignment horizontal="center" vertical="center"/>
    </xf>
    <xf numFmtId="1" fontId="4" fillId="6" borderId="35" xfId="0" applyNumberFormat="1" applyFont="1" applyFill="1" applyBorder="1" applyAlignment="1" applyProtection="1">
      <alignment horizontal="center" vertical="center"/>
    </xf>
    <xf numFmtId="1" fontId="4" fillId="6" borderId="29" xfId="0" applyNumberFormat="1" applyFont="1" applyFill="1" applyBorder="1" applyAlignment="1">
      <alignment horizontal="center" vertical="center"/>
    </xf>
    <xf numFmtId="1" fontId="4" fillId="6" borderId="36" xfId="0" applyNumberFormat="1" applyFont="1" applyFill="1" applyBorder="1" applyAlignment="1" applyProtection="1">
      <alignment horizontal="center" vertical="center"/>
    </xf>
    <xf numFmtId="1" fontId="4" fillId="6" borderId="35" xfId="0" applyNumberFormat="1" applyFont="1" applyFill="1" applyBorder="1" applyAlignment="1">
      <alignment horizontal="center" vertical="center"/>
    </xf>
    <xf numFmtId="1" fontId="4" fillId="7" borderId="19" xfId="0" applyNumberFormat="1" applyFont="1" applyFill="1" applyBorder="1" applyAlignment="1">
      <alignment horizontal="center" vertical="center"/>
    </xf>
    <xf numFmtId="1" fontId="4" fillId="7" borderId="53" xfId="0" applyNumberFormat="1" applyFont="1" applyFill="1" applyBorder="1" applyAlignment="1">
      <alignment horizontal="center" vertical="center"/>
    </xf>
    <xf numFmtId="1" fontId="2" fillId="6" borderId="35" xfId="0" applyNumberFormat="1" applyFont="1" applyFill="1" applyBorder="1" applyAlignment="1">
      <alignment horizontal="center" vertical="center"/>
    </xf>
    <xf numFmtId="1" fontId="4" fillId="6" borderId="33" xfId="0" applyNumberFormat="1" applyFont="1" applyFill="1" applyBorder="1" applyAlignment="1">
      <alignment horizontal="center" vertical="center"/>
    </xf>
    <xf numFmtId="1" fontId="4" fillId="6" borderId="36" xfId="0" applyNumberFormat="1" applyFont="1" applyFill="1" applyBorder="1" applyAlignment="1">
      <alignment horizontal="center" vertical="center"/>
    </xf>
    <xf numFmtId="1" fontId="6" fillId="6" borderId="0" xfId="0" applyNumberFormat="1" applyFont="1" applyFill="1" applyBorder="1" applyAlignment="1" applyProtection="1">
      <alignment horizontal="center" vertical="center"/>
    </xf>
    <xf numFmtId="1" fontId="4" fillId="6" borderId="50" xfId="0" applyNumberFormat="1" applyFont="1" applyFill="1" applyBorder="1" applyAlignment="1">
      <alignment horizontal="center" vertical="center"/>
    </xf>
    <xf numFmtId="1" fontId="4" fillId="6" borderId="3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5" borderId="45" xfId="0" applyNumberFormat="1" applyFont="1" applyFill="1" applyBorder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3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  <xf numFmtId="14" fontId="4" fillId="0" borderId="3" xfId="3" applyNumberFormat="1" applyFont="1" applyFill="1" applyBorder="1" applyAlignment="1">
      <alignment horizontal="center" vertical="center"/>
    </xf>
    <xf numFmtId="14" fontId="4" fillId="0" borderId="3" xfId="3" applyNumberFormat="1" applyFont="1" applyFill="1" applyBorder="1" applyAlignment="1">
      <alignment horizontal="center" vertical="center" wrapText="1"/>
    </xf>
    <xf numFmtId="0" fontId="4" fillId="0" borderId="4" xfId="3" applyFont="1" applyFill="1" applyBorder="1" applyAlignment="1">
      <alignment horizontal="center" vertical="center" wrapText="1"/>
    </xf>
    <xf numFmtId="1" fontId="2" fillId="5" borderId="3" xfId="0" applyNumberFormat="1" applyFont="1" applyFill="1" applyBorder="1" applyAlignment="1">
      <alignment horizontal="center" vertical="center"/>
    </xf>
    <xf numFmtId="1" fontId="2" fillId="5" borderId="4" xfId="0" applyNumberFormat="1" applyFont="1" applyFill="1" applyBorder="1" applyAlignment="1">
      <alignment horizontal="center" vertical="center"/>
    </xf>
    <xf numFmtId="1" fontId="2" fillId="9" borderId="4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 applyProtection="1">
      <alignment horizontal="center" vertical="center"/>
    </xf>
    <xf numFmtId="14" fontId="4" fillId="0" borderId="4" xfId="3" applyNumberFormat="1" applyFont="1" applyFill="1" applyBorder="1" applyAlignment="1">
      <alignment horizontal="center" vertical="center" wrapText="1"/>
    </xf>
    <xf numFmtId="1" fontId="4" fillId="8" borderId="54" xfId="0" applyNumberFormat="1" applyFont="1" applyFill="1" applyBorder="1" applyAlignment="1" applyProtection="1">
      <alignment horizontal="center" vertical="center"/>
    </xf>
    <xf numFmtId="1" fontId="4" fillId="8" borderId="55" xfId="0" applyNumberFormat="1" applyFont="1" applyFill="1" applyBorder="1" applyAlignment="1" applyProtection="1">
      <alignment horizontal="center" vertical="center"/>
    </xf>
    <xf numFmtId="1" fontId="4" fillId="8" borderId="56" xfId="0" applyNumberFormat="1" applyFont="1" applyFill="1" applyBorder="1" applyAlignment="1" applyProtection="1">
      <alignment horizontal="center" vertical="center"/>
    </xf>
    <xf numFmtId="1" fontId="4" fillId="7" borderId="5" xfId="0" applyNumberFormat="1" applyFont="1" applyFill="1" applyBorder="1" applyAlignment="1" applyProtection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 applyProtection="1">
      <alignment horizontal="center" vertical="center"/>
    </xf>
    <xf numFmtId="1" fontId="2" fillId="7" borderId="2" xfId="0" applyNumberFormat="1" applyFont="1" applyFill="1" applyBorder="1" applyAlignment="1">
      <alignment horizontal="center" vertical="center"/>
    </xf>
    <xf numFmtId="1" fontId="4" fillId="7" borderId="6" xfId="0" applyNumberFormat="1" applyFont="1" applyFill="1" applyBorder="1" applyAlignment="1" applyProtection="1">
      <alignment horizontal="center" vertical="center"/>
    </xf>
    <xf numFmtId="1" fontId="4" fillId="8" borderId="57" xfId="0" applyNumberFormat="1" applyFont="1" applyFill="1" applyBorder="1" applyAlignment="1" applyProtection="1">
      <alignment horizontal="center" vertical="center"/>
    </xf>
    <xf numFmtId="1" fontId="4" fillId="7" borderId="5" xfId="0" applyNumberFormat="1" applyFont="1" applyFill="1" applyBorder="1" applyAlignment="1">
      <alignment horizontal="center" vertical="center"/>
    </xf>
    <xf numFmtId="1" fontId="4" fillId="7" borderId="6" xfId="0" applyNumberFormat="1" applyFont="1" applyFill="1" applyBorder="1" applyAlignment="1">
      <alignment horizontal="center" vertical="center"/>
    </xf>
    <xf numFmtId="49" fontId="2" fillId="0" borderId="38" xfId="0" applyNumberFormat="1" applyFont="1" applyFill="1" applyBorder="1" applyAlignment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49" fontId="4" fillId="0" borderId="25" xfId="0" applyNumberFormat="1" applyFont="1" applyFill="1" applyBorder="1" applyAlignment="1" applyProtection="1">
      <alignment horizontal="center" vertical="center"/>
    </xf>
    <xf numFmtId="49" fontId="4" fillId="0" borderId="25" xfId="0" applyNumberFormat="1" applyFont="1" applyFill="1" applyBorder="1" applyAlignment="1">
      <alignment horizontal="center" vertical="center"/>
    </xf>
    <xf numFmtId="1" fontId="2" fillId="5" borderId="25" xfId="0" applyNumberFormat="1" applyFont="1" applyFill="1" applyBorder="1" applyAlignment="1">
      <alignment horizontal="center" vertical="center"/>
    </xf>
    <xf numFmtId="1" fontId="2" fillId="9" borderId="25" xfId="0" applyNumberFormat="1" applyFont="1" applyFill="1" applyBorder="1" applyAlignment="1">
      <alignment horizontal="center" vertical="center"/>
    </xf>
    <xf numFmtId="1" fontId="4" fillId="6" borderId="25" xfId="0" applyNumberFormat="1" applyFont="1" applyFill="1" applyBorder="1" applyAlignment="1" applyProtection="1">
      <alignment horizontal="center" vertical="center"/>
    </xf>
    <xf numFmtId="1" fontId="4" fillId="6" borderId="30" xfId="0" applyNumberFormat="1" applyFont="1" applyFill="1" applyBorder="1" applyAlignment="1" applyProtection="1">
      <alignment horizontal="center" vertical="center"/>
    </xf>
    <xf numFmtId="1" fontId="2" fillId="7" borderId="24" xfId="0" applyNumberFormat="1" applyFont="1" applyFill="1" applyBorder="1" applyAlignment="1">
      <alignment horizontal="center" vertical="center"/>
    </xf>
    <xf numFmtId="1" fontId="4" fillId="7" borderId="25" xfId="0" applyNumberFormat="1" applyFont="1" applyFill="1" applyBorder="1" applyAlignment="1" applyProtection="1">
      <alignment horizontal="center" vertical="center"/>
    </xf>
    <xf numFmtId="1" fontId="4" fillId="7" borderId="30" xfId="0" applyNumberFormat="1" applyFont="1" applyFill="1" applyBorder="1" applyAlignment="1" applyProtection="1">
      <alignment horizontal="center" vertical="center"/>
    </xf>
    <xf numFmtId="1" fontId="2" fillId="7" borderId="6" xfId="0" applyNumberFormat="1" applyFont="1" applyFill="1" applyBorder="1" applyAlignment="1">
      <alignment horizontal="center" vertical="center"/>
    </xf>
    <xf numFmtId="1" fontId="4" fillId="6" borderId="12" xfId="0" applyNumberFormat="1" applyFont="1" applyFill="1" applyBorder="1" applyAlignment="1" applyProtection="1">
      <alignment horizontal="center" vertical="center"/>
    </xf>
    <xf numFmtId="1" fontId="2" fillId="7" borderId="5" xfId="0" applyNumberFormat="1" applyFont="1" applyFill="1" applyBorder="1" applyAlignment="1">
      <alignment horizontal="center" vertical="center"/>
    </xf>
    <xf numFmtId="1" fontId="2" fillId="9" borderId="5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 applyProtection="1">
      <alignment horizontal="center" vertical="center"/>
    </xf>
    <xf numFmtId="49" fontId="2" fillId="0" borderId="34" xfId="0" applyNumberFormat="1" applyFont="1" applyFill="1" applyBorder="1" applyAlignment="1">
      <alignment horizontal="center" vertical="center"/>
    </xf>
    <xf numFmtId="49" fontId="4" fillId="0" borderId="34" xfId="0" applyNumberFormat="1" applyFont="1" applyFill="1" applyBorder="1" applyAlignment="1" applyProtection="1">
      <alignment horizontal="center" vertical="center"/>
    </xf>
    <xf numFmtId="0" fontId="4" fillId="0" borderId="34" xfId="3" applyFont="1" applyFill="1" applyBorder="1" applyAlignment="1">
      <alignment horizontal="center" vertical="center" wrapText="1"/>
    </xf>
    <xf numFmtId="49" fontId="4" fillId="0" borderId="34" xfId="0" applyNumberFormat="1" applyFont="1" applyFill="1" applyBorder="1" applyAlignment="1">
      <alignment horizontal="center" vertical="center"/>
    </xf>
    <xf numFmtId="49" fontId="4" fillId="0" borderId="35" xfId="0" applyNumberFormat="1" applyFont="1" applyFill="1" applyBorder="1" applyAlignment="1" applyProtection="1">
      <alignment horizontal="center" vertical="center"/>
    </xf>
    <xf numFmtId="0" fontId="4" fillId="0" borderId="34" xfId="3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>
      <alignment horizontal="center" vertical="center"/>
    </xf>
    <xf numFmtId="0" fontId="4" fillId="0" borderId="38" xfId="3" applyFont="1" applyFill="1" applyBorder="1" applyAlignment="1">
      <alignment horizontal="center" vertical="center" wrapText="1"/>
    </xf>
    <xf numFmtId="49" fontId="4" fillId="0" borderId="38" xfId="0" applyNumberFormat="1" applyFont="1" applyFill="1" applyBorder="1" applyAlignment="1" applyProtection="1">
      <alignment horizontal="center" vertical="center"/>
    </xf>
    <xf numFmtId="49" fontId="4" fillId="0" borderId="38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3" applyFont="1" applyFill="1" applyBorder="1" applyAlignment="1" applyProtection="1">
      <alignment horizontal="center" vertical="center" wrapText="1"/>
    </xf>
    <xf numFmtId="0" fontId="4" fillId="0" borderId="28" xfId="3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>
      <alignment horizontal="center" vertical="center"/>
    </xf>
    <xf numFmtId="49" fontId="2" fillId="0" borderId="38" xfId="0" applyNumberFormat="1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/>
    </xf>
    <xf numFmtId="0" fontId="4" fillId="0" borderId="38" xfId="3" applyFont="1" applyFill="1" applyBorder="1" applyAlignment="1" applyProtection="1">
      <alignment horizontal="center" vertical="center" wrapText="1"/>
    </xf>
    <xf numFmtId="0" fontId="4" fillId="0" borderId="27" xfId="3" applyFont="1" applyFill="1" applyBorder="1" applyAlignment="1" applyProtection="1">
      <alignment horizontal="center" vertical="center" wrapText="1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7" xfId="0" applyNumberFormat="1" applyFont="1" applyFill="1" applyBorder="1" applyAlignment="1">
      <alignment horizontal="center" vertical="center"/>
    </xf>
    <xf numFmtId="1" fontId="4" fillId="8" borderId="47" xfId="0" applyNumberFormat="1" applyFont="1" applyFill="1" applyBorder="1" applyAlignment="1" applyProtection="1">
      <alignment horizontal="center" vertical="center"/>
    </xf>
    <xf numFmtId="1" fontId="4" fillId="8" borderId="48" xfId="0" applyNumberFormat="1" applyFont="1" applyFill="1" applyBorder="1" applyAlignment="1" applyProtection="1">
      <alignment horizontal="center" vertical="center"/>
    </xf>
    <xf numFmtId="1" fontId="2" fillId="8" borderId="48" xfId="0" applyNumberFormat="1" applyFont="1" applyFill="1" applyBorder="1" applyAlignment="1">
      <alignment horizontal="center" vertical="center"/>
    </xf>
    <xf numFmtId="1" fontId="4" fillId="8" borderId="49" xfId="0" applyNumberFormat="1" applyFont="1" applyFill="1" applyBorder="1" applyAlignment="1" applyProtection="1">
      <alignment horizontal="center" vertical="center"/>
    </xf>
    <xf numFmtId="1" fontId="2" fillId="8" borderId="47" xfId="0" applyNumberFormat="1" applyFont="1" applyFill="1" applyBorder="1" applyAlignment="1">
      <alignment horizontal="center" vertical="center"/>
    </xf>
    <xf numFmtId="1" fontId="2" fillId="8" borderId="16" xfId="0" applyNumberFormat="1" applyFont="1" applyFill="1" applyBorder="1" applyAlignment="1">
      <alignment horizontal="center" vertical="center"/>
    </xf>
    <xf numFmtId="1" fontId="2" fillId="8" borderId="49" xfId="0" applyNumberFormat="1" applyFont="1" applyFill="1" applyBorder="1" applyAlignment="1">
      <alignment horizontal="center" vertical="center"/>
    </xf>
    <xf numFmtId="1" fontId="2" fillId="2" borderId="54" xfId="0" applyNumberFormat="1" applyFont="1" applyFill="1" applyBorder="1" applyAlignment="1">
      <alignment horizontal="center" vertical="center"/>
    </xf>
    <xf numFmtId="1" fontId="2" fillId="2" borderId="55" xfId="0" applyNumberFormat="1" applyFont="1" applyFill="1" applyBorder="1" applyAlignment="1">
      <alignment horizontal="center" vertical="center"/>
    </xf>
    <xf numFmtId="1" fontId="2" fillId="2" borderId="56" xfId="0" applyNumberFormat="1" applyFont="1" applyFill="1" applyBorder="1" applyAlignment="1">
      <alignment horizontal="center" vertical="center"/>
    </xf>
    <xf numFmtId="1" fontId="2" fillId="7" borderId="15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49" fontId="24" fillId="0" borderId="1" xfId="0" applyNumberFormat="1" applyFont="1" applyFill="1" applyBorder="1" applyAlignment="1" applyProtection="1">
      <alignment horizontal="left" vertical="center"/>
    </xf>
    <xf numFmtId="0" fontId="19" fillId="0" borderId="3" xfId="3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 applyProtection="1">
      <alignment horizontal="left" vertical="center"/>
    </xf>
    <xf numFmtId="49" fontId="23" fillId="0" borderId="3" xfId="0" applyNumberFormat="1" applyFont="1" applyFill="1" applyBorder="1" applyAlignment="1" applyProtection="1">
      <alignment horizontal="left" vertical="center"/>
    </xf>
    <xf numFmtId="49" fontId="4" fillId="0" borderId="25" xfId="0" applyNumberFormat="1" applyFont="1" applyFill="1" applyBorder="1" applyAlignment="1">
      <alignment horizontal="left" vertical="center"/>
    </xf>
    <xf numFmtId="0" fontId="4" fillId="0" borderId="4" xfId="3" applyFont="1" applyFill="1" applyBorder="1" applyAlignment="1">
      <alignment horizontal="left" vertical="center" wrapText="1"/>
    </xf>
    <xf numFmtId="49" fontId="24" fillId="0" borderId="3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3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4" fillId="0" borderId="24" xfId="0" applyNumberFormat="1" applyFont="1" applyFill="1" applyBorder="1" applyAlignment="1">
      <alignment horizontal="center" vertical="center"/>
    </xf>
    <xf numFmtId="49" fontId="23" fillId="0" borderId="25" xfId="0" applyNumberFormat="1" applyFont="1" applyFill="1" applyBorder="1" applyAlignment="1">
      <alignment horizontal="left" vertical="center"/>
    </xf>
    <xf numFmtId="49" fontId="4" fillId="0" borderId="30" xfId="0" applyNumberFormat="1" applyFont="1" applyFill="1" applyBorder="1" applyAlignment="1">
      <alignment horizontal="center" vertical="center" wrapText="1"/>
    </xf>
    <xf numFmtId="1" fontId="4" fillId="8" borderId="7" xfId="0" applyNumberFormat="1" applyFont="1" applyFill="1" applyBorder="1" applyAlignment="1" applyProtection="1">
      <alignment horizontal="center" vertical="center"/>
    </xf>
    <xf numFmtId="1" fontId="4" fillId="6" borderId="24" xfId="0" applyNumberFormat="1" applyFont="1" applyFill="1" applyBorder="1" applyAlignment="1" applyProtection="1">
      <alignment horizontal="center" vertical="center"/>
    </xf>
    <xf numFmtId="1" fontId="2" fillId="7" borderId="25" xfId="0" applyNumberFormat="1" applyFont="1" applyFill="1" applyBorder="1" applyAlignment="1">
      <alignment horizontal="center" vertical="center"/>
    </xf>
    <xf numFmtId="1" fontId="2" fillId="7" borderId="30" xfId="0" applyNumberFormat="1" applyFont="1" applyFill="1" applyBorder="1" applyAlignment="1">
      <alignment horizontal="center" vertical="center"/>
    </xf>
    <xf numFmtId="1" fontId="4" fillId="6" borderId="46" xfId="0" applyNumberFormat="1" applyFont="1" applyFill="1" applyBorder="1" applyAlignment="1" applyProtection="1">
      <alignment horizontal="center" vertical="center"/>
    </xf>
    <xf numFmtId="49" fontId="0" fillId="5" borderId="2" xfId="0" applyNumberFormat="1" applyFill="1" applyBorder="1"/>
    <xf numFmtId="49" fontId="4" fillId="0" borderId="4" xfId="3" applyNumberFormat="1" applyFont="1" applyBorder="1" applyAlignment="1">
      <alignment horizontal="center" vertical="center" wrapText="1"/>
    </xf>
    <xf numFmtId="0" fontId="4" fillId="0" borderId="15" xfId="3" applyFont="1" applyBorder="1" applyAlignment="1">
      <alignment horizontal="center" vertical="center" wrapText="1"/>
    </xf>
    <xf numFmtId="0" fontId="4" fillId="0" borderId="13" xfId="3" applyFont="1" applyBorder="1" applyAlignment="1">
      <alignment horizontal="center" vertical="center" wrapText="1"/>
    </xf>
    <xf numFmtId="0" fontId="4" fillId="0" borderId="23" xfId="3" applyFont="1" applyBorder="1" applyAlignment="1">
      <alignment horizontal="center" vertical="center" wrapText="1"/>
    </xf>
    <xf numFmtId="0" fontId="4" fillId="0" borderId="26" xfId="3" applyFont="1" applyBorder="1" applyAlignment="1">
      <alignment horizontal="center" vertical="center" wrapText="1"/>
    </xf>
    <xf numFmtId="1" fontId="4" fillId="6" borderId="1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1" fontId="4" fillId="7" borderId="15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5" borderId="32" xfId="0" applyNumberFormat="1" applyFont="1" applyFill="1" applyBorder="1" applyAlignment="1">
      <alignment horizontal="center" vertical="center"/>
    </xf>
    <xf numFmtId="1" fontId="4" fillId="5" borderId="22" xfId="0" applyNumberFormat="1" applyFont="1" applyFill="1" applyBorder="1" applyAlignment="1">
      <alignment horizontal="center" vertical="center"/>
    </xf>
    <xf numFmtId="1" fontId="4" fillId="5" borderId="44" xfId="0" applyNumberFormat="1" applyFont="1" applyFill="1" applyBorder="1" applyAlignment="1">
      <alignment horizontal="center" vertical="center"/>
    </xf>
    <xf numFmtId="1" fontId="4" fillId="8" borderId="54" xfId="0" applyNumberFormat="1" applyFont="1" applyFill="1" applyBorder="1" applyAlignment="1">
      <alignment horizontal="center" vertical="center"/>
    </xf>
    <xf numFmtId="1" fontId="4" fillId="8" borderId="55" xfId="0" applyNumberFormat="1" applyFont="1" applyFill="1" applyBorder="1" applyAlignment="1">
      <alignment horizontal="center" vertical="center"/>
    </xf>
    <xf numFmtId="1" fontId="4" fillId="8" borderId="56" xfId="0" applyNumberFormat="1" applyFont="1" applyFill="1" applyBorder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7" borderId="26" xfId="0" applyNumberFormat="1" applyFont="1" applyFill="1" applyBorder="1" applyAlignment="1">
      <alignment horizontal="center" vertical="center"/>
    </xf>
    <xf numFmtId="1" fontId="4" fillId="8" borderId="7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vertical="center"/>
    </xf>
    <xf numFmtId="0" fontId="19" fillId="0" borderId="1" xfId="0" applyNumberFormat="1" applyFont="1" applyFill="1" applyBorder="1" applyAlignment="1">
      <alignment vertical="center"/>
    </xf>
    <xf numFmtId="0" fontId="4" fillId="0" borderId="11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vertical="center"/>
    </xf>
    <xf numFmtId="1" fontId="2" fillId="8" borderId="54" xfId="0" applyNumberFormat="1" applyFont="1" applyFill="1" applyBorder="1" applyAlignment="1">
      <alignment horizontal="center" vertical="center"/>
    </xf>
    <xf numFmtId="1" fontId="2" fillId="8" borderId="55" xfId="0" applyNumberFormat="1" applyFont="1" applyFill="1" applyBorder="1" applyAlignment="1">
      <alignment horizontal="center" vertical="center"/>
    </xf>
    <xf numFmtId="1" fontId="2" fillId="8" borderId="56" xfId="0" applyNumberFormat="1" applyFont="1" applyFill="1" applyBorder="1" applyAlignment="1">
      <alignment horizontal="center" vertical="center"/>
    </xf>
    <xf numFmtId="1" fontId="2" fillId="8" borderId="7" xfId="0" applyNumberFormat="1" applyFont="1" applyFill="1" applyBorder="1" applyAlignment="1">
      <alignment horizontal="center" vertical="center"/>
    </xf>
    <xf numFmtId="49" fontId="2" fillId="0" borderId="26" xfId="0" applyNumberFormat="1" applyFont="1" applyFill="1" applyBorder="1" applyAlignment="1">
      <alignment horizontal="center" vertical="center"/>
    </xf>
    <xf numFmtId="1" fontId="4" fillId="6" borderId="31" xfId="0" applyNumberFormat="1" applyFont="1" applyFill="1" applyBorder="1" applyAlignment="1">
      <alignment horizontal="center" vertical="center"/>
    </xf>
    <xf numFmtId="0" fontId="2" fillId="0" borderId="31" xfId="0" applyNumberFormat="1" applyFont="1" applyFill="1" applyBorder="1" applyAlignment="1">
      <alignment horizontal="center" vertical="center" wrapText="1"/>
    </xf>
    <xf numFmtId="0" fontId="2" fillId="0" borderId="23" xfId="0" applyNumberFormat="1" applyFont="1" applyFill="1" applyBorder="1" applyAlignment="1">
      <alignment vertical="center" wrapText="1"/>
    </xf>
    <xf numFmtId="0" fontId="2" fillId="0" borderId="23" xfId="0" applyNumberFormat="1" applyFont="1" applyFill="1" applyBorder="1" applyAlignment="1">
      <alignment horizontal="center" vertical="center" wrapText="1"/>
    </xf>
    <xf numFmtId="1" fontId="4" fillId="7" borderId="18" xfId="0" applyNumberFormat="1" applyFont="1" applyFill="1" applyBorder="1" applyAlignment="1">
      <alignment horizontal="center" vertical="center"/>
    </xf>
    <xf numFmtId="1" fontId="4" fillId="5" borderId="18" xfId="0" applyNumberFormat="1" applyFont="1" applyFill="1" applyBorder="1" applyAlignment="1">
      <alignment horizontal="center" vertical="center"/>
    </xf>
    <xf numFmtId="1" fontId="4" fillId="6" borderId="18" xfId="0" applyNumberFormat="1" applyFont="1" applyFill="1" applyBorder="1" applyAlignment="1">
      <alignment horizontal="center" vertical="center"/>
    </xf>
    <xf numFmtId="1" fontId="3" fillId="5" borderId="18" xfId="0" applyNumberFormat="1" applyFont="1" applyFill="1" applyBorder="1" applyAlignment="1" applyProtection="1">
      <alignment horizontal="center" vertical="center" wrapText="1"/>
    </xf>
    <xf numFmtId="1" fontId="3" fillId="6" borderId="18" xfId="0" applyNumberFormat="1" applyFont="1" applyFill="1" applyBorder="1" applyAlignment="1" applyProtection="1">
      <alignment horizontal="center" vertical="center" wrapText="1"/>
    </xf>
    <xf numFmtId="1" fontId="3" fillId="7" borderId="18" xfId="0" applyNumberFormat="1" applyFont="1" applyFill="1" applyBorder="1" applyAlignment="1" applyProtection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center" vertical="center"/>
    </xf>
    <xf numFmtId="1" fontId="4" fillId="6" borderId="21" xfId="0" applyNumberFormat="1" applyFont="1" applyFill="1" applyBorder="1" applyAlignment="1">
      <alignment horizontal="center" vertical="center"/>
    </xf>
    <xf numFmtId="1" fontId="3" fillId="5" borderId="21" xfId="0" applyNumberFormat="1" applyFont="1" applyFill="1" applyBorder="1" applyAlignment="1" applyProtection="1">
      <alignment horizontal="center" vertical="center" wrapText="1"/>
    </xf>
    <xf numFmtId="1" fontId="3" fillId="6" borderId="21" xfId="0" applyNumberFormat="1" applyFont="1" applyFill="1" applyBorder="1" applyAlignment="1" applyProtection="1">
      <alignment horizontal="center" vertical="center" wrapText="1"/>
    </xf>
    <xf numFmtId="1" fontId="3" fillId="7" borderId="21" xfId="0" applyNumberFormat="1" applyFont="1" applyFill="1" applyBorder="1" applyAlignment="1" applyProtection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vertical="center"/>
    </xf>
    <xf numFmtId="1" fontId="3" fillId="5" borderId="1" xfId="0" applyNumberFormat="1" applyFont="1" applyFill="1" applyBorder="1" applyAlignment="1" applyProtection="1">
      <alignment horizontal="center" vertical="center" wrapText="1"/>
    </xf>
    <xf numFmtId="1" fontId="3" fillId="6" borderId="1" xfId="0" applyNumberFormat="1" applyFont="1" applyFill="1" applyBorder="1" applyAlignment="1" applyProtection="1">
      <alignment horizontal="center" vertical="center" wrapText="1"/>
    </xf>
    <xf numFmtId="1" fontId="3" fillId="7" borderId="1" xfId="0" applyNumberFormat="1" applyFont="1" applyFill="1" applyBorder="1" applyAlignment="1" applyProtection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vertical="center"/>
    </xf>
    <xf numFmtId="1" fontId="3" fillId="5" borderId="3" xfId="0" applyNumberFormat="1" applyFont="1" applyFill="1" applyBorder="1" applyAlignment="1" applyProtection="1">
      <alignment horizontal="center" vertical="center" wrapText="1"/>
    </xf>
    <xf numFmtId="1" fontId="3" fillId="6" borderId="3" xfId="0" applyNumberFormat="1" applyFont="1" applyFill="1" applyBorder="1" applyAlignment="1" applyProtection="1">
      <alignment horizontal="center" vertical="center" wrapText="1"/>
    </xf>
    <xf numFmtId="1" fontId="3" fillId="7" borderId="3" xfId="0" applyNumberFormat="1" applyFont="1" applyFill="1" applyBorder="1" applyAlignment="1" applyProtection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vertical="center"/>
    </xf>
    <xf numFmtId="1" fontId="3" fillId="5" borderId="4" xfId="0" applyNumberFormat="1" applyFont="1" applyFill="1" applyBorder="1" applyAlignment="1" applyProtection="1">
      <alignment horizontal="center" vertical="center" wrapText="1"/>
    </xf>
    <xf numFmtId="1" fontId="3" fillId="6" borderId="4" xfId="0" applyNumberFormat="1" applyFont="1" applyFill="1" applyBorder="1" applyAlignment="1" applyProtection="1">
      <alignment horizontal="center" vertical="center" wrapText="1"/>
    </xf>
    <xf numFmtId="1" fontId="3" fillId="7" borderId="4" xfId="0" applyNumberFormat="1" applyFont="1" applyFill="1" applyBorder="1" applyAlignment="1" applyProtection="1">
      <alignment horizontal="center" vertical="center" wrapText="1"/>
    </xf>
    <xf numFmtId="1" fontId="4" fillId="7" borderId="44" xfId="0" applyNumberFormat="1" applyFont="1" applyFill="1" applyBorder="1" applyAlignment="1">
      <alignment horizontal="center" vertical="center"/>
    </xf>
    <xf numFmtId="1" fontId="3" fillId="0" borderId="45" xfId="0" applyNumberFormat="1" applyFont="1" applyFill="1" applyBorder="1" applyAlignment="1" applyProtection="1">
      <alignment horizontal="center" vertical="center" wrapText="1"/>
    </xf>
    <xf numFmtId="1" fontId="3" fillId="0" borderId="43" xfId="0" applyNumberFormat="1" applyFont="1" applyFill="1" applyBorder="1" applyAlignment="1" applyProtection="1">
      <alignment horizontal="center" vertical="center" wrapText="1"/>
    </xf>
    <xf numFmtId="1" fontId="3" fillId="0" borderId="27" xfId="0" applyNumberFormat="1" applyFont="1" applyFill="1" applyBorder="1" applyAlignment="1" applyProtection="1">
      <alignment horizontal="center" vertical="center" wrapText="1"/>
    </xf>
    <xf numFmtId="1" fontId="3" fillId="0" borderId="38" xfId="0" applyNumberFormat="1" applyFont="1" applyFill="1" applyBorder="1" applyAlignment="1" applyProtection="1">
      <alignment horizontal="center" vertical="center" wrapText="1"/>
    </xf>
    <xf numFmtId="1" fontId="3" fillId="0" borderId="28" xfId="0" applyNumberFormat="1" applyFont="1" applyFill="1" applyBorder="1" applyAlignment="1" applyProtection="1">
      <alignment horizontal="center" vertical="center" wrapText="1"/>
    </xf>
    <xf numFmtId="1" fontId="3" fillId="0" borderId="52" xfId="0" applyNumberFormat="1" applyFont="1" applyFill="1" applyBorder="1" applyAlignment="1" applyProtection="1">
      <alignment horizontal="center" vertical="center" wrapText="1"/>
    </xf>
    <xf numFmtId="49" fontId="0" fillId="0" borderId="0" xfId="0" applyNumberFormat="1" applyFont="1" applyBorder="1" applyAlignment="1">
      <alignment vertical="center"/>
    </xf>
    <xf numFmtId="49" fontId="7" fillId="0" borderId="0" xfId="0" applyNumberFormat="1" applyFont="1" applyBorder="1" applyAlignment="1">
      <alignment vertical="center"/>
    </xf>
    <xf numFmtId="1" fontId="4" fillId="8" borderId="58" xfId="0" applyNumberFormat="1" applyFont="1" applyFill="1" applyBorder="1" applyAlignment="1">
      <alignment horizontal="center" vertical="center"/>
    </xf>
    <xf numFmtId="1" fontId="4" fillId="8" borderId="57" xfId="0" applyNumberFormat="1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6" fillId="5" borderId="45" xfId="0" applyNumberFormat="1" applyFont="1" applyFill="1" applyBorder="1" applyAlignment="1" applyProtection="1">
      <alignment horizontal="center" vertical="center"/>
    </xf>
    <xf numFmtId="49" fontId="6" fillId="5" borderId="16" xfId="0" applyNumberFormat="1" applyFont="1" applyFill="1" applyBorder="1" applyAlignment="1" applyProtection="1">
      <alignment horizontal="center" vertical="center"/>
    </xf>
    <xf numFmtId="49" fontId="3" fillId="0" borderId="18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8" fillId="0" borderId="51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49" fontId="6" fillId="6" borderId="52" xfId="0" applyNumberFormat="1" applyFont="1" applyFill="1" applyBorder="1" applyAlignment="1" applyProtection="1">
      <alignment horizontal="center" vertical="center"/>
    </xf>
    <xf numFmtId="49" fontId="6" fillId="6" borderId="53" xfId="0" applyNumberFormat="1" applyFont="1" applyFill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1" fontId="16" fillId="5" borderId="45" xfId="0" applyNumberFormat="1" applyFont="1" applyFill="1" applyBorder="1" applyAlignment="1">
      <alignment horizontal="center" vertical="center"/>
    </xf>
    <xf numFmtId="1" fontId="16" fillId="5" borderId="37" xfId="0" applyNumberFormat="1" applyFont="1" applyFill="1" applyBorder="1" applyAlignment="1">
      <alignment horizontal="center" vertical="center"/>
    </xf>
    <xf numFmtId="1" fontId="16" fillId="5" borderId="16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/>
    </xf>
    <xf numFmtId="49" fontId="3" fillId="0" borderId="18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1" fontId="16" fillId="6" borderId="45" xfId="0" applyNumberFormat="1" applyFont="1" applyFill="1" applyBorder="1" applyAlignment="1">
      <alignment horizontal="center" vertical="center"/>
    </xf>
    <xf numFmtId="1" fontId="16" fillId="6" borderId="37" xfId="0" applyNumberFormat="1" applyFont="1" applyFill="1" applyBorder="1" applyAlignment="1">
      <alignment horizontal="center" vertical="center"/>
    </xf>
    <xf numFmtId="1" fontId="16" fillId="6" borderId="16" xfId="0" applyNumberFormat="1" applyFont="1" applyFill="1" applyBorder="1" applyAlignment="1">
      <alignment horizontal="center" vertical="center"/>
    </xf>
    <xf numFmtId="49" fontId="6" fillId="6" borderId="12" xfId="0" applyNumberFormat="1" applyFont="1" applyFill="1" applyBorder="1" applyAlignment="1" applyProtection="1">
      <alignment horizontal="center" vertical="center"/>
    </xf>
    <xf numFmtId="49" fontId="3" fillId="0" borderId="18" xfId="0" applyNumberFormat="1" applyFont="1" applyFill="1" applyBorder="1" applyAlignment="1" applyProtection="1">
      <alignment horizontal="left" vertical="center"/>
    </xf>
    <xf numFmtId="49" fontId="3" fillId="0" borderId="8" xfId="0" applyNumberFormat="1" applyFont="1" applyFill="1" applyBorder="1" applyAlignment="1" applyProtection="1">
      <alignment horizontal="left" vertical="center"/>
    </xf>
    <xf numFmtId="49" fontId="13" fillId="7" borderId="45" xfId="0" applyNumberFormat="1" applyFont="1" applyFill="1" applyBorder="1" applyAlignment="1">
      <alignment horizontal="center" vertical="center"/>
    </xf>
    <xf numFmtId="49" fontId="13" fillId="7" borderId="37" xfId="0" applyNumberFormat="1" applyFont="1" applyFill="1" applyBorder="1" applyAlignment="1">
      <alignment horizontal="center" vertical="center"/>
    </xf>
    <xf numFmtId="49" fontId="13" fillId="7" borderId="16" xfId="0" applyNumberFormat="1" applyFont="1" applyFill="1" applyBorder="1" applyAlignment="1">
      <alignment horizontal="center" vertical="center"/>
    </xf>
    <xf numFmtId="49" fontId="3" fillId="5" borderId="7" xfId="0" applyNumberFormat="1" applyFont="1" applyFill="1" applyBorder="1" applyAlignment="1" applyProtection="1">
      <alignment horizontal="center" vertical="center"/>
    </xf>
    <xf numFmtId="49" fontId="3" fillId="0" borderId="43" xfId="0" applyNumberFormat="1" applyFont="1" applyFill="1" applyBorder="1" applyAlignment="1" applyProtection="1">
      <alignment horizontal="center" vertical="center"/>
    </xf>
    <xf numFmtId="49" fontId="3" fillId="0" borderId="17" xfId="0" applyNumberFormat="1" applyFont="1" applyFill="1" applyBorder="1" applyAlignment="1" applyProtection="1">
      <alignment horizontal="center" vertical="center"/>
    </xf>
    <xf numFmtId="49" fontId="3" fillId="0" borderId="7" xfId="0" applyNumberFormat="1" applyFont="1" applyFill="1" applyBorder="1" applyAlignment="1" applyProtection="1">
      <alignment horizontal="center" vertical="center"/>
    </xf>
    <xf numFmtId="1" fontId="6" fillId="7" borderId="52" xfId="0" applyNumberFormat="1" applyFont="1" applyFill="1" applyBorder="1" applyAlignment="1">
      <alignment horizontal="center" vertical="center"/>
    </xf>
    <xf numFmtId="1" fontId="6" fillId="7" borderId="53" xfId="0" applyNumberFormat="1" applyFont="1" applyFill="1" applyBorder="1" applyAlignment="1">
      <alignment horizontal="center" vertical="center"/>
    </xf>
    <xf numFmtId="49" fontId="6" fillId="5" borderId="18" xfId="0" applyNumberFormat="1" applyFont="1" applyFill="1" applyBorder="1" applyAlignment="1">
      <alignment horizontal="center" vertical="center" wrapText="1"/>
    </xf>
    <xf numFmtId="49" fontId="6" fillId="5" borderId="21" xfId="0" applyNumberFormat="1" applyFont="1" applyFill="1" applyBorder="1" applyAlignment="1">
      <alignment horizontal="center" vertical="center" wrapText="1"/>
    </xf>
    <xf numFmtId="1" fontId="6" fillId="6" borderId="18" xfId="0" applyNumberFormat="1" applyFont="1" applyFill="1" applyBorder="1" applyAlignment="1">
      <alignment horizontal="center" vertical="center" wrapText="1"/>
    </xf>
    <xf numFmtId="1" fontId="6" fillId="6" borderId="21" xfId="0" applyNumberFormat="1" applyFont="1" applyFill="1" applyBorder="1" applyAlignment="1">
      <alignment horizontal="center" vertical="center" wrapText="1"/>
    </xf>
    <xf numFmtId="49" fontId="3" fillId="7" borderId="7" xfId="0" applyNumberFormat="1" applyFont="1" applyFill="1" applyBorder="1" applyAlignment="1" applyProtection="1">
      <alignment horizontal="center" vertical="center"/>
    </xf>
    <xf numFmtId="1" fontId="6" fillId="7" borderId="18" xfId="0" applyNumberFormat="1" applyFont="1" applyFill="1" applyBorder="1" applyAlignment="1">
      <alignment horizontal="center" vertical="center" wrapText="1"/>
    </xf>
    <xf numFmtId="1" fontId="6" fillId="7" borderId="21" xfId="0" applyNumberFormat="1" applyFont="1" applyFill="1" applyBorder="1" applyAlignment="1">
      <alignment horizontal="center" vertical="center" wrapText="1"/>
    </xf>
    <xf numFmtId="49" fontId="3" fillId="6" borderId="7" xfId="0" applyNumberFormat="1" applyFont="1" applyFill="1" applyBorder="1" applyAlignment="1" applyProtection="1">
      <alignment horizontal="center" vertical="center"/>
    </xf>
    <xf numFmtId="49" fontId="6" fillId="7" borderId="12" xfId="0" applyNumberFormat="1" applyFont="1" applyFill="1" applyBorder="1" applyAlignment="1" applyProtection="1">
      <alignment horizontal="center" vertical="center"/>
    </xf>
    <xf numFmtId="49" fontId="6" fillId="7" borderId="53" xfId="0" applyNumberFormat="1" applyFont="1" applyFill="1" applyBorder="1" applyAlignment="1" applyProtection="1">
      <alignment horizontal="center" vertical="center"/>
    </xf>
    <xf numFmtId="49" fontId="6" fillId="7" borderId="52" xfId="0" applyNumberFormat="1" applyFont="1" applyFill="1" applyBorder="1" applyAlignment="1" applyProtection="1">
      <alignment horizontal="center" vertical="center"/>
    </xf>
    <xf numFmtId="1" fontId="6" fillId="7" borderId="45" xfId="0" applyNumberFormat="1" applyFont="1" applyFill="1" applyBorder="1" applyAlignment="1">
      <alignment horizontal="center" vertical="center"/>
    </xf>
    <xf numFmtId="1" fontId="6" fillId="7" borderId="37" xfId="0" applyNumberFormat="1" applyFont="1" applyFill="1" applyBorder="1" applyAlignment="1">
      <alignment horizontal="center" vertical="center"/>
    </xf>
    <xf numFmtId="1" fontId="6" fillId="7" borderId="16" xfId="0" applyNumberFormat="1" applyFont="1" applyFill="1" applyBorder="1" applyAlignment="1">
      <alignment horizontal="center" vertical="center"/>
    </xf>
    <xf numFmtId="1" fontId="16" fillId="7" borderId="43" xfId="0" applyNumberFormat="1" applyFont="1" applyFill="1" applyBorder="1" applyAlignment="1">
      <alignment horizontal="center" vertical="center"/>
    </xf>
    <xf numFmtId="1" fontId="16" fillId="7" borderId="50" xfId="0" applyNumberFormat="1" applyFont="1" applyFill="1" applyBorder="1" applyAlignment="1">
      <alignment horizontal="center" vertical="center"/>
    </xf>
    <xf numFmtId="1" fontId="16" fillId="7" borderId="19" xfId="0" applyNumberFormat="1" applyFont="1" applyFill="1" applyBorder="1" applyAlignment="1">
      <alignment horizontal="center" vertical="center"/>
    </xf>
    <xf numFmtId="49" fontId="6" fillId="7" borderId="45" xfId="0" applyNumberFormat="1" applyFont="1" applyFill="1" applyBorder="1" applyAlignment="1">
      <alignment horizontal="center" vertical="center"/>
    </xf>
    <xf numFmtId="49" fontId="6" fillId="7" borderId="37" xfId="0" applyNumberFormat="1" applyFont="1" applyFill="1" applyBorder="1" applyAlignment="1">
      <alignment horizontal="center" vertical="center"/>
    </xf>
    <xf numFmtId="49" fontId="6" fillId="7" borderId="16" xfId="0" applyNumberFormat="1" applyFont="1" applyFill="1" applyBorder="1" applyAlignment="1">
      <alignment horizontal="center" vertical="center"/>
    </xf>
    <xf numFmtId="49" fontId="2" fillId="7" borderId="18" xfId="0" applyNumberFormat="1" applyFont="1" applyFill="1" applyBorder="1" applyAlignment="1" applyProtection="1">
      <alignment horizontal="center" vertical="center"/>
    </xf>
    <xf numFmtId="49" fontId="2" fillId="7" borderId="21" xfId="0" applyNumberFormat="1" applyFont="1" applyFill="1" applyBorder="1" applyAlignment="1" applyProtection="1">
      <alignment horizontal="center" vertical="center"/>
    </xf>
    <xf numFmtId="1" fontId="3" fillId="0" borderId="18" xfId="0" applyNumberFormat="1" applyFont="1" applyFill="1" applyBorder="1" applyAlignment="1" applyProtection="1">
      <alignment horizontal="center" vertical="center" wrapText="1"/>
    </xf>
    <xf numFmtId="1" fontId="3" fillId="0" borderId="21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18" fillId="0" borderId="51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/>
    </xf>
    <xf numFmtId="49" fontId="3" fillId="0" borderId="18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2" fillId="5" borderId="18" xfId="0" applyNumberFormat="1" applyFont="1" applyFill="1" applyBorder="1" applyAlignment="1" applyProtection="1">
      <alignment horizontal="center" vertical="center"/>
    </xf>
    <xf numFmtId="49" fontId="2" fillId="5" borderId="21" xfId="0" applyNumberFormat="1" applyFont="1" applyFill="1" applyBorder="1" applyAlignment="1" applyProtection="1">
      <alignment horizontal="center" vertical="center"/>
    </xf>
    <xf numFmtId="49" fontId="2" fillId="6" borderId="18" xfId="0" applyNumberFormat="1" applyFont="1" applyFill="1" applyBorder="1" applyAlignment="1" applyProtection="1">
      <alignment horizontal="center" vertical="center"/>
    </xf>
    <xf numFmtId="49" fontId="2" fillId="6" borderId="21" xfId="0" applyNumberFormat="1" applyFont="1" applyFill="1" applyBorder="1" applyAlignment="1" applyProtection="1">
      <alignment horizontal="center" vertical="center"/>
    </xf>
    <xf numFmtId="49" fontId="3" fillId="6" borderId="18" xfId="0" applyNumberFormat="1" applyFont="1" applyFill="1" applyBorder="1" applyAlignment="1" applyProtection="1">
      <alignment horizontal="center" vertical="center"/>
    </xf>
    <xf numFmtId="49" fontId="3" fillId="6" borderId="21" xfId="0" applyNumberFormat="1" applyFont="1" applyFill="1" applyBorder="1" applyAlignment="1" applyProtection="1">
      <alignment horizontal="center" vertical="center"/>
    </xf>
    <xf numFmtId="49" fontId="3" fillId="7" borderId="18" xfId="0" applyNumberFormat="1" applyFont="1" applyFill="1" applyBorder="1" applyAlignment="1" applyProtection="1">
      <alignment horizontal="center" vertical="center"/>
    </xf>
    <xf numFmtId="49" fontId="3" fillId="7" borderId="21" xfId="0" applyNumberFormat="1" applyFont="1" applyFill="1" applyBorder="1" applyAlignment="1" applyProtection="1">
      <alignment horizontal="center" vertical="center"/>
    </xf>
    <xf numFmtId="49" fontId="3" fillId="0" borderId="21" xfId="0" applyNumberFormat="1" applyFont="1" applyFill="1" applyBorder="1" applyAlignment="1" applyProtection="1">
      <alignment horizontal="center" vertical="center"/>
    </xf>
    <xf numFmtId="49" fontId="3" fillId="5" borderId="18" xfId="0" applyNumberFormat="1" applyFont="1" applyFill="1" applyBorder="1" applyAlignment="1" applyProtection="1">
      <alignment horizontal="center" vertical="center"/>
    </xf>
    <xf numFmtId="49" fontId="3" fillId="5" borderId="21" xfId="0" applyNumberFormat="1" applyFont="1" applyFill="1" applyBorder="1" applyAlignment="1" applyProtection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16" fillId="6" borderId="45" xfId="0" applyNumberFormat="1" applyFont="1" applyFill="1" applyBorder="1" applyAlignment="1">
      <alignment horizontal="center" vertical="center"/>
    </xf>
    <xf numFmtId="49" fontId="16" fillId="6" borderId="37" xfId="0" applyNumberFormat="1" applyFont="1" applyFill="1" applyBorder="1" applyAlignment="1">
      <alignment horizontal="center" vertical="center"/>
    </xf>
    <xf numFmtId="49" fontId="16" fillId="6" borderId="16" xfId="0" applyNumberFormat="1" applyFont="1" applyFill="1" applyBorder="1" applyAlignment="1">
      <alignment horizontal="center" vertical="center"/>
    </xf>
    <xf numFmtId="49" fontId="6" fillId="6" borderId="52" xfId="0" applyNumberFormat="1" applyFont="1" applyFill="1" applyBorder="1" applyAlignment="1">
      <alignment horizontal="center" vertical="center"/>
    </xf>
    <xf numFmtId="49" fontId="6" fillId="6" borderId="12" xfId="0" applyNumberFormat="1" applyFont="1" applyFill="1" applyBorder="1" applyAlignment="1">
      <alignment horizontal="center" vertical="center"/>
    </xf>
    <xf numFmtId="49" fontId="6" fillId="6" borderId="53" xfId="0" applyNumberFormat="1" applyFont="1" applyFill="1" applyBorder="1" applyAlignment="1">
      <alignment horizontal="center" vertical="center"/>
    </xf>
    <xf numFmtId="1" fontId="16" fillId="7" borderId="45" xfId="0" applyNumberFormat="1" applyFont="1" applyFill="1" applyBorder="1" applyAlignment="1">
      <alignment horizontal="center" vertical="center"/>
    </xf>
    <xf numFmtId="1" fontId="16" fillId="7" borderId="37" xfId="0" applyNumberFormat="1" applyFont="1" applyFill="1" applyBorder="1" applyAlignment="1">
      <alignment horizontal="center" vertical="center"/>
    </xf>
    <xf numFmtId="1" fontId="16" fillId="7" borderId="16" xfId="0" applyNumberFormat="1" applyFont="1" applyFill="1" applyBorder="1" applyAlignment="1">
      <alignment horizontal="center" vertical="center"/>
    </xf>
    <xf numFmtId="49" fontId="6" fillId="7" borderId="52" xfId="0" applyNumberFormat="1" applyFont="1" applyFill="1" applyBorder="1" applyAlignment="1">
      <alignment horizontal="center" vertical="center"/>
    </xf>
    <xf numFmtId="49" fontId="6" fillId="7" borderId="12" xfId="0" applyNumberFormat="1" applyFont="1" applyFill="1" applyBorder="1" applyAlignment="1">
      <alignment horizontal="center" vertical="center"/>
    </xf>
    <xf numFmtId="49" fontId="3" fillId="0" borderId="18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8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9" fontId="7" fillId="0" borderId="0" xfId="2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15" fillId="0" borderId="51" xfId="0" applyNumberFormat="1" applyFont="1" applyFill="1" applyBorder="1" applyAlignment="1">
      <alignment horizontal="left" vertical="center"/>
    </xf>
    <xf numFmtId="49" fontId="15" fillId="0" borderId="0" xfId="0" applyNumberFormat="1" applyFont="1" applyFill="1" applyBorder="1" applyAlignment="1">
      <alignment horizontal="left" vertical="center"/>
    </xf>
    <xf numFmtId="49" fontId="16" fillId="5" borderId="45" xfId="0" applyNumberFormat="1" applyFont="1" applyFill="1" applyBorder="1" applyAlignment="1">
      <alignment horizontal="center" vertical="center"/>
    </xf>
    <xf numFmtId="49" fontId="16" fillId="5" borderId="16" xfId="0" applyNumberFormat="1" applyFont="1" applyFill="1" applyBorder="1" applyAlignment="1">
      <alignment horizontal="center" vertical="center"/>
    </xf>
    <xf numFmtId="49" fontId="3" fillId="0" borderId="43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vertical="center"/>
    </xf>
    <xf numFmtId="49" fontId="3" fillId="6" borderId="45" xfId="0" applyNumberFormat="1" applyFont="1" applyFill="1" applyBorder="1" applyAlignment="1">
      <alignment horizontal="center" vertical="center"/>
    </xf>
    <xf numFmtId="49" fontId="3" fillId="6" borderId="37" xfId="0" applyNumberFormat="1" applyFont="1" applyFill="1" applyBorder="1" applyAlignment="1">
      <alignment horizontal="center" vertical="center"/>
    </xf>
    <xf numFmtId="49" fontId="3" fillId="6" borderId="16" xfId="0" applyNumberFormat="1" applyFont="1" applyFill="1" applyBorder="1" applyAlignment="1">
      <alignment horizontal="center" vertical="center"/>
    </xf>
    <xf numFmtId="1" fontId="3" fillId="7" borderId="45" xfId="0" applyNumberFormat="1" applyFont="1" applyFill="1" applyBorder="1" applyAlignment="1">
      <alignment horizontal="center" vertical="center"/>
    </xf>
    <xf numFmtId="1" fontId="3" fillId="7" borderId="37" xfId="0" applyNumberFormat="1" applyFont="1" applyFill="1" applyBorder="1" applyAlignment="1">
      <alignment horizontal="center" vertical="center"/>
    </xf>
    <xf numFmtId="1" fontId="3" fillId="7" borderId="16" xfId="0" applyNumberFormat="1" applyFont="1" applyFill="1" applyBorder="1" applyAlignment="1">
      <alignment horizontal="center" vertical="center"/>
    </xf>
    <xf numFmtId="49" fontId="3" fillId="7" borderId="45" xfId="0" applyNumberFormat="1" applyFont="1" applyFill="1" applyBorder="1" applyAlignment="1">
      <alignment horizontal="center" vertical="center"/>
    </xf>
    <xf numFmtId="49" fontId="3" fillId="7" borderId="37" xfId="0" applyNumberFormat="1" applyFont="1" applyFill="1" applyBorder="1" applyAlignment="1">
      <alignment horizontal="center" vertical="center"/>
    </xf>
    <xf numFmtId="49" fontId="3" fillId="7" borderId="16" xfId="0" applyNumberFormat="1" applyFont="1" applyFill="1" applyBorder="1" applyAlignment="1">
      <alignment horizontal="center" vertical="center"/>
    </xf>
    <xf numFmtId="49" fontId="2" fillId="0" borderId="5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2" fillId="7" borderId="18" xfId="0" applyNumberFormat="1" applyFont="1" applyFill="1" applyBorder="1" applyAlignment="1" applyProtection="1">
      <alignment horizontal="center" vertical="center"/>
    </xf>
    <xf numFmtId="49" fontId="22" fillId="7" borderId="21" xfId="0" applyNumberFormat="1" applyFont="1" applyFill="1" applyBorder="1" applyAlignment="1" applyProtection="1">
      <alignment horizontal="center" vertical="center"/>
    </xf>
    <xf numFmtId="49" fontId="22" fillId="0" borderId="43" xfId="0" applyNumberFormat="1" applyFont="1" applyFill="1" applyBorder="1" applyAlignment="1" applyProtection="1">
      <alignment horizontal="center" vertical="center"/>
    </xf>
    <xf numFmtId="49" fontId="22" fillId="0" borderId="52" xfId="0" applyNumberFormat="1" applyFont="1" applyFill="1" applyBorder="1" applyAlignment="1" applyProtection="1">
      <alignment horizontal="center" vertical="center"/>
    </xf>
    <xf numFmtId="1" fontId="17" fillId="7" borderId="45" xfId="0" applyNumberFormat="1" applyFont="1" applyFill="1" applyBorder="1" applyAlignment="1">
      <alignment horizontal="center" vertical="center"/>
    </xf>
    <xf numFmtId="1" fontId="17" fillId="7" borderId="16" xfId="0" applyNumberFormat="1" applyFont="1" applyFill="1" applyBorder="1" applyAlignment="1">
      <alignment horizontal="center" vertical="center"/>
    </xf>
    <xf numFmtId="49" fontId="17" fillId="5" borderId="18" xfId="0" applyNumberFormat="1" applyFont="1" applyFill="1" applyBorder="1" applyAlignment="1">
      <alignment horizontal="center" vertical="center" wrapText="1"/>
    </xf>
    <xf numFmtId="49" fontId="17" fillId="5" borderId="21" xfId="0" applyNumberFormat="1" applyFont="1" applyFill="1" applyBorder="1" applyAlignment="1">
      <alignment horizontal="center" vertical="center" wrapText="1"/>
    </xf>
    <xf numFmtId="1" fontId="17" fillId="6" borderId="18" xfId="0" applyNumberFormat="1" applyFont="1" applyFill="1" applyBorder="1" applyAlignment="1">
      <alignment horizontal="center" vertical="center" wrapText="1"/>
    </xf>
    <xf numFmtId="1" fontId="17" fillId="6" borderId="21" xfId="0" applyNumberFormat="1" applyFont="1" applyFill="1" applyBorder="1" applyAlignment="1">
      <alignment horizontal="center" vertical="center" wrapText="1"/>
    </xf>
    <xf numFmtId="1" fontId="17" fillId="7" borderId="18" xfId="0" applyNumberFormat="1" applyFont="1" applyFill="1" applyBorder="1" applyAlignment="1">
      <alignment horizontal="center" vertical="center" wrapText="1"/>
    </xf>
    <xf numFmtId="1" fontId="17" fillId="7" borderId="21" xfId="0" applyNumberFormat="1" applyFont="1" applyFill="1" applyBorder="1" applyAlignment="1">
      <alignment horizontal="center" vertical="center" wrapText="1"/>
    </xf>
    <xf numFmtId="1" fontId="12" fillId="7" borderId="45" xfId="0" applyNumberFormat="1" applyFont="1" applyFill="1" applyBorder="1" applyAlignment="1">
      <alignment horizontal="center" vertical="center"/>
    </xf>
    <xf numFmtId="1" fontId="12" fillId="7" borderId="37" xfId="0" applyNumberFormat="1" applyFont="1" applyFill="1" applyBorder="1" applyAlignment="1">
      <alignment horizontal="center" vertical="center"/>
    </xf>
    <xf numFmtId="1" fontId="12" fillId="7" borderId="16" xfId="0" applyNumberFormat="1" applyFont="1" applyFill="1" applyBorder="1" applyAlignment="1">
      <alignment horizontal="center" vertical="center"/>
    </xf>
    <xf numFmtId="1" fontId="17" fillId="7" borderId="37" xfId="0" applyNumberFormat="1" applyFont="1" applyFill="1" applyBorder="1" applyAlignment="1">
      <alignment horizontal="center" vertical="center"/>
    </xf>
    <xf numFmtId="49" fontId="17" fillId="7" borderId="45" xfId="0" applyNumberFormat="1" applyFont="1" applyFill="1" applyBorder="1" applyAlignment="1">
      <alignment horizontal="center" vertical="center"/>
    </xf>
    <xf numFmtId="49" fontId="17" fillId="7" borderId="37" xfId="0" applyNumberFormat="1" applyFont="1" applyFill="1" applyBorder="1" applyAlignment="1">
      <alignment horizontal="center" vertical="center"/>
    </xf>
    <xf numFmtId="49" fontId="17" fillId="7" borderId="16" xfId="0" applyNumberFormat="1" applyFont="1" applyFill="1" applyBorder="1" applyAlignment="1">
      <alignment horizontal="center" vertical="center"/>
    </xf>
    <xf numFmtId="49" fontId="22" fillId="5" borderId="18" xfId="0" applyNumberFormat="1" applyFont="1" applyFill="1" applyBorder="1" applyAlignment="1" applyProtection="1">
      <alignment horizontal="center" vertical="center"/>
    </xf>
    <xf numFmtId="49" fontId="22" fillId="5" borderId="21" xfId="0" applyNumberFormat="1" applyFont="1" applyFill="1" applyBorder="1" applyAlignment="1" applyProtection="1">
      <alignment horizontal="center" vertical="center"/>
    </xf>
    <xf numFmtId="49" fontId="22" fillId="6" borderId="18" xfId="0" applyNumberFormat="1" applyFont="1" applyFill="1" applyBorder="1" applyAlignment="1" applyProtection="1">
      <alignment horizontal="center" vertical="center"/>
    </xf>
    <xf numFmtId="49" fontId="22" fillId="6" borderId="21" xfId="0" applyNumberFormat="1" applyFont="1" applyFill="1" applyBorder="1" applyAlignment="1" applyProtection="1">
      <alignment horizontal="center" vertical="center"/>
    </xf>
    <xf numFmtId="49" fontId="13" fillId="0" borderId="18" xfId="0" applyNumberFormat="1" applyFont="1" applyFill="1" applyBorder="1" applyAlignment="1">
      <alignment horizontal="center" vertical="center"/>
    </xf>
    <xf numFmtId="49" fontId="13" fillId="0" borderId="8" xfId="0" applyNumberFormat="1" applyFont="1" applyFill="1" applyBorder="1" applyAlignment="1">
      <alignment horizontal="center" vertical="center"/>
    </xf>
    <xf numFmtId="49" fontId="17" fillId="6" borderId="52" xfId="0" applyNumberFormat="1" applyFont="1" applyFill="1" applyBorder="1" applyAlignment="1" applyProtection="1">
      <alignment horizontal="center" vertical="center"/>
    </xf>
    <xf numFmtId="49" fontId="17" fillId="6" borderId="53" xfId="0" applyNumberFormat="1" applyFont="1" applyFill="1" applyBorder="1" applyAlignment="1" applyProtection="1">
      <alignment horizontal="center" vertical="center"/>
    </xf>
    <xf numFmtId="49" fontId="12" fillId="6" borderId="45" xfId="0" applyNumberFormat="1" applyFont="1" applyFill="1" applyBorder="1" applyAlignment="1">
      <alignment horizontal="center" vertical="center"/>
    </xf>
    <xf numFmtId="49" fontId="12" fillId="6" borderId="37" xfId="0" applyNumberFormat="1" applyFont="1" applyFill="1" applyBorder="1" applyAlignment="1">
      <alignment horizontal="center" vertical="center"/>
    </xf>
    <xf numFmtId="49" fontId="12" fillId="6" borderId="16" xfId="0" applyNumberFormat="1" applyFont="1" applyFill="1" applyBorder="1" applyAlignment="1">
      <alignment horizontal="center" vertical="center"/>
    </xf>
    <xf numFmtId="49" fontId="17" fillId="6" borderId="45" xfId="0" applyNumberFormat="1" applyFont="1" applyFill="1" applyBorder="1" applyAlignment="1">
      <alignment horizontal="center" vertical="center"/>
    </xf>
    <xf numFmtId="49" fontId="17" fillId="6" borderId="37" xfId="0" applyNumberFormat="1" applyFont="1" applyFill="1" applyBorder="1" applyAlignment="1">
      <alignment horizontal="center" vertical="center"/>
    </xf>
    <xf numFmtId="49" fontId="17" fillId="6" borderId="16" xfId="0" applyNumberFormat="1" applyFont="1" applyFill="1" applyBorder="1" applyAlignment="1">
      <alignment horizontal="center" vertical="center"/>
    </xf>
    <xf numFmtId="49" fontId="13" fillId="0" borderId="18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16" fillId="0" borderId="18" xfId="0" applyNumberFormat="1" applyFont="1" applyFill="1" applyBorder="1" applyAlignment="1">
      <alignment horizontal="center" vertical="center"/>
    </xf>
    <xf numFmtId="0" fontId="16" fillId="0" borderId="8" xfId="0" applyNumberFormat="1" applyFont="1" applyFill="1" applyBorder="1" applyAlignment="1">
      <alignment horizontal="center" vertical="center"/>
    </xf>
    <xf numFmtId="49" fontId="12" fillId="5" borderId="45" xfId="0" applyNumberFormat="1" applyFont="1" applyFill="1" applyBorder="1" applyAlignment="1">
      <alignment horizontal="center" vertical="center"/>
    </xf>
    <xf numFmtId="49" fontId="12" fillId="5" borderId="16" xfId="0" applyNumberFormat="1" applyFont="1" applyFill="1" applyBorder="1" applyAlignment="1">
      <alignment horizontal="center" vertical="center"/>
    </xf>
    <xf numFmtId="49" fontId="2" fillId="10" borderId="7" xfId="0" applyNumberFormat="1" applyFont="1" applyFill="1" applyBorder="1" applyAlignment="1" applyProtection="1">
      <alignment horizontal="center" vertical="center"/>
    </xf>
    <xf numFmtId="49" fontId="6" fillId="6" borderId="45" xfId="0" applyNumberFormat="1" applyFont="1" applyFill="1" applyBorder="1" applyAlignment="1">
      <alignment horizontal="center" vertical="center"/>
    </xf>
    <xf numFmtId="49" fontId="6" fillId="6" borderId="37" xfId="0" applyNumberFormat="1" applyFont="1" applyFill="1" applyBorder="1" applyAlignment="1">
      <alignment horizontal="center" vertical="center"/>
    </xf>
    <xf numFmtId="49" fontId="6" fillId="6" borderId="16" xfId="0" applyNumberFormat="1" applyFont="1" applyFill="1" applyBorder="1" applyAlignment="1">
      <alignment horizontal="center" vertical="center"/>
    </xf>
    <xf numFmtId="49" fontId="6" fillId="6" borderId="45" xfId="0" applyNumberFormat="1" applyFont="1" applyFill="1" applyBorder="1" applyAlignment="1" applyProtection="1">
      <alignment horizontal="center" vertical="center"/>
    </xf>
    <xf numFmtId="49" fontId="6" fillId="6" borderId="37" xfId="0" applyNumberFormat="1" applyFont="1" applyFill="1" applyBorder="1" applyAlignment="1" applyProtection="1">
      <alignment horizontal="center" vertical="center"/>
    </xf>
    <xf numFmtId="49" fontId="6" fillId="6" borderId="16" xfId="0" applyNumberFormat="1" applyFont="1" applyFill="1" applyBorder="1" applyAlignment="1" applyProtection="1">
      <alignment horizontal="center" vertical="center"/>
    </xf>
    <xf numFmtId="1" fontId="6" fillId="7" borderId="12" xfId="0" applyNumberFormat="1" applyFont="1" applyFill="1" applyBorder="1" applyAlignment="1">
      <alignment horizontal="center" vertical="center"/>
    </xf>
    <xf numFmtId="1" fontId="4" fillId="2" borderId="45" xfId="0" applyNumberFormat="1" applyFont="1" applyFill="1" applyBorder="1" applyAlignment="1">
      <alignment horizontal="center" vertical="center"/>
    </xf>
    <xf numFmtId="0" fontId="2" fillId="0" borderId="48" xfId="0" applyNumberFormat="1" applyFont="1" applyFill="1" applyBorder="1" applyAlignment="1">
      <alignment horizontal="center" vertical="center" wrapText="1"/>
    </xf>
    <xf numFmtId="0" fontId="2" fillId="0" borderId="47" xfId="0" applyNumberFormat="1" applyFont="1" applyFill="1" applyBorder="1" applyAlignment="1">
      <alignment horizontal="center" vertical="center"/>
    </xf>
    <xf numFmtId="0" fontId="2" fillId="0" borderId="48" xfId="0" applyNumberFormat="1" applyFont="1" applyFill="1" applyBorder="1" applyAlignment="1">
      <alignment horizontal="center" vertical="center"/>
    </xf>
    <xf numFmtId="0" fontId="2" fillId="0" borderId="49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13" xfId="0" applyNumberFormat="1" applyFont="1" applyFill="1" applyBorder="1" applyAlignment="1">
      <alignment vertical="center" wrapText="1"/>
    </xf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13" xfId="0" applyNumberFormat="1" applyFont="1" applyFill="1" applyBorder="1" applyAlignment="1">
      <alignment horizontal="center" vertical="center"/>
    </xf>
    <xf numFmtId="1" fontId="4" fillId="5" borderId="36" xfId="0" applyNumberFormat="1" applyFont="1" applyFill="1" applyBorder="1" applyAlignment="1">
      <alignment horizontal="center" vertical="center"/>
    </xf>
    <xf numFmtId="1" fontId="4" fillId="8" borderId="59" xfId="0" applyNumberFormat="1" applyFont="1" applyFill="1" applyBorder="1" applyAlignment="1">
      <alignment horizontal="center" vertical="center"/>
    </xf>
    <xf numFmtId="1" fontId="4" fillId="8" borderId="60" xfId="0" applyNumberFormat="1" applyFont="1" applyFill="1" applyBorder="1" applyAlignment="1">
      <alignment horizontal="center" vertical="center"/>
    </xf>
    <xf numFmtId="1" fontId="4" fillId="6" borderId="27" xfId="0" applyNumberFormat="1" applyFont="1" applyFill="1" applyBorder="1" applyAlignment="1">
      <alignment horizontal="center" vertical="center"/>
    </xf>
    <xf numFmtId="1" fontId="4" fillId="6" borderId="38" xfId="0" applyNumberFormat="1" applyFon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</cellXfs>
  <cellStyles count="4">
    <cellStyle name="Euro" xfId="1"/>
    <cellStyle name="Normale" xfId="0" builtinId="0"/>
    <cellStyle name="Percentuale" xfId="2" builtinId="5"/>
    <cellStyle name="Standard 2" xfId="3"/>
  </cellStyles>
  <dxfs count="38"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6</xdr:col>
      <xdr:colOff>342900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47815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6</xdr:col>
      <xdr:colOff>342900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466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6</xdr:col>
      <xdr:colOff>323850</xdr:colOff>
      <xdr:row>0</xdr:row>
      <xdr:rowOff>971550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7534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6</xdr:col>
      <xdr:colOff>352425</xdr:colOff>
      <xdr:row>0</xdr:row>
      <xdr:rowOff>981075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38100"/>
          <a:ext cx="7324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0</xdr:row>
      <xdr:rowOff>952500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6200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19050</xdr:rowOff>
    </xdr:from>
    <xdr:to>
      <xdr:col>5</xdr:col>
      <xdr:colOff>364393</xdr:colOff>
      <xdr:row>0</xdr:row>
      <xdr:rowOff>861391</xdr:rowOff>
    </xdr:to>
    <xdr:pic>
      <xdr:nvPicPr>
        <xdr:cNvPr id="881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9050"/>
          <a:ext cx="4447718" cy="842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6</xdr:col>
      <xdr:colOff>333375</xdr:colOff>
      <xdr:row>0</xdr:row>
      <xdr:rowOff>838200</xdr:rowOff>
    </xdr:to>
    <xdr:pic>
      <xdr:nvPicPr>
        <xdr:cNvPr id="861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4419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/>
  <dimension ref="A1:FN513"/>
  <sheetViews>
    <sheetView tabSelected="1" zoomScale="115" zoomScaleNormal="115" zoomScaleSheetLayoutView="50" workbookViewId="0">
      <selection activeCell="A2" sqref="A2:G2"/>
    </sheetView>
  </sheetViews>
  <sheetFormatPr defaultColWidth="11.42578125" defaultRowHeight="12"/>
  <cols>
    <col min="1" max="1" width="3.85546875" style="504" bestFit="1" customWidth="1"/>
    <col min="2" max="2" width="4.140625" style="504" bestFit="1" customWidth="1"/>
    <col min="3" max="3" width="32.7109375" style="600" bestFit="1" customWidth="1"/>
    <col min="4" max="4" width="8.85546875" style="54" bestFit="1" customWidth="1"/>
    <col min="5" max="5" width="17" style="54" bestFit="1" customWidth="1"/>
    <col min="6" max="6" width="18.28515625" style="54" hidden="1" customWidth="1"/>
    <col min="7" max="7" width="5.42578125" style="512" bestFit="1" customWidth="1"/>
    <col min="8" max="8" width="8" style="53" customWidth="1"/>
    <col min="9" max="9" width="8.28515625" style="53" customWidth="1"/>
    <col min="10" max="11" width="7.140625" style="53" customWidth="1"/>
    <col min="12" max="12" width="3.5703125" style="66" hidden="1" customWidth="1"/>
    <col min="13" max="13" width="7.28515625" style="53" customWidth="1"/>
    <col min="14" max="15" width="9.7109375" style="53" customWidth="1"/>
    <col min="16" max="16" width="7.140625" style="53" customWidth="1"/>
    <col min="17" max="17" width="8.7109375" style="53" customWidth="1"/>
    <col min="18" max="23" width="7.140625" style="124" customWidth="1"/>
    <col min="24" max="25" width="10.5703125" style="124" customWidth="1"/>
    <col min="26" max="26" width="7.28515625" style="124" customWidth="1"/>
    <col min="27" max="27" width="7.140625" style="124" customWidth="1"/>
    <col min="28" max="28" width="10.5703125" style="124" customWidth="1"/>
    <col min="29" max="29" width="9.42578125" style="124" bestFit="1" customWidth="1"/>
    <col min="30" max="32" width="7.140625" style="124" customWidth="1"/>
    <col min="33" max="33" width="7.7109375" style="124" customWidth="1"/>
    <col min="34" max="34" width="7.140625" style="124" customWidth="1"/>
    <col min="35" max="35" width="9.42578125" style="124" customWidth="1"/>
    <col min="36" max="37" width="7.140625" style="124" customWidth="1"/>
    <col min="38" max="38" width="8.140625" style="124" customWidth="1"/>
    <col min="39" max="39" width="7.140625" style="124" bestFit="1" customWidth="1"/>
    <col min="40" max="40" width="10" style="124" customWidth="1"/>
    <col min="41" max="41" width="7.140625" style="124" bestFit="1" customWidth="1"/>
    <col min="42" max="42" width="3.5703125" style="66" hidden="1" customWidth="1"/>
    <col min="43" max="43" width="6.7109375" style="124" customWidth="1"/>
    <col min="44" max="44" width="9.7109375" style="124" customWidth="1"/>
    <col min="45" max="47" width="7.140625" style="53" customWidth="1"/>
    <col min="48" max="48" width="8" style="53" customWidth="1"/>
    <col min="49" max="54" width="7.140625" style="53" customWidth="1"/>
    <col min="55" max="55" width="9.28515625" style="53" bestFit="1" customWidth="1"/>
    <col min="56" max="56" width="7.140625" style="53" customWidth="1"/>
    <col min="57" max="57" width="8" style="53" bestFit="1" customWidth="1"/>
    <col min="58" max="65" width="7.140625" style="124" customWidth="1"/>
    <col min="66" max="66" width="8.140625" style="124" customWidth="1"/>
    <col min="67" max="67" width="7.140625" style="124" bestFit="1" customWidth="1"/>
    <col min="68" max="68" width="8.28515625" style="124" customWidth="1"/>
    <col min="69" max="72" width="7.140625" style="124" bestFit="1" customWidth="1"/>
    <col min="73" max="73" width="10.5703125" style="124" bestFit="1" customWidth="1"/>
    <col min="74" max="77" width="3.5703125" style="66" hidden="1" customWidth="1"/>
    <col min="78" max="78" width="1.85546875" style="67" hidden="1" customWidth="1"/>
    <col min="79" max="81" width="5.7109375" style="66" hidden="1" customWidth="1"/>
    <col min="82" max="82" width="2.7109375" style="512" hidden="1" customWidth="1"/>
    <col min="83" max="84" width="2" style="512" hidden="1" customWidth="1"/>
    <col min="85" max="85" width="1.85546875" style="512" hidden="1" customWidth="1"/>
    <col min="86" max="86" width="3.85546875" style="246" hidden="1" customWidth="1"/>
    <col min="87" max="88" width="11.42578125" style="504" customWidth="1"/>
    <col min="89" max="16384" width="11.42578125" style="504"/>
  </cols>
  <sheetData>
    <row r="1" spans="1:170" ht="69" customHeight="1">
      <c r="A1" s="684" t="s">
        <v>56</v>
      </c>
      <c r="B1" s="684"/>
      <c r="C1" s="684"/>
      <c r="D1" s="684"/>
      <c r="E1" s="684"/>
      <c r="F1" s="684"/>
      <c r="G1" s="684"/>
    </row>
    <row r="2" spans="1:170" s="506" customFormat="1" ht="15" customHeight="1">
      <c r="A2" s="693" t="s">
        <v>6267</v>
      </c>
      <c r="B2" s="693"/>
      <c r="C2" s="693"/>
      <c r="D2" s="693"/>
      <c r="E2" s="693"/>
      <c r="F2" s="693"/>
      <c r="G2" s="693"/>
      <c r="H2" s="153"/>
      <c r="I2" s="133"/>
      <c r="J2" s="133"/>
      <c r="K2" s="133"/>
      <c r="L2" s="133"/>
      <c r="M2" s="133"/>
      <c r="N2" s="133"/>
      <c r="O2" s="133"/>
      <c r="P2" s="133"/>
      <c r="Q2" s="133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33"/>
      <c r="AQ2" s="165"/>
      <c r="AR2" s="165"/>
      <c r="AS2" s="133"/>
      <c r="AT2" s="133"/>
      <c r="AU2" s="133"/>
      <c r="AV2" s="133"/>
      <c r="AW2" s="133"/>
      <c r="AX2" s="133"/>
      <c r="AY2" s="133"/>
      <c r="AZ2" s="133"/>
      <c r="BA2" s="133"/>
      <c r="BB2" s="133"/>
      <c r="BC2" s="133"/>
      <c r="BD2" s="133"/>
      <c r="BE2" s="133"/>
      <c r="BF2" s="513"/>
      <c r="BG2" s="513"/>
      <c r="BH2" s="513"/>
      <c r="BI2" s="513"/>
      <c r="BJ2" s="513"/>
      <c r="BK2" s="513"/>
      <c r="BL2" s="513"/>
      <c r="BM2" s="513"/>
      <c r="BN2" s="513"/>
      <c r="BO2" s="513"/>
      <c r="BP2" s="513"/>
      <c r="BQ2" s="513"/>
      <c r="BR2" s="513"/>
      <c r="BS2" s="513"/>
      <c r="BT2" s="513"/>
      <c r="BU2" s="513"/>
      <c r="BV2" s="133"/>
      <c r="BW2" s="133"/>
      <c r="BX2" s="133"/>
      <c r="BY2" s="133"/>
      <c r="BZ2" s="133"/>
      <c r="CA2" s="133"/>
      <c r="CB2" s="133"/>
      <c r="CC2" s="133"/>
      <c r="CD2" s="165"/>
      <c r="CE2" s="165"/>
      <c r="CF2" s="165"/>
      <c r="CG2" s="165"/>
      <c r="CH2" s="165"/>
    </row>
    <row r="3" spans="1:170" s="506" customFormat="1" ht="15" customHeight="1">
      <c r="A3" s="694"/>
      <c r="B3" s="694"/>
      <c r="C3" s="694"/>
      <c r="D3" s="165"/>
      <c r="E3" s="48"/>
      <c r="F3" s="48"/>
      <c r="G3" s="247"/>
      <c r="H3" s="238"/>
      <c r="I3" s="69"/>
      <c r="J3" s="69"/>
      <c r="K3" s="69"/>
      <c r="L3" s="69"/>
      <c r="M3" s="69"/>
      <c r="N3" s="69"/>
      <c r="O3" s="69"/>
      <c r="P3" s="69"/>
      <c r="Q3" s="69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69"/>
      <c r="AQ3" s="165"/>
      <c r="AR3" s="165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513"/>
      <c r="BG3" s="513"/>
      <c r="BH3" s="513"/>
      <c r="BI3" s="513"/>
      <c r="BJ3" s="513"/>
      <c r="BK3" s="513"/>
      <c r="BL3" s="513"/>
      <c r="BM3" s="513"/>
      <c r="BN3" s="513"/>
      <c r="BO3" s="513"/>
      <c r="BP3" s="513"/>
      <c r="BQ3" s="513"/>
      <c r="BR3" s="513"/>
      <c r="BS3" s="513"/>
      <c r="BT3" s="513"/>
      <c r="BU3" s="513"/>
      <c r="BV3" s="69"/>
      <c r="BW3" s="69"/>
      <c r="BX3" s="69"/>
      <c r="BY3" s="69"/>
      <c r="BZ3" s="514"/>
      <c r="CA3" s="69"/>
      <c r="CB3" s="69"/>
      <c r="CC3" s="69"/>
      <c r="CD3" s="165"/>
      <c r="CE3" s="165"/>
      <c r="CF3" s="165"/>
      <c r="CG3" s="165"/>
      <c r="CH3" s="165"/>
    </row>
    <row r="4" spans="1:170" s="507" customFormat="1" ht="15" customHeight="1">
      <c r="A4" s="698" t="s">
        <v>1171</v>
      </c>
      <c r="B4" s="698"/>
      <c r="C4" s="698"/>
      <c r="D4" s="698"/>
      <c r="E4" s="698"/>
      <c r="F4" s="698"/>
      <c r="G4" s="698"/>
      <c r="H4" s="20"/>
      <c r="I4" s="66"/>
      <c r="J4" s="66"/>
      <c r="K4" s="66"/>
      <c r="L4" s="66"/>
      <c r="M4" s="66"/>
      <c r="N4" s="66"/>
      <c r="O4" s="66"/>
      <c r="P4" s="66"/>
      <c r="Q4" s="66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66"/>
      <c r="AQ4" s="9"/>
      <c r="AR4" s="9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66"/>
      <c r="BW4" s="66"/>
      <c r="BX4" s="66"/>
      <c r="BY4" s="66"/>
      <c r="BZ4" s="67"/>
      <c r="CA4" s="66"/>
      <c r="CB4" s="66"/>
      <c r="CC4" s="66"/>
      <c r="CD4" s="9"/>
      <c r="CE4" s="9"/>
      <c r="CF4" s="9"/>
      <c r="CG4" s="9"/>
      <c r="CH4" s="9"/>
    </row>
    <row r="5" spans="1:170" s="507" customFormat="1" ht="15" customHeight="1">
      <c r="A5" s="508"/>
      <c r="B5" s="508"/>
      <c r="C5" s="91"/>
      <c r="D5" s="508"/>
      <c r="E5" s="191"/>
      <c r="F5" s="191"/>
      <c r="G5" s="49"/>
      <c r="H5" s="20"/>
      <c r="I5" s="66"/>
      <c r="J5" s="66"/>
      <c r="K5" s="66"/>
      <c r="L5" s="66"/>
      <c r="M5" s="66"/>
      <c r="N5" s="66"/>
      <c r="O5" s="66"/>
      <c r="P5" s="66"/>
      <c r="Q5" s="66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66"/>
      <c r="AQ5" s="9"/>
      <c r="AR5" s="9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66"/>
      <c r="BW5" s="66"/>
      <c r="BX5" s="66"/>
      <c r="BY5" s="66"/>
      <c r="BZ5" s="67"/>
      <c r="CA5" s="66"/>
      <c r="CB5" s="66"/>
      <c r="CC5" s="66"/>
      <c r="CD5" s="9"/>
      <c r="CE5" s="9"/>
      <c r="CF5" s="9"/>
      <c r="CG5" s="9"/>
      <c r="CH5" s="9"/>
    </row>
    <row r="6" spans="1:170" s="507" customFormat="1" ht="15" customHeight="1">
      <c r="A6" s="77"/>
      <c r="B6" s="689" t="s">
        <v>1146</v>
      </c>
      <c r="C6" s="690"/>
      <c r="D6" s="508"/>
      <c r="E6" s="191"/>
      <c r="F6" s="191"/>
      <c r="G6" s="49"/>
      <c r="H6" s="20"/>
      <c r="I6" s="66"/>
      <c r="J6" s="66"/>
      <c r="K6" s="66"/>
      <c r="L6" s="66"/>
      <c r="M6" s="66"/>
      <c r="N6" s="66"/>
      <c r="O6" s="66"/>
      <c r="P6" s="66"/>
      <c r="Q6" s="66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66"/>
      <c r="AQ6" s="9"/>
      <c r="AR6" s="9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66"/>
      <c r="BW6" s="66"/>
      <c r="BX6" s="66"/>
      <c r="BY6" s="66"/>
      <c r="BZ6" s="67"/>
      <c r="CA6" s="66"/>
      <c r="CB6" s="66"/>
      <c r="CC6" s="66"/>
      <c r="CD6" s="9"/>
      <c r="CE6" s="9"/>
      <c r="CF6" s="9"/>
      <c r="CG6" s="9"/>
      <c r="CH6" s="9"/>
    </row>
    <row r="7" spans="1:170" s="507" customFormat="1" ht="15" customHeight="1" thickBot="1">
      <c r="A7" s="78"/>
      <c r="B7" s="689" t="s">
        <v>1147</v>
      </c>
      <c r="C7" s="690"/>
      <c r="D7" s="508"/>
      <c r="E7" s="191"/>
      <c r="F7" s="191"/>
      <c r="G7" s="49"/>
      <c r="H7" s="20"/>
      <c r="I7" s="66"/>
      <c r="J7" s="66"/>
      <c r="K7" s="66"/>
      <c r="L7" s="153"/>
      <c r="M7" s="66"/>
      <c r="N7" s="66"/>
      <c r="O7" s="66"/>
      <c r="P7" s="66"/>
      <c r="Q7" s="66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153"/>
      <c r="AQ7" s="9"/>
      <c r="AR7" s="9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133"/>
      <c r="BW7" s="133"/>
      <c r="BX7" s="133"/>
      <c r="BY7" s="133"/>
      <c r="BZ7" s="133"/>
      <c r="CA7" s="66"/>
      <c r="CB7" s="66"/>
      <c r="CC7" s="66"/>
      <c r="CD7" s="9"/>
      <c r="CE7" s="9"/>
      <c r="CF7" s="9"/>
      <c r="CG7" s="9"/>
      <c r="CH7" s="9"/>
    </row>
    <row r="8" spans="1:170" s="506" customFormat="1" ht="17.25" customHeight="1" thickBot="1">
      <c r="A8" s="236"/>
      <c r="B8" s="236"/>
      <c r="C8" s="249"/>
      <c r="D8" s="515"/>
      <c r="E8" s="242"/>
      <c r="F8" s="242"/>
      <c r="G8" s="247"/>
      <c r="H8" s="238"/>
      <c r="I8" s="695" t="s">
        <v>330</v>
      </c>
      <c r="J8" s="696"/>
      <c r="K8" s="697"/>
      <c r="L8" s="239"/>
      <c r="M8" s="701" t="s">
        <v>431</v>
      </c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  <c r="AO8" s="703"/>
      <c r="AP8" s="239"/>
      <c r="AQ8" s="707" t="s">
        <v>332</v>
      </c>
      <c r="AR8" s="708"/>
      <c r="AS8" s="708"/>
      <c r="AT8" s="708"/>
      <c r="AU8" s="708"/>
      <c r="AV8" s="708"/>
      <c r="AW8" s="708"/>
      <c r="AX8" s="708"/>
      <c r="AY8" s="708"/>
      <c r="AZ8" s="708"/>
      <c r="BA8" s="708"/>
      <c r="BB8" s="708"/>
      <c r="BC8" s="708"/>
      <c r="BD8" s="708"/>
      <c r="BE8" s="708"/>
      <c r="BF8" s="708"/>
      <c r="BG8" s="708"/>
      <c r="BH8" s="708"/>
      <c r="BI8" s="708"/>
      <c r="BJ8" s="708"/>
      <c r="BK8" s="708"/>
      <c r="BL8" s="708"/>
      <c r="BM8" s="708"/>
      <c r="BN8" s="708"/>
      <c r="BO8" s="708"/>
      <c r="BP8" s="708"/>
      <c r="BQ8" s="708"/>
      <c r="BR8" s="708"/>
      <c r="BS8" s="708"/>
      <c r="BT8" s="708"/>
      <c r="BU8" s="709"/>
      <c r="BV8" s="240"/>
      <c r="BW8" s="240"/>
      <c r="BX8" s="240"/>
      <c r="BY8" s="240"/>
      <c r="BZ8" s="240"/>
      <c r="CA8" s="240"/>
      <c r="CB8" s="240"/>
      <c r="CC8" s="240"/>
      <c r="CD8" s="165"/>
      <c r="CE8" s="165"/>
      <c r="CF8" s="165"/>
      <c r="CG8" s="165"/>
      <c r="CH8" s="165"/>
    </row>
    <row r="9" spans="1:170" ht="15" customHeight="1" thickBot="1">
      <c r="A9" s="699" t="s">
        <v>980</v>
      </c>
      <c r="B9" s="699" t="s">
        <v>981</v>
      </c>
      <c r="C9" s="705" t="s">
        <v>684</v>
      </c>
      <c r="D9" s="687" t="s">
        <v>983</v>
      </c>
      <c r="E9" s="711" t="s">
        <v>563</v>
      </c>
      <c r="F9" s="687" t="s">
        <v>2119</v>
      </c>
      <c r="G9" s="192"/>
      <c r="H9" s="193" t="s">
        <v>7</v>
      </c>
      <c r="I9" s="505" t="s">
        <v>238</v>
      </c>
      <c r="J9" s="685" t="s">
        <v>240</v>
      </c>
      <c r="K9" s="686"/>
      <c r="L9" s="190"/>
      <c r="M9" s="691" t="s">
        <v>724</v>
      </c>
      <c r="N9" s="692"/>
      <c r="O9" s="410" t="s">
        <v>165</v>
      </c>
      <c r="P9" s="691" t="s">
        <v>4687</v>
      </c>
      <c r="Q9" s="692"/>
      <c r="R9" s="691" t="s">
        <v>6265</v>
      </c>
      <c r="S9" s="704"/>
      <c r="T9" s="704"/>
      <c r="U9" s="704"/>
      <c r="V9" s="704"/>
      <c r="W9" s="704"/>
      <c r="X9" s="704"/>
      <c r="Y9" s="704"/>
      <c r="Z9" s="704"/>
      <c r="AA9" s="704"/>
      <c r="AB9" s="704"/>
      <c r="AC9" s="704"/>
      <c r="AD9" s="704"/>
      <c r="AE9" s="704"/>
      <c r="AF9" s="704"/>
      <c r="AG9" s="704"/>
      <c r="AH9" s="704"/>
      <c r="AI9" s="704"/>
      <c r="AJ9" s="704"/>
      <c r="AK9" s="704"/>
      <c r="AL9" s="704"/>
      <c r="AM9" s="704"/>
      <c r="AN9" s="704"/>
      <c r="AO9" s="692"/>
      <c r="AP9" s="200"/>
      <c r="AQ9" s="714" t="s">
        <v>792</v>
      </c>
      <c r="AR9" s="715"/>
      <c r="AS9" s="726" t="s">
        <v>4687</v>
      </c>
      <c r="AT9" s="724"/>
      <c r="AU9" s="724"/>
      <c r="AV9" s="724"/>
      <c r="AW9" s="724"/>
      <c r="AX9" s="724"/>
      <c r="AY9" s="724"/>
      <c r="AZ9" s="724"/>
      <c r="BA9" s="724"/>
      <c r="BB9" s="724"/>
      <c r="BC9" s="724"/>
      <c r="BD9" s="724"/>
      <c r="BE9" s="725"/>
      <c r="BF9" s="724" t="s">
        <v>6266</v>
      </c>
      <c r="BG9" s="724"/>
      <c r="BH9" s="724"/>
      <c r="BI9" s="724"/>
      <c r="BJ9" s="724"/>
      <c r="BK9" s="724"/>
      <c r="BL9" s="724"/>
      <c r="BM9" s="724"/>
      <c r="BN9" s="724"/>
      <c r="BO9" s="724"/>
      <c r="BP9" s="724"/>
      <c r="BQ9" s="724"/>
      <c r="BR9" s="724"/>
      <c r="BS9" s="724"/>
      <c r="BT9" s="724"/>
      <c r="BU9" s="725"/>
      <c r="BV9" s="186"/>
      <c r="BW9" s="186"/>
      <c r="BX9" s="186"/>
      <c r="BY9" s="186"/>
      <c r="BZ9" s="186"/>
      <c r="CA9" s="213"/>
      <c r="CB9" s="213"/>
      <c r="CC9" s="213"/>
      <c r="CD9" s="54"/>
      <c r="CE9" s="54"/>
      <c r="CF9" s="54"/>
      <c r="CG9" s="54"/>
    </row>
    <row r="10" spans="1:170" ht="15" customHeight="1" thickBot="1">
      <c r="A10" s="700"/>
      <c r="B10" s="700"/>
      <c r="C10" s="706"/>
      <c r="D10" s="688"/>
      <c r="E10" s="712"/>
      <c r="F10" s="688"/>
      <c r="G10" s="195" t="s">
        <v>1144</v>
      </c>
      <c r="H10" s="196" t="s">
        <v>793</v>
      </c>
      <c r="I10" s="226" t="s">
        <v>1176</v>
      </c>
      <c r="J10" s="226" t="s">
        <v>237</v>
      </c>
      <c r="K10" s="226" t="s">
        <v>1176</v>
      </c>
      <c r="L10" s="200"/>
      <c r="M10" s="198" t="s">
        <v>236</v>
      </c>
      <c r="N10" s="198" t="s">
        <v>670</v>
      </c>
      <c r="O10" s="198" t="s">
        <v>236</v>
      </c>
      <c r="P10" s="198" t="s">
        <v>4691</v>
      </c>
      <c r="Q10" s="198" t="s">
        <v>4692</v>
      </c>
      <c r="R10" s="199" t="s">
        <v>938</v>
      </c>
      <c r="S10" s="199" t="s">
        <v>938</v>
      </c>
      <c r="T10" s="199" t="s">
        <v>583</v>
      </c>
      <c r="U10" s="199" t="s">
        <v>3843</v>
      </c>
      <c r="V10" s="199" t="s">
        <v>1780</v>
      </c>
      <c r="W10" s="199" t="s">
        <v>583</v>
      </c>
      <c r="X10" s="199" t="s">
        <v>3907</v>
      </c>
      <c r="Y10" s="199" t="s">
        <v>4031</v>
      </c>
      <c r="Z10" s="199" t="s">
        <v>4032</v>
      </c>
      <c r="AA10" s="199" t="s">
        <v>4145</v>
      </c>
      <c r="AB10" s="199" t="s">
        <v>3907</v>
      </c>
      <c r="AC10" s="199" t="s">
        <v>4033</v>
      </c>
      <c r="AD10" s="199" t="s">
        <v>4704</v>
      </c>
      <c r="AE10" s="405" t="s">
        <v>1845</v>
      </c>
      <c r="AF10" s="405" t="s">
        <v>1780</v>
      </c>
      <c r="AG10" s="405" t="s">
        <v>5022</v>
      </c>
      <c r="AH10" s="405" t="s">
        <v>1605</v>
      </c>
      <c r="AI10" s="405" t="s">
        <v>4033</v>
      </c>
      <c r="AJ10" s="199" t="s">
        <v>938</v>
      </c>
      <c r="AK10" s="405" t="s">
        <v>583</v>
      </c>
      <c r="AL10" s="405" t="s">
        <v>4435</v>
      </c>
      <c r="AM10" s="405" t="s">
        <v>959</v>
      </c>
      <c r="AN10" s="405" t="s">
        <v>5725</v>
      </c>
      <c r="AO10" s="405" t="s">
        <v>5726</v>
      </c>
      <c r="AP10" s="200"/>
      <c r="AQ10" s="201" t="s">
        <v>336</v>
      </c>
      <c r="AR10" s="201" t="s">
        <v>670</v>
      </c>
      <c r="AS10" s="268" t="s">
        <v>2832</v>
      </c>
      <c r="AT10" s="268" t="s">
        <v>2833</v>
      </c>
      <c r="AU10" s="268" t="s">
        <v>2835</v>
      </c>
      <c r="AV10" s="268" t="s">
        <v>4688</v>
      </c>
      <c r="AW10" s="268" t="s">
        <v>4689</v>
      </c>
      <c r="AX10" s="268" t="s">
        <v>2101</v>
      </c>
      <c r="AY10" s="268" t="s">
        <v>4690</v>
      </c>
      <c r="AZ10" s="357" t="s">
        <v>2101</v>
      </c>
      <c r="BA10" s="357" t="s">
        <v>2833</v>
      </c>
      <c r="BB10" s="357" t="s">
        <v>5458</v>
      </c>
      <c r="BC10" s="357" t="s">
        <v>6244</v>
      </c>
      <c r="BD10" s="357" t="s">
        <v>6246</v>
      </c>
      <c r="BE10" s="357" t="s">
        <v>4688</v>
      </c>
      <c r="BF10" s="206" t="s">
        <v>1501</v>
      </c>
      <c r="BG10" s="206" t="s">
        <v>2370</v>
      </c>
      <c r="BH10" s="206" t="s">
        <v>2497</v>
      </c>
      <c r="BI10" s="206" t="s">
        <v>2599</v>
      </c>
      <c r="BJ10" s="206" t="s">
        <v>1599</v>
      </c>
      <c r="BK10" s="206" t="s">
        <v>1802</v>
      </c>
      <c r="BL10" s="206" t="s">
        <v>3772</v>
      </c>
      <c r="BM10" s="206" t="s">
        <v>1605</v>
      </c>
      <c r="BN10" s="206" t="s">
        <v>4435</v>
      </c>
      <c r="BO10" s="206" t="s">
        <v>4504</v>
      </c>
      <c r="BP10" s="206" t="s">
        <v>4881</v>
      </c>
      <c r="BQ10" s="206" t="s">
        <v>739</v>
      </c>
      <c r="BR10" s="206" t="s">
        <v>5383</v>
      </c>
      <c r="BS10" s="204" t="s">
        <v>4504</v>
      </c>
      <c r="BT10" s="204" t="s">
        <v>5729</v>
      </c>
      <c r="BU10" s="204" t="s">
        <v>5730</v>
      </c>
      <c r="BV10" s="186"/>
      <c r="BW10" s="186"/>
      <c r="BX10" s="186"/>
      <c r="BY10" s="186"/>
      <c r="BZ10" s="186"/>
      <c r="CA10" s="716" t="s">
        <v>461</v>
      </c>
      <c r="CB10" s="718" t="s">
        <v>461</v>
      </c>
      <c r="CC10" s="721" t="s">
        <v>462</v>
      </c>
      <c r="CD10" s="54"/>
      <c r="CE10" s="710" t="s">
        <v>330</v>
      </c>
      <c r="CF10" s="723" t="s">
        <v>431</v>
      </c>
      <c r="CG10" s="720" t="s">
        <v>332</v>
      </c>
      <c r="CH10" s="713" t="s">
        <v>756</v>
      </c>
    </row>
    <row r="11" spans="1:170" ht="15" customHeight="1" thickBot="1">
      <c r="A11" s="700"/>
      <c r="B11" s="700"/>
      <c r="C11" s="706"/>
      <c r="D11" s="688"/>
      <c r="E11" s="712"/>
      <c r="F11" s="688"/>
      <c r="G11" s="195"/>
      <c r="H11" s="196" t="s">
        <v>6264</v>
      </c>
      <c r="I11" s="226" t="s">
        <v>5459</v>
      </c>
      <c r="J11" s="226" t="s">
        <v>2368</v>
      </c>
      <c r="K11" s="226" t="s">
        <v>4219</v>
      </c>
      <c r="L11" s="164"/>
      <c r="M11" s="198" t="s">
        <v>4371</v>
      </c>
      <c r="N11" s="198" t="s">
        <v>4371</v>
      </c>
      <c r="O11" s="198" t="s">
        <v>4371</v>
      </c>
      <c r="P11" s="198" t="s">
        <v>3906</v>
      </c>
      <c r="Q11" s="198" t="s">
        <v>4264</v>
      </c>
      <c r="R11" s="199" t="s">
        <v>2369</v>
      </c>
      <c r="S11" s="199" t="s">
        <v>2600</v>
      </c>
      <c r="T11" s="199" t="s">
        <v>2600</v>
      </c>
      <c r="U11" s="199" t="s">
        <v>3773</v>
      </c>
      <c r="V11" s="199" t="s">
        <v>3773</v>
      </c>
      <c r="W11" s="199" t="s">
        <v>3906</v>
      </c>
      <c r="X11" s="199" t="s">
        <v>3906</v>
      </c>
      <c r="Y11" s="199" t="s">
        <v>3906</v>
      </c>
      <c r="Z11" s="199" t="s">
        <v>4034</v>
      </c>
      <c r="AA11" s="199" t="s">
        <v>4034</v>
      </c>
      <c r="AB11" s="199" t="s">
        <v>4264</v>
      </c>
      <c r="AC11" s="199" t="s">
        <v>4034</v>
      </c>
      <c r="AD11" s="199" t="s">
        <v>4705</v>
      </c>
      <c r="AE11" s="199" t="s">
        <v>4880</v>
      </c>
      <c r="AF11" s="199" t="s">
        <v>4880</v>
      </c>
      <c r="AG11" s="199" t="s">
        <v>4880</v>
      </c>
      <c r="AH11" s="199" t="s">
        <v>5149</v>
      </c>
      <c r="AI11" s="199" t="s">
        <v>5154</v>
      </c>
      <c r="AJ11" s="199" t="s">
        <v>4880</v>
      </c>
      <c r="AK11" s="405" t="s">
        <v>5564</v>
      </c>
      <c r="AL11" s="405" t="s">
        <v>5564</v>
      </c>
      <c r="AM11" s="405" t="s">
        <v>5727</v>
      </c>
      <c r="AN11" s="405" t="s">
        <v>5728</v>
      </c>
      <c r="AO11" s="405" t="s">
        <v>5728</v>
      </c>
      <c r="AP11" s="164"/>
      <c r="AQ11" s="201">
        <v>2017</v>
      </c>
      <c r="AR11" s="201">
        <v>2017</v>
      </c>
      <c r="AS11" s="268" t="s">
        <v>2369</v>
      </c>
      <c r="AT11" s="268" t="s">
        <v>2834</v>
      </c>
      <c r="AU11" s="268" t="s">
        <v>2600</v>
      </c>
      <c r="AV11" s="268" t="s">
        <v>3773</v>
      </c>
      <c r="AW11" s="268" t="s">
        <v>4034</v>
      </c>
      <c r="AX11" s="268" t="s">
        <v>4436</v>
      </c>
      <c r="AY11" s="268" t="s">
        <v>3773</v>
      </c>
      <c r="AZ11" s="357" t="s">
        <v>4882</v>
      </c>
      <c r="BA11" s="357" t="s">
        <v>4880</v>
      </c>
      <c r="BB11" s="357" t="s">
        <v>5154</v>
      </c>
      <c r="BC11" s="357" t="s">
        <v>6245</v>
      </c>
      <c r="BD11" s="357" t="s">
        <v>5564</v>
      </c>
      <c r="BE11" s="357" t="s">
        <v>5727</v>
      </c>
      <c r="BF11" s="206" t="s">
        <v>2369</v>
      </c>
      <c r="BG11" s="206" t="s">
        <v>2369</v>
      </c>
      <c r="BH11" s="206" t="s">
        <v>2498</v>
      </c>
      <c r="BI11" s="206" t="s">
        <v>2600</v>
      </c>
      <c r="BJ11" s="206" t="s">
        <v>2600</v>
      </c>
      <c r="BK11" s="206" t="s">
        <v>2600</v>
      </c>
      <c r="BL11" s="206" t="s">
        <v>3773</v>
      </c>
      <c r="BM11" s="206" t="s">
        <v>4034</v>
      </c>
      <c r="BN11" s="206" t="s">
        <v>4436</v>
      </c>
      <c r="BO11" s="206" t="s">
        <v>4436</v>
      </c>
      <c r="BP11" s="206" t="s">
        <v>4882</v>
      </c>
      <c r="BQ11" s="206" t="s">
        <v>5149</v>
      </c>
      <c r="BR11" s="206" t="s">
        <v>5149</v>
      </c>
      <c r="BS11" s="438" t="s">
        <v>5564</v>
      </c>
      <c r="BT11" s="438" t="s">
        <v>5727</v>
      </c>
      <c r="BU11" s="438" t="s">
        <v>5728</v>
      </c>
      <c r="BV11" s="157"/>
      <c r="BW11" s="157"/>
      <c r="BX11" s="157"/>
      <c r="BY11" s="157"/>
      <c r="CA11" s="717"/>
      <c r="CB11" s="719"/>
      <c r="CC11" s="722"/>
      <c r="CD11" s="54"/>
      <c r="CE11" s="710"/>
      <c r="CF11" s="723"/>
      <c r="CG11" s="720"/>
      <c r="CH11" s="713"/>
    </row>
    <row r="12" spans="1:170" ht="15" customHeight="1" thickBot="1">
      <c r="A12" s="105" t="s">
        <v>883</v>
      </c>
      <c r="B12" s="106" t="s">
        <v>330</v>
      </c>
      <c r="C12" s="474" t="s">
        <v>1066</v>
      </c>
      <c r="D12" s="361" t="s">
        <v>1067</v>
      </c>
      <c r="E12" s="431" t="s">
        <v>616</v>
      </c>
      <c r="F12" s="554" t="s">
        <v>2115</v>
      </c>
      <c r="G12" s="586">
        <f>H12</f>
        <v>10650</v>
      </c>
      <c r="H12" s="579">
        <v>10650</v>
      </c>
      <c r="I12" s="363"/>
      <c r="J12" s="364"/>
      <c r="K12" s="365">
        <v>825</v>
      </c>
      <c r="L12" s="284">
        <v>0</v>
      </c>
      <c r="M12" s="295"/>
      <c r="N12" s="366"/>
      <c r="O12" s="366"/>
      <c r="P12" s="366">
        <v>253</v>
      </c>
      <c r="Q12" s="366">
        <v>253</v>
      </c>
      <c r="R12" s="366"/>
      <c r="S12" s="366"/>
      <c r="T12" s="36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66"/>
      <c r="AH12" s="366"/>
      <c r="AI12" s="366"/>
      <c r="AJ12" s="366"/>
      <c r="AK12" s="366"/>
      <c r="AL12" s="366"/>
      <c r="AM12" s="366"/>
      <c r="AN12" s="366"/>
      <c r="AO12" s="368"/>
      <c r="AP12" s="489">
        <v>0</v>
      </c>
      <c r="AQ12" s="531">
        <v>1200</v>
      </c>
      <c r="AR12" s="369"/>
      <c r="AS12" s="369"/>
      <c r="AT12" s="369"/>
      <c r="AU12" s="369">
        <v>780</v>
      </c>
      <c r="AV12" s="369"/>
      <c r="AW12" s="369"/>
      <c r="AX12" s="369"/>
      <c r="AY12" s="369">
        <v>780</v>
      </c>
      <c r="AZ12" s="369"/>
      <c r="BA12" s="369"/>
      <c r="BB12" s="369">
        <v>780</v>
      </c>
      <c r="BC12" s="369">
        <v>780</v>
      </c>
      <c r="BD12" s="369"/>
      <c r="BE12" s="369">
        <v>780</v>
      </c>
      <c r="BF12" s="369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369"/>
      <c r="BS12" s="369"/>
      <c r="BT12" s="369"/>
      <c r="BU12" s="370"/>
      <c r="BV12" s="185">
        <v>0</v>
      </c>
      <c r="BW12" s="150">
        <v>0</v>
      </c>
      <c r="BX12" s="150">
        <v>0</v>
      </c>
      <c r="BY12" s="150">
        <v>0</v>
      </c>
      <c r="CA12" s="152">
        <f>SUM(LARGE(I12:L12,{1}))</f>
        <v>825</v>
      </c>
      <c r="CB12" s="151">
        <f>SUM(LARGE(M12:AP12,{1}))</f>
        <v>253</v>
      </c>
      <c r="CC12" s="150">
        <f>SUM(LARGE(AQ12:BY12,{1,2,3,4}))</f>
        <v>3540</v>
      </c>
      <c r="CD12" s="54"/>
      <c r="CE12" s="146">
        <f t="shared" ref="CE12:CE75" si="0">COUNTA(I12:L12)-1</f>
        <v>1</v>
      </c>
      <c r="CF12" s="147">
        <f t="shared" ref="CF12:CF75" si="1">COUNTA(M12:AP12)-1</f>
        <v>2</v>
      </c>
      <c r="CG12" s="148">
        <f t="shared" ref="CG12:CG75" si="2">COUNTA(AQ12:BY12)-4</f>
        <v>6</v>
      </c>
      <c r="CH12" s="125">
        <f t="shared" ref="CH12:CH75" si="3">CE12+CF12+CG12</f>
        <v>9</v>
      </c>
      <c r="CN12" s="507"/>
      <c r="CO12" s="507"/>
      <c r="CP12" s="507"/>
      <c r="CQ12" s="507"/>
      <c r="CR12" s="507"/>
      <c r="CS12" s="507"/>
      <c r="CT12" s="507"/>
      <c r="CU12" s="507"/>
      <c r="CV12" s="507"/>
      <c r="CW12" s="507"/>
      <c r="CX12" s="507"/>
      <c r="CY12" s="507"/>
      <c r="CZ12" s="507"/>
      <c r="DA12" s="507"/>
      <c r="DB12" s="507"/>
      <c r="DC12" s="507"/>
      <c r="DD12" s="507"/>
      <c r="DE12" s="507"/>
      <c r="DF12" s="507"/>
      <c r="DG12" s="507"/>
      <c r="DH12" s="507"/>
      <c r="DI12" s="507"/>
      <c r="DJ12" s="507"/>
      <c r="DK12" s="507"/>
      <c r="DL12" s="507"/>
      <c r="DM12" s="507"/>
      <c r="DN12" s="507"/>
      <c r="DO12" s="507"/>
      <c r="DP12" s="507"/>
      <c r="DQ12" s="507"/>
      <c r="DR12" s="507"/>
      <c r="DS12" s="507"/>
      <c r="DT12" s="507"/>
      <c r="DU12" s="507"/>
      <c r="DV12" s="507"/>
      <c r="DW12" s="507"/>
      <c r="DX12" s="507"/>
      <c r="DY12" s="507"/>
      <c r="DZ12" s="507"/>
      <c r="EA12" s="507"/>
      <c r="EB12" s="507"/>
      <c r="EC12" s="507"/>
      <c r="ED12" s="507"/>
      <c r="EE12" s="507"/>
      <c r="EF12" s="507"/>
      <c r="EG12" s="507"/>
      <c r="EH12" s="507"/>
      <c r="FN12" s="54"/>
    </row>
    <row r="13" spans="1:170" s="507" customFormat="1" ht="15" customHeight="1" thickBot="1">
      <c r="A13" s="107" t="s">
        <v>886</v>
      </c>
      <c r="B13" s="61" t="s">
        <v>330</v>
      </c>
      <c r="C13" s="43" t="s">
        <v>23</v>
      </c>
      <c r="D13" s="7" t="s">
        <v>24</v>
      </c>
      <c r="E13" s="218" t="s">
        <v>933</v>
      </c>
      <c r="F13" s="555" t="s">
        <v>2111</v>
      </c>
      <c r="G13" s="587">
        <f t="shared" ref="G13:G19" si="4">SUM(CA13:CC13)</f>
        <v>4980</v>
      </c>
      <c r="H13" s="580">
        <v>1320</v>
      </c>
      <c r="I13" s="128">
        <v>825</v>
      </c>
      <c r="J13" s="129"/>
      <c r="K13" s="286">
        <v>825</v>
      </c>
      <c r="L13" s="395">
        <v>0</v>
      </c>
      <c r="M13" s="278">
        <v>425</v>
      </c>
      <c r="N13" s="135">
        <v>340</v>
      </c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>
        <v>300</v>
      </c>
      <c r="AN13" s="135"/>
      <c r="AO13" s="279"/>
      <c r="AP13" s="485">
        <v>0</v>
      </c>
      <c r="AQ13" s="532">
        <v>480</v>
      </c>
      <c r="AR13" s="138">
        <v>970</v>
      </c>
      <c r="AS13" s="138"/>
      <c r="AT13" s="138"/>
      <c r="AU13" s="138"/>
      <c r="AV13" s="138">
        <v>780</v>
      </c>
      <c r="AW13" s="138">
        <v>780</v>
      </c>
      <c r="AX13" s="138"/>
      <c r="AY13" s="138"/>
      <c r="AZ13" s="138"/>
      <c r="BA13" s="138"/>
      <c r="BB13" s="138"/>
      <c r="BC13" s="138"/>
      <c r="BD13" s="138"/>
      <c r="BE13" s="138"/>
      <c r="BF13" s="138">
        <v>920</v>
      </c>
      <c r="BG13" s="138"/>
      <c r="BH13" s="138"/>
      <c r="BI13" s="138">
        <v>920</v>
      </c>
      <c r="BJ13" s="138"/>
      <c r="BK13" s="138"/>
      <c r="BL13" s="138"/>
      <c r="BM13" s="138"/>
      <c r="BN13" s="138"/>
      <c r="BO13" s="138"/>
      <c r="BP13" s="138"/>
      <c r="BQ13" s="138">
        <v>504</v>
      </c>
      <c r="BR13" s="138"/>
      <c r="BS13" s="138">
        <v>920</v>
      </c>
      <c r="BT13" s="138"/>
      <c r="BU13" s="141"/>
      <c r="BV13" s="185">
        <v>0</v>
      </c>
      <c r="BW13" s="150">
        <v>0</v>
      </c>
      <c r="BX13" s="150">
        <v>0</v>
      </c>
      <c r="BY13" s="150">
        <v>0</v>
      </c>
      <c r="BZ13" s="67"/>
      <c r="CA13" s="152">
        <f>SUM(LARGE(I13:L13,{1}))</f>
        <v>825</v>
      </c>
      <c r="CB13" s="151">
        <f>SUM(LARGE(M13:AP13,{1}))</f>
        <v>425</v>
      </c>
      <c r="CC13" s="150">
        <f>SUM(LARGE(AQ13:BY13,{1,2,3,4}))</f>
        <v>3730</v>
      </c>
      <c r="CD13" s="54"/>
      <c r="CE13" s="146">
        <f t="shared" si="0"/>
        <v>2</v>
      </c>
      <c r="CF13" s="147">
        <f t="shared" si="1"/>
        <v>3</v>
      </c>
      <c r="CG13" s="148">
        <f t="shared" si="2"/>
        <v>8</v>
      </c>
      <c r="CH13" s="125">
        <f t="shared" si="3"/>
        <v>13</v>
      </c>
      <c r="DY13" s="8"/>
      <c r="DZ13" s="8"/>
      <c r="EA13" s="8"/>
      <c r="EB13" s="8"/>
      <c r="EC13" s="8"/>
      <c r="ED13" s="8"/>
      <c r="EE13" s="8"/>
      <c r="EF13" s="8"/>
      <c r="EI13" s="504"/>
      <c r="EJ13" s="504"/>
      <c r="EK13" s="504"/>
      <c r="EL13" s="504"/>
      <c r="EM13" s="504"/>
      <c r="EN13" s="504"/>
      <c r="EO13" s="504"/>
      <c r="FN13" s="504"/>
    </row>
    <row r="14" spans="1:170" ht="15" customHeight="1" thickBot="1">
      <c r="A14" s="107" t="s">
        <v>160</v>
      </c>
      <c r="B14" s="61" t="s">
        <v>330</v>
      </c>
      <c r="C14" s="108" t="s">
        <v>1472</v>
      </c>
      <c r="D14" s="47" t="s">
        <v>75</v>
      </c>
      <c r="E14" s="432" t="s">
        <v>3540</v>
      </c>
      <c r="F14" s="556" t="s">
        <v>2105</v>
      </c>
      <c r="G14" s="587">
        <f t="shared" si="4"/>
        <v>4800</v>
      </c>
      <c r="H14" s="580">
        <v>2955</v>
      </c>
      <c r="I14" s="297">
        <v>825</v>
      </c>
      <c r="J14" s="159"/>
      <c r="K14" s="298">
        <v>825</v>
      </c>
      <c r="L14" s="284">
        <v>0</v>
      </c>
      <c r="M14" s="296">
        <v>425</v>
      </c>
      <c r="N14" s="120"/>
      <c r="O14" s="120"/>
      <c r="P14" s="120"/>
      <c r="Q14" s="120">
        <v>253</v>
      </c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299"/>
      <c r="AP14" s="485">
        <v>0</v>
      </c>
      <c r="AQ14" s="533">
        <v>1020</v>
      </c>
      <c r="AR14" s="122">
        <v>970</v>
      </c>
      <c r="AS14" s="122"/>
      <c r="AT14" s="122"/>
      <c r="AU14" s="122">
        <v>780</v>
      </c>
      <c r="AV14" s="122">
        <v>780</v>
      </c>
      <c r="AW14" s="122">
        <v>780</v>
      </c>
      <c r="AX14" s="122"/>
      <c r="AY14" s="122"/>
      <c r="AZ14" s="122"/>
      <c r="BA14" s="122"/>
      <c r="BB14" s="122">
        <v>780</v>
      </c>
      <c r="BC14" s="122">
        <v>780</v>
      </c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62"/>
      <c r="BV14" s="185">
        <v>0</v>
      </c>
      <c r="BW14" s="150">
        <v>0</v>
      </c>
      <c r="BX14" s="150">
        <v>0</v>
      </c>
      <c r="BY14" s="150">
        <v>0</v>
      </c>
      <c r="CA14" s="152">
        <f>SUM(LARGE(I14:L14,{1}))</f>
        <v>825</v>
      </c>
      <c r="CB14" s="151">
        <f>SUM(LARGE(M14:AP14,{1}))</f>
        <v>425</v>
      </c>
      <c r="CC14" s="150">
        <f>SUM(LARGE(AQ14:BY14,{1,2,3,4}))</f>
        <v>3550</v>
      </c>
      <c r="CD14" s="54"/>
      <c r="CE14" s="146">
        <f t="shared" si="0"/>
        <v>2</v>
      </c>
      <c r="CF14" s="147">
        <f t="shared" si="1"/>
        <v>2</v>
      </c>
      <c r="CG14" s="148">
        <f t="shared" si="2"/>
        <v>7</v>
      </c>
      <c r="CH14" s="125">
        <f t="shared" si="3"/>
        <v>11</v>
      </c>
      <c r="EG14" s="507"/>
      <c r="EH14" s="507"/>
      <c r="FN14" s="507"/>
    </row>
    <row r="15" spans="1:170" ht="15" customHeight="1" thickBot="1">
      <c r="A15" s="107" t="s">
        <v>163</v>
      </c>
      <c r="B15" s="61" t="s">
        <v>330</v>
      </c>
      <c r="C15" s="108" t="s">
        <v>1127</v>
      </c>
      <c r="D15" s="47" t="s">
        <v>650</v>
      </c>
      <c r="E15" s="432" t="s">
        <v>153</v>
      </c>
      <c r="F15" s="557" t="s">
        <v>2109</v>
      </c>
      <c r="G15" s="587">
        <f t="shared" si="4"/>
        <v>4430</v>
      </c>
      <c r="H15" s="580">
        <v>2540</v>
      </c>
      <c r="I15" s="297"/>
      <c r="J15" s="159"/>
      <c r="K15" s="298">
        <v>825</v>
      </c>
      <c r="L15" s="395">
        <v>0</v>
      </c>
      <c r="M15" s="296">
        <v>425</v>
      </c>
      <c r="N15" s="120"/>
      <c r="O15" s="120"/>
      <c r="P15" s="120">
        <v>253</v>
      </c>
      <c r="Q15" s="120">
        <v>253</v>
      </c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299"/>
      <c r="AP15" s="485">
        <v>0</v>
      </c>
      <c r="AQ15" s="533">
        <v>840</v>
      </c>
      <c r="AR15" s="122"/>
      <c r="AS15" s="122"/>
      <c r="AT15" s="122"/>
      <c r="AU15" s="122">
        <v>780</v>
      </c>
      <c r="AV15" s="122"/>
      <c r="AW15" s="122"/>
      <c r="AX15" s="122"/>
      <c r="AY15" s="122">
        <v>780</v>
      </c>
      <c r="AZ15" s="122"/>
      <c r="BA15" s="122"/>
      <c r="BB15" s="122">
        <v>780</v>
      </c>
      <c r="BC15" s="122"/>
      <c r="BD15" s="122"/>
      <c r="BE15" s="122">
        <v>780</v>
      </c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62"/>
      <c r="BV15" s="185">
        <v>0</v>
      </c>
      <c r="BW15" s="150">
        <v>0</v>
      </c>
      <c r="BX15" s="150">
        <v>0</v>
      </c>
      <c r="BY15" s="150">
        <v>0</v>
      </c>
      <c r="CA15" s="152">
        <f>SUM(LARGE(I15:L15,{1}))</f>
        <v>825</v>
      </c>
      <c r="CB15" s="151">
        <f>SUM(LARGE(M15:AP15,{1}))</f>
        <v>425</v>
      </c>
      <c r="CC15" s="150">
        <f>SUM(LARGE(AQ15:BY15,{1,2,3,4}))</f>
        <v>3180</v>
      </c>
      <c r="CD15" s="54"/>
      <c r="CE15" s="146">
        <f t="shared" si="0"/>
        <v>1</v>
      </c>
      <c r="CF15" s="147">
        <f t="shared" si="1"/>
        <v>3</v>
      </c>
      <c r="CG15" s="148">
        <f t="shared" si="2"/>
        <v>5</v>
      </c>
      <c r="CH15" s="125">
        <f t="shared" si="3"/>
        <v>9</v>
      </c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O15" s="54"/>
    </row>
    <row r="16" spans="1:170" ht="15" customHeight="1" thickBot="1">
      <c r="A16" s="107" t="s">
        <v>1062</v>
      </c>
      <c r="B16" s="61" t="s">
        <v>330</v>
      </c>
      <c r="C16" s="108" t="s">
        <v>1129</v>
      </c>
      <c r="D16" s="47" t="s">
        <v>651</v>
      </c>
      <c r="E16" s="432" t="s">
        <v>3540</v>
      </c>
      <c r="F16" s="557" t="s">
        <v>2115</v>
      </c>
      <c r="G16" s="587">
        <f t="shared" si="4"/>
        <v>4370</v>
      </c>
      <c r="H16" s="580">
        <v>1680</v>
      </c>
      <c r="I16" s="297"/>
      <c r="J16" s="159"/>
      <c r="K16" s="298">
        <v>825</v>
      </c>
      <c r="L16" s="284">
        <v>0</v>
      </c>
      <c r="M16" s="296">
        <v>425</v>
      </c>
      <c r="N16" s="120"/>
      <c r="O16" s="120"/>
      <c r="P16" s="120">
        <v>253</v>
      </c>
      <c r="Q16" s="120">
        <v>253</v>
      </c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299"/>
      <c r="AP16" s="485">
        <v>0</v>
      </c>
      <c r="AQ16" s="533">
        <v>480</v>
      </c>
      <c r="AR16" s="122"/>
      <c r="AS16" s="122"/>
      <c r="AT16" s="122"/>
      <c r="AU16" s="122">
        <v>780</v>
      </c>
      <c r="AV16" s="122"/>
      <c r="AW16" s="122"/>
      <c r="AX16" s="122"/>
      <c r="AY16" s="122">
        <v>780</v>
      </c>
      <c r="AZ16" s="122"/>
      <c r="BA16" s="122"/>
      <c r="BB16" s="122">
        <v>780</v>
      </c>
      <c r="BC16" s="122"/>
      <c r="BD16" s="122"/>
      <c r="BE16" s="122">
        <v>780</v>
      </c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62"/>
      <c r="BV16" s="185">
        <v>0</v>
      </c>
      <c r="BW16" s="150">
        <v>0</v>
      </c>
      <c r="BX16" s="150">
        <v>0</v>
      </c>
      <c r="BY16" s="150">
        <v>0</v>
      </c>
      <c r="CA16" s="152">
        <f>SUM(LARGE(I16:L16,{1}))</f>
        <v>825</v>
      </c>
      <c r="CB16" s="151">
        <f>SUM(LARGE(M16:AP16,{1}))</f>
        <v>425</v>
      </c>
      <c r="CC16" s="150">
        <f>SUM(LARGE(AQ16:BY16,{1,2,3,4}))</f>
        <v>3120</v>
      </c>
      <c r="CD16" s="54"/>
      <c r="CE16" s="146">
        <f t="shared" si="0"/>
        <v>1</v>
      </c>
      <c r="CF16" s="147">
        <f t="shared" si="1"/>
        <v>3</v>
      </c>
      <c r="CG16" s="148">
        <f t="shared" si="2"/>
        <v>5</v>
      </c>
      <c r="CH16" s="125">
        <f t="shared" si="3"/>
        <v>9</v>
      </c>
      <c r="CI16" s="54"/>
    </row>
    <row r="17" spans="1:170" ht="15" customHeight="1" thickBot="1">
      <c r="A17" s="107" t="s">
        <v>1065</v>
      </c>
      <c r="B17" s="61" t="s">
        <v>330</v>
      </c>
      <c r="C17" s="170" t="s">
        <v>1149</v>
      </c>
      <c r="D17" s="7" t="s">
        <v>292</v>
      </c>
      <c r="E17" s="218" t="s">
        <v>933</v>
      </c>
      <c r="F17" s="556" t="s">
        <v>2111</v>
      </c>
      <c r="G17" s="587">
        <f t="shared" si="4"/>
        <v>4305</v>
      </c>
      <c r="H17" s="581"/>
      <c r="I17" s="289">
        <v>825</v>
      </c>
      <c r="J17" s="129"/>
      <c r="K17" s="298"/>
      <c r="L17" s="395">
        <v>0</v>
      </c>
      <c r="M17" s="296">
        <v>500</v>
      </c>
      <c r="N17" s="135">
        <v>400</v>
      </c>
      <c r="O17" s="121"/>
      <c r="P17" s="121"/>
      <c r="Q17" s="121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>
        <v>253</v>
      </c>
      <c r="AN17" s="135"/>
      <c r="AO17" s="279"/>
      <c r="AP17" s="485">
        <v>0</v>
      </c>
      <c r="AQ17" s="532"/>
      <c r="AR17" s="138">
        <v>825</v>
      </c>
      <c r="AS17" s="122">
        <v>595</v>
      </c>
      <c r="AT17" s="122">
        <v>595</v>
      </c>
      <c r="AU17" s="122"/>
      <c r="AV17" s="122"/>
      <c r="AW17" s="122">
        <v>780</v>
      </c>
      <c r="AX17" s="122">
        <v>595</v>
      </c>
      <c r="AY17" s="122"/>
      <c r="AZ17" s="122">
        <v>595</v>
      </c>
      <c r="BA17" s="122">
        <v>213</v>
      </c>
      <c r="BB17" s="122"/>
      <c r="BC17" s="122"/>
      <c r="BD17" s="122">
        <v>780</v>
      </c>
      <c r="BE17" s="122"/>
      <c r="BF17" s="138"/>
      <c r="BG17" s="138"/>
      <c r="BH17" s="138"/>
      <c r="BI17" s="138">
        <v>360</v>
      </c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41"/>
      <c r="BV17" s="185">
        <v>0</v>
      </c>
      <c r="BW17" s="150">
        <v>0</v>
      </c>
      <c r="BX17" s="150">
        <v>0</v>
      </c>
      <c r="BY17" s="150">
        <v>0</v>
      </c>
      <c r="CA17" s="152">
        <f>SUM(LARGE(I17:L17,{1}))</f>
        <v>825</v>
      </c>
      <c r="CB17" s="151">
        <f>SUM(LARGE(M17:AP17,{1}))</f>
        <v>500</v>
      </c>
      <c r="CC17" s="150">
        <f>SUM(LARGE(AQ17:BY17,{1,2,3,4}))</f>
        <v>2980</v>
      </c>
      <c r="CD17" s="54"/>
      <c r="CE17" s="146">
        <f t="shared" si="0"/>
        <v>1</v>
      </c>
      <c r="CF17" s="147">
        <f t="shared" si="1"/>
        <v>3</v>
      </c>
      <c r="CG17" s="148">
        <f t="shared" si="2"/>
        <v>9</v>
      </c>
      <c r="CH17" s="125">
        <f t="shared" si="3"/>
        <v>13</v>
      </c>
      <c r="CJ17" s="507"/>
      <c r="CK17" s="507"/>
    </row>
    <row r="18" spans="1:170" ht="15" customHeight="1" thickBot="1">
      <c r="A18" s="107" t="s">
        <v>1068</v>
      </c>
      <c r="B18" s="61" t="s">
        <v>330</v>
      </c>
      <c r="C18" s="108" t="s">
        <v>1775</v>
      </c>
      <c r="D18" s="47" t="s">
        <v>1776</v>
      </c>
      <c r="E18" s="432" t="s">
        <v>267</v>
      </c>
      <c r="F18" s="556" t="s">
        <v>2115</v>
      </c>
      <c r="G18" s="587">
        <f t="shared" si="4"/>
        <v>4154</v>
      </c>
      <c r="H18" s="580"/>
      <c r="I18" s="297"/>
      <c r="J18" s="159"/>
      <c r="K18" s="298">
        <v>670</v>
      </c>
      <c r="L18" s="284">
        <v>0</v>
      </c>
      <c r="M18" s="296">
        <v>500</v>
      </c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299"/>
      <c r="AP18" s="485">
        <v>0</v>
      </c>
      <c r="AQ18" s="533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>
        <v>642</v>
      </c>
      <c r="BM18" s="122"/>
      <c r="BN18" s="122">
        <v>920</v>
      </c>
      <c r="BO18" s="122"/>
      <c r="BP18" s="122">
        <v>642</v>
      </c>
      <c r="BQ18" s="122"/>
      <c r="BR18" s="122"/>
      <c r="BS18" s="122">
        <v>780</v>
      </c>
      <c r="BT18" s="122"/>
      <c r="BU18" s="162">
        <v>360</v>
      </c>
      <c r="BV18" s="185">
        <v>0</v>
      </c>
      <c r="BW18" s="150">
        <v>0</v>
      </c>
      <c r="BX18" s="150">
        <v>0</v>
      </c>
      <c r="BY18" s="150">
        <v>0</v>
      </c>
      <c r="CA18" s="152">
        <f>SUM(LARGE(I18:L18,{1}))</f>
        <v>670</v>
      </c>
      <c r="CB18" s="151">
        <f>SUM(LARGE(M18:AP18,{1}))</f>
        <v>500</v>
      </c>
      <c r="CC18" s="150">
        <f>SUM(LARGE(AQ18:BY18,{1,2,3,4}))</f>
        <v>2984</v>
      </c>
      <c r="CD18" s="54"/>
      <c r="CE18" s="146">
        <f t="shared" si="0"/>
        <v>1</v>
      </c>
      <c r="CF18" s="147">
        <f t="shared" si="1"/>
        <v>1</v>
      </c>
      <c r="CG18" s="148">
        <f t="shared" si="2"/>
        <v>5</v>
      </c>
      <c r="CH18" s="125">
        <f t="shared" si="3"/>
        <v>7</v>
      </c>
      <c r="CI18" s="507"/>
      <c r="EI18" s="54"/>
      <c r="EJ18" s="54"/>
      <c r="EK18" s="54"/>
      <c r="EL18" s="54"/>
      <c r="EM18" s="54"/>
      <c r="EN18" s="54"/>
    </row>
    <row r="19" spans="1:170" ht="15" customHeight="1" thickBot="1">
      <c r="A19" s="107" t="s">
        <v>1069</v>
      </c>
      <c r="B19" s="61" t="s">
        <v>330</v>
      </c>
      <c r="C19" s="25" t="s">
        <v>1108</v>
      </c>
      <c r="D19" s="7" t="s">
        <v>1109</v>
      </c>
      <c r="E19" s="468" t="s">
        <v>153</v>
      </c>
      <c r="F19" s="557" t="s">
        <v>2109</v>
      </c>
      <c r="G19" s="587">
        <f t="shared" si="4"/>
        <v>3760</v>
      </c>
      <c r="H19" s="580"/>
      <c r="I19" s="128">
        <v>680</v>
      </c>
      <c r="J19" s="129"/>
      <c r="K19" s="286"/>
      <c r="L19" s="395">
        <v>0</v>
      </c>
      <c r="M19" s="278">
        <v>275</v>
      </c>
      <c r="N19" s="135">
        <v>340</v>
      </c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279"/>
      <c r="AP19" s="485">
        <v>0</v>
      </c>
      <c r="AQ19" s="532">
        <v>300</v>
      </c>
      <c r="AR19" s="138">
        <v>680</v>
      </c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>
        <v>780</v>
      </c>
      <c r="BG19" s="138"/>
      <c r="BH19" s="138"/>
      <c r="BI19" s="138">
        <v>360</v>
      </c>
      <c r="BJ19" s="138"/>
      <c r="BK19" s="138"/>
      <c r="BL19" s="138"/>
      <c r="BM19" s="138"/>
      <c r="BN19" s="138"/>
      <c r="BO19" s="138"/>
      <c r="BP19" s="138">
        <v>920</v>
      </c>
      <c r="BQ19" s="138">
        <v>360</v>
      </c>
      <c r="BR19" s="138"/>
      <c r="BS19" s="138"/>
      <c r="BT19" s="138"/>
      <c r="BU19" s="141"/>
      <c r="BV19" s="185">
        <v>0</v>
      </c>
      <c r="BW19" s="150">
        <v>0</v>
      </c>
      <c r="BX19" s="150">
        <v>0</v>
      </c>
      <c r="BY19" s="150">
        <v>0</v>
      </c>
      <c r="CA19" s="152">
        <f>SUM(LARGE(I19:L19,{1}))</f>
        <v>680</v>
      </c>
      <c r="CB19" s="151">
        <f>SUM(LARGE(M19:AP19,{1}))</f>
        <v>340</v>
      </c>
      <c r="CC19" s="150">
        <f>SUM(LARGE(AQ19:BY19,{1,2,3,4}))</f>
        <v>2740</v>
      </c>
      <c r="CD19" s="54"/>
      <c r="CE19" s="146">
        <f t="shared" si="0"/>
        <v>1</v>
      </c>
      <c r="CF19" s="147">
        <f t="shared" si="1"/>
        <v>2</v>
      </c>
      <c r="CG19" s="148">
        <f t="shared" si="2"/>
        <v>6</v>
      </c>
      <c r="CH19" s="125">
        <f t="shared" si="3"/>
        <v>9</v>
      </c>
      <c r="CL19" s="507"/>
      <c r="CM19" s="507"/>
      <c r="EG19" s="507"/>
      <c r="EH19" s="507"/>
      <c r="EI19" s="507"/>
      <c r="EJ19" s="507"/>
      <c r="EK19" s="507"/>
      <c r="EL19" s="507"/>
      <c r="EM19" s="507"/>
      <c r="EN19" s="507"/>
      <c r="EO19" s="507"/>
      <c r="EP19" s="507"/>
      <c r="EQ19" s="507"/>
      <c r="ER19" s="507"/>
      <c r="ES19" s="507"/>
      <c r="ET19" s="507"/>
      <c r="EU19" s="507"/>
      <c r="EV19" s="507"/>
      <c r="EW19" s="507"/>
      <c r="EX19" s="507"/>
      <c r="EY19" s="507"/>
      <c r="EZ19" s="507"/>
      <c r="FA19" s="507"/>
      <c r="FB19" s="507"/>
      <c r="FC19" s="507"/>
      <c r="FD19" s="507"/>
      <c r="FE19" s="507"/>
      <c r="FF19" s="507"/>
      <c r="FG19" s="507"/>
      <c r="FH19" s="507"/>
      <c r="FI19" s="507"/>
      <c r="FJ19" s="507"/>
      <c r="FK19" s="507"/>
      <c r="FL19" s="507"/>
      <c r="FM19" s="507"/>
    </row>
    <row r="20" spans="1:170" ht="15" customHeight="1" thickBot="1">
      <c r="A20" s="107" t="s">
        <v>1072</v>
      </c>
      <c r="B20" s="61" t="s">
        <v>330</v>
      </c>
      <c r="C20" s="108" t="s">
        <v>884</v>
      </c>
      <c r="D20" s="47" t="s">
        <v>885</v>
      </c>
      <c r="E20" s="432" t="s">
        <v>616</v>
      </c>
      <c r="F20" s="556" t="s">
        <v>2115</v>
      </c>
      <c r="G20" s="587">
        <f>H20</f>
        <v>3695</v>
      </c>
      <c r="H20" s="580">
        <v>3695</v>
      </c>
      <c r="I20" s="297"/>
      <c r="J20" s="159"/>
      <c r="K20" s="298">
        <v>285</v>
      </c>
      <c r="L20" s="284">
        <v>0</v>
      </c>
      <c r="M20" s="296">
        <v>425</v>
      </c>
      <c r="N20" s="120"/>
      <c r="O20" s="120"/>
      <c r="P20" s="120">
        <v>253</v>
      </c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299"/>
      <c r="AP20" s="485">
        <v>0</v>
      </c>
      <c r="AQ20" s="533">
        <v>660</v>
      </c>
      <c r="AR20" s="122"/>
      <c r="AS20" s="122"/>
      <c r="AT20" s="122"/>
      <c r="AU20" s="122">
        <v>780</v>
      </c>
      <c r="AV20" s="122"/>
      <c r="AW20" s="122"/>
      <c r="AX20" s="122"/>
      <c r="AY20" s="122">
        <v>780</v>
      </c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62"/>
      <c r="BV20" s="185">
        <v>0</v>
      </c>
      <c r="BW20" s="150">
        <v>0</v>
      </c>
      <c r="BX20" s="150">
        <v>0</v>
      </c>
      <c r="BY20" s="150">
        <v>0</v>
      </c>
      <c r="CA20" s="152">
        <f>SUM(LARGE(I20:L20,{1}))</f>
        <v>285</v>
      </c>
      <c r="CB20" s="151">
        <f>SUM(LARGE(M20:AP20,{1}))</f>
        <v>425</v>
      </c>
      <c r="CC20" s="150">
        <f>SUM(LARGE(AQ20:BY20,{1,2,3,4}))</f>
        <v>2220</v>
      </c>
      <c r="CD20" s="54"/>
      <c r="CE20" s="146">
        <f t="shared" si="0"/>
        <v>1</v>
      </c>
      <c r="CF20" s="147">
        <f t="shared" si="1"/>
        <v>2</v>
      </c>
      <c r="CG20" s="148">
        <f t="shared" si="2"/>
        <v>3</v>
      </c>
      <c r="CH20" s="125">
        <f t="shared" si="3"/>
        <v>6</v>
      </c>
      <c r="CI20" s="507"/>
      <c r="CJ20" s="507"/>
      <c r="CK20" s="507"/>
      <c r="CL20" s="507"/>
      <c r="CM20" s="507"/>
      <c r="CN20" s="507"/>
      <c r="CO20" s="507"/>
      <c r="CP20" s="507"/>
      <c r="CQ20" s="507"/>
      <c r="CR20" s="507"/>
      <c r="CS20" s="507"/>
      <c r="CT20" s="507"/>
      <c r="CU20" s="507"/>
      <c r="CV20" s="507"/>
      <c r="CW20" s="507"/>
      <c r="CX20" s="507"/>
      <c r="CY20" s="507"/>
      <c r="CZ20" s="507"/>
      <c r="DA20" s="507"/>
      <c r="DB20" s="507"/>
      <c r="DC20" s="507"/>
      <c r="DD20" s="507"/>
      <c r="DE20" s="507"/>
      <c r="DF20" s="507"/>
      <c r="DG20" s="507"/>
      <c r="DH20" s="507"/>
      <c r="DI20" s="507"/>
      <c r="DJ20" s="507"/>
      <c r="DK20" s="507"/>
      <c r="DL20" s="507"/>
      <c r="DM20" s="507"/>
      <c r="DN20" s="507"/>
      <c r="DO20" s="507"/>
      <c r="DP20" s="507"/>
      <c r="DQ20" s="507"/>
      <c r="DR20" s="507"/>
      <c r="DS20" s="507"/>
      <c r="DT20" s="507"/>
      <c r="DU20" s="507"/>
      <c r="DV20" s="507"/>
      <c r="DW20" s="507"/>
      <c r="DX20" s="507"/>
      <c r="DY20" s="507"/>
      <c r="DZ20" s="507"/>
      <c r="EA20" s="507"/>
      <c r="EB20" s="507"/>
      <c r="EC20" s="507"/>
      <c r="ED20" s="507"/>
      <c r="EE20" s="507"/>
      <c r="EF20" s="507"/>
      <c r="EG20" s="507"/>
      <c r="EH20" s="507"/>
      <c r="EI20" s="507"/>
      <c r="EJ20" s="507"/>
      <c r="EK20" s="507"/>
      <c r="EL20" s="507"/>
      <c r="EM20" s="507"/>
      <c r="EN20" s="507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</row>
    <row r="21" spans="1:170" ht="15" customHeight="1" thickBot="1">
      <c r="A21" s="107" t="s">
        <v>1012</v>
      </c>
      <c r="B21" s="61" t="s">
        <v>330</v>
      </c>
      <c r="C21" s="25" t="s">
        <v>831</v>
      </c>
      <c r="D21" s="7" t="s">
        <v>832</v>
      </c>
      <c r="E21" s="218" t="s">
        <v>933</v>
      </c>
      <c r="F21" s="556" t="s">
        <v>2111</v>
      </c>
      <c r="G21" s="587">
        <f t="shared" ref="G21:G29" si="5">SUM(CA21:CC21)</f>
        <v>3655</v>
      </c>
      <c r="H21" s="581"/>
      <c r="I21" s="297"/>
      <c r="J21" s="129"/>
      <c r="K21" s="290"/>
      <c r="L21" s="395">
        <v>0</v>
      </c>
      <c r="M21" s="296">
        <v>350</v>
      </c>
      <c r="N21" s="135">
        <v>340</v>
      </c>
      <c r="O21" s="121"/>
      <c r="P21" s="121"/>
      <c r="Q21" s="121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279"/>
      <c r="AP21" s="485">
        <v>0</v>
      </c>
      <c r="AQ21" s="532">
        <v>300</v>
      </c>
      <c r="AR21" s="138">
        <v>825</v>
      </c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38">
        <v>920</v>
      </c>
      <c r="BG21" s="138"/>
      <c r="BH21" s="138"/>
      <c r="BI21" s="138"/>
      <c r="BJ21" s="138"/>
      <c r="BK21" s="138"/>
      <c r="BL21" s="138"/>
      <c r="BM21" s="138"/>
      <c r="BN21" s="138"/>
      <c r="BO21" s="138"/>
      <c r="BP21" s="138">
        <v>780</v>
      </c>
      <c r="BQ21" s="138">
        <v>780</v>
      </c>
      <c r="BR21" s="138"/>
      <c r="BS21" s="138"/>
      <c r="BT21" s="138"/>
      <c r="BU21" s="141"/>
      <c r="BV21" s="185">
        <v>0</v>
      </c>
      <c r="BW21" s="150">
        <v>0</v>
      </c>
      <c r="BX21" s="150">
        <v>0</v>
      </c>
      <c r="BY21" s="150">
        <v>0</v>
      </c>
      <c r="CA21" s="152">
        <f>SUM(LARGE(I21:L21,{1}))</f>
        <v>0</v>
      </c>
      <c r="CB21" s="151">
        <f>SUM(LARGE(M21:AP21,{1}))</f>
        <v>350</v>
      </c>
      <c r="CC21" s="150">
        <f>SUM(LARGE(AQ21:BY21,{1,2,3,4}))</f>
        <v>3305</v>
      </c>
      <c r="CD21" s="54"/>
      <c r="CE21" s="146">
        <f t="shared" si="0"/>
        <v>0</v>
      </c>
      <c r="CF21" s="147">
        <f t="shared" si="1"/>
        <v>2</v>
      </c>
      <c r="CG21" s="148">
        <f t="shared" si="2"/>
        <v>5</v>
      </c>
      <c r="CH21" s="125">
        <f t="shared" si="3"/>
        <v>7</v>
      </c>
      <c r="CI21" s="507"/>
      <c r="CN21" s="507"/>
      <c r="CO21" s="507"/>
      <c r="CP21" s="507"/>
      <c r="CQ21" s="507"/>
      <c r="CR21" s="507"/>
      <c r="CS21" s="507"/>
      <c r="CT21" s="507"/>
      <c r="CU21" s="507"/>
      <c r="CV21" s="507"/>
      <c r="CW21" s="507"/>
      <c r="CX21" s="507"/>
      <c r="CY21" s="507"/>
      <c r="CZ21" s="507"/>
      <c r="DA21" s="507"/>
      <c r="DB21" s="507"/>
      <c r="DC21" s="507"/>
      <c r="DD21" s="507"/>
      <c r="DE21" s="507"/>
      <c r="DF21" s="507"/>
      <c r="DG21" s="507"/>
      <c r="DH21" s="507"/>
      <c r="DI21" s="507"/>
      <c r="DJ21" s="507"/>
      <c r="DK21" s="507"/>
      <c r="DL21" s="507"/>
      <c r="DM21" s="507"/>
      <c r="DN21" s="507"/>
      <c r="DO21" s="507"/>
      <c r="DP21" s="507"/>
      <c r="DQ21" s="507"/>
      <c r="DR21" s="507"/>
      <c r="DS21" s="507"/>
      <c r="DT21" s="507"/>
      <c r="DU21" s="507"/>
      <c r="DV21" s="507"/>
      <c r="DW21" s="507"/>
      <c r="DX21" s="507"/>
      <c r="DY21" s="507"/>
      <c r="DZ21" s="507"/>
      <c r="EA21" s="507"/>
      <c r="EB21" s="507"/>
      <c r="EC21" s="507"/>
      <c r="ED21" s="507"/>
      <c r="EE21" s="507"/>
      <c r="EF21" s="507"/>
      <c r="EI21" s="507"/>
      <c r="EJ21" s="507"/>
      <c r="EK21" s="507"/>
      <c r="EL21" s="507"/>
      <c r="EM21" s="507"/>
      <c r="EN21" s="507"/>
    </row>
    <row r="22" spans="1:170" s="54" customFormat="1" ht="15" customHeight="1" thickBot="1">
      <c r="A22" s="107" t="s">
        <v>1013</v>
      </c>
      <c r="B22" s="61" t="s">
        <v>330</v>
      </c>
      <c r="C22" s="43" t="s">
        <v>1507</v>
      </c>
      <c r="D22" s="7" t="s">
        <v>273</v>
      </c>
      <c r="E22" s="468" t="s">
        <v>153</v>
      </c>
      <c r="F22" s="557" t="s">
        <v>2109</v>
      </c>
      <c r="G22" s="587">
        <f t="shared" si="5"/>
        <v>3555</v>
      </c>
      <c r="H22" s="580"/>
      <c r="I22" s="128">
        <v>825</v>
      </c>
      <c r="J22" s="129"/>
      <c r="K22" s="286"/>
      <c r="L22" s="284">
        <v>0</v>
      </c>
      <c r="M22" s="278">
        <v>350</v>
      </c>
      <c r="N22" s="135">
        <v>400</v>
      </c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279"/>
      <c r="AP22" s="485">
        <v>0</v>
      </c>
      <c r="AQ22" s="532">
        <v>300</v>
      </c>
      <c r="AR22" s="138">
        <v>680</v>
      </c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>
        <v>504</v>
      </c>
      <c r="BJ22" s="138"/>
      <c r="BK22" s="138"/>
      <c r="BL22" s="138"/>
      <c r="BM22" s="138"/>
      <c r="BN22" s="138"/>
      <c r="BO22" s="138"/>
      <c r="BP22" s="122">
        <v>642</v>
      </c>
      <c r="BQ22" s="122">
        <v>504</v>
      </c>
      <c r="BR22" s="122"/>
      <c r="BS22" s="122"/>
      <c r="BT22" s="122"/>
      <c r="BU22" s="162"/>
      <c r="BV22" s="185">
        <v>0</v>
      </c>
      <c r="BW22" s="150">
        <v>0</v>
      </c>
      <c r="BX22" s="150">
        <v>0</v>
      </c>
      <c r="BY22" s="150">
        <v>0</v>
      </c>
      <c r="BZ22" s="67"/>
      <c r="CA22" s="152">
        <f>SUM(LARGE(I22:L22,{1}))</f>
        <v>825</v>
      </c>
      <c r="CB22" s="151">
        <f>SUM(LARGE(M22:AP22,{1}))</f>
        <v>400</v>
      </c>
      <c r="CC22" s="150">
        <f>SUM(LARGE(AQ22:BY22,{1,2,3,4}))</f>
        <v>2330</v>
      </c>
      <c r="CE22" s="146">
        <f t="shared" si="0"/>
        <v>1</v>
      </c>
      <c r="CF22" s="147">
        <f t="shared" si="1"/>
        <v>2</v>
      </c>
      <c r="CG22" s="148">
        <f t="shared" si="2"/>
        <v>5</v>
      </c>
      <c r="CH22" s="125">
        <f t="shared" si="3"/>
        <v>8</v>
      </c>
      <c r="CI22" s="504"/>
      <c r="CJ22" s="504"/>
      <c r="CK22" s="504"/>
      <c r="CL22" s="504"/>
      <c r="CM22" s="504"/>
      <c r="CN22" s="504"/>
      <c r="CO22" s="504"/>
      <c r="CP22" s="504"/>
      <c r="CQ22" s="504"/>
      <c r="CR22" s="504"/>
      <c r="CS22" s="504"/>
      <c r="CT22" s="504"/>
      <c r="CU22" s="504"/>
      <c r="CV22" s="504"/>
      <c r="CW22" s="504"/>
      <c r="CX22" s="504"/>
      <c r="CY22" s="504"/>
      <c r="CZ22" s="504"/>
      <c r="DA22" s="504"/>
      <c r="DB22" s="504"/>
      <c r="DC22" s="504"/>
      <c r="DD22" s="504"/>
      <c r="DE22" s="504"/>
      <c r="DF22" s="504"/>
      <c r="DG22" s="504"/>
      <c r="DH22" s="504"/>
      <c r="DI22" s="504"/>
      <c r="DJ22" s="504"/>
      <c r="DK22" s="504"/>
      <c r="DL22" s="504"/>
      <c r="DM22" s="504"/>
      <c r="DN22" s="504"/>
      <c r="DO22" s="504"/>
      <c r="DP22" s="504"/>
      <c r="DQ22" s="504"/>
      <c r="DR22" s="504"/>
      <c r="DS22" s="504"/>
      <c r="DT22" s="504"/>
      <c r="DU22" s="504"/>
      <c r="DV22" s="504"/>
      <c r="DW22" s="504"/>
      <c r="DX22" s="504"/>
      <c r="DY22" s="504"/>
      <c r="DZ22" s="504"/>
      <c r="EA22" s="504"/>
      <c r="EB22" s="504"/>
      <c r="EC22" s="504"/>
      <c r="ED22" s="504"/>
      <c r="EE22" s="504"/>
      <c r="EF22" s="504"/>
      <c r="EG22" s="504"/>
      <c r="EH22" s="504"/>
      <c r="EI22" s="504"/>
      <c r="EJ22" s="504"/>
      <c r="EK22" s="504"/>
      <c r="EL22" s="504"/>
      <c r="EM22" s="504"/>
      <c r="EN22" s="504"/>
      <c r="EO22" s="504"/>
      <c r="EP22" s="504"/>
      <c r="EQ22" s="504"/>
      <c r="ER22" s="504"/>
      <c r="ES22" s="504"/>
      <c r="ET22" s="504"/>
      <c r="EU22" s="504"/>
      <c r="EV22" s="504"/>
      <c r="EW22" s="504"/>
      <c r="EX22" s="504"/>
      <c r="EY22" s="504"/>
      <c r="EZ22" s="504"/>
      <c r="FA22" s="504"/>
      <c r="FB22" s="504"/>
      <c r="FC22" s="504"/>
      <c r="FD22" s="504"/>
      <c r="FE22" s="504"/>
      <c r="FF22" s="504"/>
      <c r="FG22" s="504"/>
      <c r="FH22" s="504"/>
      <c r="FI22" s="504"/>
      <c r="FJ22" s="504"/>
      <c r="FK22" s="504"/>
      <c r="FL22" s="504"/>
      <c r="FM22" s="504"/>
      <c r="FN22" s="504"/>
    </row>
    <row r="23" spans="1:170" ht="15" customHeight="1" thickBot="1">
      <c r="A23" s="107" t="s">
        <v>1014</v>
      </c>
      <c r="B23" s="61" t="s">
        <v>330</v>
      </c>
      <c r="C23" s="43" t="s">
        <v>729</v>
      </c>
      <c r="D23" s="7" t="s">
        <v>482</v>
      </c>
      <c r="E23" s="218" t="s">
        <v>179</v>
      </c>
      <c r="F23" s="555" t="s">
        <v>2109</v>
      </c>
      <c r="G23" s="587">
        <f t="shared" si="5"/>
        <v>3522</v>
      </c>
      <c r="H23" s="580"/>
      <c r="I23" s="297"/>
      <c r="J23" s="159"/>
      <c r="K23" s="298"/>
      <c r="L23" s="395">
        <v>0</v>
      </c>
      <c r="M23" s="296">
        <v>500</v>
      </c>
      <c r="N23" s="120">
        <v>400</v>
      </c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299"/>
      <c r="AP23" s="485">
        <v>0</v>
      </c>
      <c r="AQ23" s="533"/>
      <c r="AR23" s="122">
        <v>680</v>
      </c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>
        <v>780</v>
      </c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>
        <v>642</v>
      </c>
      <c r="BR23" s="122"/>
      <c r="BS23" s="122">
        <v>642</v>
      </c>
      <c r="BT23" s="122"/>
      <c r="BU23" s="162">
        <v>920</v>
      </c>
      <c r="BV23" s="185">
        <v>0</v>
      </c>
      <c r="BW23" s="150">
        <v>0</v>
      </c>
      <c r="BX23" s="150">
        <v>0</v>
      </c>
      <c r="BY23" s="150">
        <v>0</v>
      </c>
      <c r="CA23" s="152">
        <f>SUM(LARGE(I23:L23,{1}))</f>
        <v>0</v>
      </c>
      <c r="CB23" s="151">
        <f>SUM(LARGE(M23:AP23,{1}))</f>
        <v>500</v>
      </c>
      <c r="CC23" s="150">
        <f>SUM(LARGE(AQ23:BY23,{1,2,3,4}))</f>
        <v>3022</v>
      </c>
      <c r="CD23" s="54"/>
      <c r="CE23" s="146">
        <f t="shared" si="0"/>
        <v>0</v>
      </c>
      <c r="CF23" s="147">
        <f t="shared" si="1"/>
        <v>2</v>
      </c>
      <c r="CG23" s="148">
        <f t="shared" si="2"/>
        <v>5</v>
      </c>
      <c r="CH23" s="125">
        <f t="shared" si="3"/>
        <v>7</v>
      </c>
    </row>
    <row r="24" spans="1:170" s="54" customFormat="1" ht="15" customHeight="1" thickBot="1">
      <c r="A24" s="107" t="s">
        <v>199</v>
      </c>
      <c r="B24" s="61" t="s">
        <v>330</v>
      </c>
      <c r="C24" s="25" t="s">
        <v>835</v>
      </c>
      <c r="D24" s="7" t="s">
        <v>1126</v>
      </c>
      <c r="E24" s="218" t="s">
        <v>933</v>
      </c>
      <c r="F24" s="556" t="s">
        <v>2111</v>
      </c>
      <c r="G24" s="587">
        <f t="shared" si="5"/>
        <v>3441</v>
      </c>
      <c r="H24" s="581"/>
      <c r="I24" s="297">
        <v>680</v>
      </c>
      <c r="J24" s="129"/>
      <c r="K24" s="298"/>
      <c r="L24" s="284">
        <v>0</v>
      </c>
      <c r="M24" s="296">
        <v>275</v>
      </c>
      <c r="N24" s="135"/>
      <c r="O24" s="121"/>
      <c r="P24" s="121"/>
      <c r="Q24" s="121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>
        <v>300</v>
      </c>
      <c r="AE24" s="135"/>
      <c r="AF24" s="135"/>
      <c r="AG24" s="135"/>
      <c r="AH24" s="135"/>
      <c r="AI24" s="135"/>
      <c r="AJ24" s="135"/>
      <c r="AK24" s="135"/>
      <c r="AL24" s="135"/>
      <c r="AM24" s="135">
        <v>102</v>
      </c>
      <c r="AN24" s="135"/>
      <c r="AO24" s="279"/>
      <c r="AP24" s="485">
        <v>0</v>
      </c>
      <c r="AQ24" s="532">
        <v>480</v>
      </c>
      <c r="AR24" s="138">
        <v>535</v>
      </c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>
        <v>360</v>
      </c>
      <c r="BG24" s="138"/>
      <c r="BH24" s="138"/>
      <c r="BI24" s="138">
        <v>360</v>
      </c>
      <c r="BJ24" s="138"/>
      <c r="BK24" s="138"/>
      <c r="BL24" s="138"/>
      <c r="BM24" s="138"/>
      <c r="BN24" s="138"/>
      <c r="BO24" s="138">
        <v>780</v>
      </c>
      <c r="BP24" s="122">
        <v>504</v>
      </c>
      <c r="BQ24" s="122">
        <v>642</v>
      </c>
      <c r="BR24" s="122"/>
      <c r="BS24" s="122">
        <v>360</v>
      </c>
      <c r="BT24" s="122"/>
      <c r="BU24" s="162"/>
      <c r="BV24" s="185">
        <v>0</v>
      </c>
      <c r="BW24" s="150">
        <v>0</v>
      </c>
      <c r="BX24" s="150">
        <v>0</v>
      </c>
      <c r="BY24" s="150">
        <v>0</v>
      </c>
      <c r="BZ24" s="67"/>
      <c r="CA24" s="152">
        <f>SUM(LARGE(I24:L24,{1}))</f>
        <v>680</v>
      </c>
      <c r="CB24" s="151">
        <f>SUM(LARGE(M24:AP24,{1}))</f>
        <v>300</v>
      </c>
      <c r="CC24" s="150">
        <f>SUM(LARGE(AQ24:BY24,{1,2,3,4}))</f>
        <v>2461</v>
      </c>
      <c r="CE24" s="146">
        <f t="shared" si="0"/>
        <v>1</v>
      </c>
      <c r="CF24" s="147">
        <f t="shared" si="1"/>
        <v>3</v>
      </c>
      <c r="CG24" s="148">
        <f t="shared" si="2"/>
        <v>8</v>
      </c>
      <c r="CH24" s="125">
        <f t="shared" si="3"/>
        <v>12</v>
      </c>
      <c r="CI24" s="507"/>
      <c r="CJ24" s="504"/>
      <c r="CK24" s="504"/>
      <c r="CL24" s="504"/>
      <c r="CM24" s="504"/>
      <c r="CN24" s="504"/>
      <c r="CO24" s="504"/>
      <c r="CP24" s="504"/>
      <c r="CQ24" s="504"/>
      <c r="CR24" s="504"/>
      <c r="CS24" s="504"/>
      <c r="CT24" s="504"/>
      <c r="CU24" s="504"/>
      <c r="CV24" s="504"/>
      <c r="CW24" s="504"/>
      <c r="CX24" s="504"/>
      <c r="CY24" s="504"/>
      <c r="CZ24" s="504"/>
      <c r="DA24" s="504"/>
      <c r="DB24" s="504"/>
      <c r="DC24" s="504"/>
      <c r="DD24" s="504"/>
      <c r="DE24" s="504"/>
      <c r="DF24" s="504"/>
      <c r="DG24" s="504"/>
      <c r="DH24" s="504"/>
      <c r="DI24" s="504"/>
      <c r="DJ24" s="504"/>
      <c r="DK24" s="504"/>
      <c r="DL24" s="504"/>
      <c r="DM24" s="504"/>
      <c r="DN24" s="504"/>
      <c r="DO24" s="504"/>
      <c r="DP24" s="504"/>
      <c r="DQ24" s="504"/>
      <c r="DR24" s="504"/>
      <c r="DS24" s="504"/>
      <c r="DT24" s="504"/>
      <c r="DU24" s="504"/>
      <c r="DV24" s="504"/>
      <c r="DW24" s="504"/>
      <c r="DX24" s="504"/>
      <c r="DY24" s="504"/>
      <c r="DZ24" s="504"/>
      <c r="EA24" s="504"/>
      <c r="EB24" s="504"/>
      <c r="EC24" s="504"/>
      <c r="ED24" s="504"/>
      <c r="EE24" s="504"/>
      <c r="EF24" s="504"/>
      <c r="EG24" s="507"/>
      <c r="EH24" s="507"/>
      <c r="EP24" s="504"/>
      <c r="EQ24" s="504"/>
      <c r="ER24" s="504"/>
      <c r="ES24" s="504"/>
      <c r="ET24" s="504"/>
      <c r="EU24" s="504"/>
      <c r="EV24" s="504"/>
      <c r="EW24" s="504"/>
      <c r="EX24" s="504"/>
      <c r="EY24" s="504"/>
      <c r="EZ24" s="504"/>
      <c r="FA24" s="504"/>
      <c r="FB24" s="504"/>
      <c r="FC24" s="504"/>
      <c r="FD24" s="504"/>
      <c r="FE24" s="504"/>
      <c r="FF24" s="504"/>
      <c r="FG24" s="504"/>
      <c r="FH24" s="504"/>
      <c r="FI24" s="504"/>
      <c r="FJ24" s="504"/>
      <c r="FK24" s="504"/>
      <c r="FL24" s="504"/>
      <c r="FM24" s="504"/>
      <c r="FN24" s="504"/>
    </row>
    <row r="25" spans="1:170" ht="15" customHeight="1" thickBot="1">
      <c r="A25" s="107" t="s">
        <v>399</v>
      </c>
      <c r="B25" s="61" t="s">
        <v>330</v>
      </c>
      <c r="C25" s="108" t="s">
        <v>5</v>
      </c>
      <c r="D25" s="47" t="s">
        <v>6</v>
      </c>
      <c r="E25" s="432" t="s">
        <v>433</v>
      </c>
      <c r="F25" s="556" t="s">
        <v>2111</v>
      </c>
      <c r="G25" s="587">
        <f t="shared" si="5"/>
        <v>3433</v>
      </c>
      <c r="H25" s="580">
        <v>2625</v>
      </c>
      <c r="I25" s="297"/>
      <c r="J25" s="159"/>
      <c r="K25" s="298"/>
      <c r="L25" s="395">
        <v>0</v>
      </c>
      <c r="M25" s="296"/>
      <c r="N25" s="120"/>
      <c r="O25" s="120"/>
      <c r="P25" s="120">
        <v>253</v>
      </c>
      <c r="Q25" s="120">
        <v>253</v>
      </c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299"/>
      <c r="AP25" s="485">
        <v>0</v>
      </c>
      <c r="AQ25" s="533">
        <v>840</v>
      </c>
      <c r="AR25" s="122"/>
      <c r="AS25" s="122"/>
      <c r="AT25" s="122"/>
      <c r="AU25" s="122">
        <v>780</v>
      </c>
      <c r="AV25" s="122"/>
      <c r="AW25" s="122"/>
      <c r="AX25" s="122"/>
      <c r="AY25" s="122">
        <v>780</v>
      </c>
      <c r="AZ25" s="122"/>
      <c r="BA25" s="122"/>
      <c r="BB25" s="122">
        <v>780</v>
      </c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62"/>
      <c r="BV25" s="185">
        <v>0</v>
      </c>
      <c r="BW25" s="150">
        <v>0</v>
      </c>
      <c r="BX25" s="150">
        <v>0</v>
      </c>
      <c r="BY25" s="150">
        <v>0</v>
      </c>
      <c r="CA25" s="152">
        <f>SUM(LARGE(I25:L25,{1}))</f>
        <v>0</v>
      </c>
      <c r="CB25" s="151">
        <f>SUM(LARGE(M25:AP25,{1}))</f>
        <v>253</v>
      </c>
      <c r="CC25" s="150">
        <f>SUM(LARGE(AQ25:BY25,{1,2,3,4}))</f>
        <v>3180</v>
      </c>
      <c r="CD25" s="54"/>
      <c r="CE25" s="146">
        <f t="shared" si="0"/>
        <v>0</v>
      </c>
      <c r="CF25" s="147">
        <f t="shared" si="1"/>
        <v>2</v>
      </c>
      <c r="CG25" s="148">
        <f t="shared" si="2"/>
        <v>4</v>
      </c>
      <c r="CH25" s="125">
        <f t="shared" si="3"/>
        <v>6</v>
      </c>
      <c r="EO25" s="507"/>
    </row>
    <row r="26" spans="1:170" ht="15" customHeight="1" thickBot="1">
      <c r="A26" s="107" t="s">
        <v>400</v>
      </c>
      <c r="B26" s="61" t="s">
        <v>330</v>
      </c>
      <c r="C26" s="43" t="s">
        <v>483</v>
      </c>
      <c r="D26" s="96" t="s">
        <v>484</v>
      </c>
      <c r="E26" s="233" t="s">
        <v>573</v>
      </c>
      <c r="F26" s="558" t="s">
        <v>2110</v>
      </c>
      <c r="G26" s="587">
        <f t="shared" si="5"/>
        <v>3325</v>
      </c>
      <c r="H26" s="581"/>
      <c r="I26" s="289"/>
      <c r="J26" s="119"/>
      <c r="K26" s="290">
        <v>825</v>
      </c>
      <c r="L26" s="284">
        <v>0</v>
      </c>
      <c r="M26" s="293"/>
      <c r="N26" s="121"/>
      <c r="O26" s="121"/>
      <c r="P26" s="121"/>
      <c r="Q26" s="121"/>
      <c r="R26" s="121">
        <v>250</v>
      </c>
      <c r="S26" s="121">
        <v>250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>
        <v>213</v>
      </c>
      <c r="AK26" s="121"/>
      <c r="AL26" s="121"/>
      <c r="AM26" s="121"/>
      <c r="AN26" s="121"/>
      <c r="AO26" s="440"/>
      <c r="AP26" s="485">
        <v>0</v>
      </c>
      <c r="AQ26" s="534">
        <v>300</v>
      </c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>
        <v>920</v>
      </c>
      <c r="BN26" s="123"/>
      <c r="BO26" s="123"/>
      <c r="BP26" s="123"/>
      <c r="BQ26" s="123"/>
      <c r="BR26" s="123"/>
      <c r="BS26" s="123"/>
      <c r="BT26" s="123">
        <v>780</v>
      </c>
      <c r="BU26" s="163"/>
      <c r="BV26" s="185">
        <v>0</v>
      </c>
      <c r="BW26" s="150">
        <v>0</v>
      </c>
      <c r="BX26" s="150">
        <v>0</v>
      </c>
      <c r="BY26" s="150">
        <v>0</v>
      </c>
      <c r="CA26" s="152">
        <f>SUM(LARGE(I26:L26,{1}))</f>
        <v>825</v>
      </c>
      <c r="CB26" s="151">
        <f>SUM(LARGE(M26:AP26,{1,2}))</f>
        <v>500</v>
      </c>
      <c r="CC26" s="150">
        <f>SUM(LARGE(AQ26:BY26,{1,2,3,4}))</f>
        <v>2000</v>
      </c>
      <c r="CD26" s="54"/>
      <c r="CE26" s="146">
        <f t="shared" si="0"/>
        <v>1</v>
      </c>
      <c r="CF26" s="147">
        <f t="shared" si="1"/>
        <v>3</v>
      </c>
      <c r="CG26" s="148">
        <f t="shared" si="2"/>
        <v>3</v>
      </c>
      <c r="CH26" s="125">
        <f t="shared" si="3"/>
        <v>7</v>
      </c>
      <c r="CI26" s="507"/>
      <c r="EO26" s="507"/>
    </row>
    <row r="27" spans="1:170" ht="15" customHeight="1" thickBot="1">
      <c r="A27" s="372" t="s">
        <v>401</v>
      </c>
      <c r="B27" s="373" t="s">
        <v>330</v>
      </c>
      <c r="C27" s="590" t="s">
        <v>124</v>
      </c>
      <c r="D27" s="381" t="s">
        <v>125</v>
      </c>
      <c r="E27" s="434" t="s">
        <v>274</v>
      </c>
      <c r="F27" s="559" t="s">
        <v>2114</v>
      </c>
      <c r="G27" s="588">
        <f t="shared" si="5"/>
        <v>3276</v>
      </c>
      <c r="H27" s="582"/>
      <c r="I27" s="386">
        <v>570</v>
      </c>
      <c r="J27" s="374"/>
      <c r="K27" s="387">
        <v>317</v>
      </c>
      <c r="L27" s="396">
        <v>0</v>
      </c>
      <c r="M27" s="390">
        <v>500</v>
      </c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>
        <v>253</v>
      </c>
      <c r="AM27" s="375"/>
      <c r="AN27" s="375"/>
      <c r="AO27" s="391"/>
      <c r="AP27" s="491">
        <v>0</v>
      </c>
      <c r="AQ27" s="535">
        <v>120</v>
      </c>
      <c r="AR27" s="376"/>
      <c r="AS27" s="376"/>
      <c r="AT27" s="376"/>
      <c r="AU27" s="376"/>
      <c r="AV27" s="376"/>
      <c r="AW27" s="376"/>
      <c r="AX27" s="376"/>
      <c r="AY27" s="376"/>
      <c r="AZ27" s="376"/>
      <c r="BA27" s="376"/>
      <c r="BB27" s="376"/>
      <c r="BC27" s="376"/>
      <c r="BD27" s="376"/>
      <c r="BE27" s="376"/>
      <c r="BF27" s="376"/>
      <c r="BG27" s="376"/>
      <c r="BH27" s="376"/>
      <c r="BI27" s="376"/>
      <c r="BJ27" s="376">
        <v>700</v>
      </c>
      <c r="BK27" s="376"/>
      <c r="BL27" s="376">
        <v>360</v>
      </c>
      <c r="BM27" s="376"/>
      <c r="BN27" s="376">
        <v>642</v>
      </c>
      <c r="BO27" s="376"/>
      <c r="BP27" s="376">
        <v>504</v>
      </c>
      <c r="BQ27" s="376"/>
      <c r="BR27" s="376"/>
      <c r="BS27" s="376"/>
      <c r="BT27" s="376"/>
      <c r="BU27" s="377">
        <v>360</v>
      </c>
      <c r="BV27" s="185">
        <v>0</v>
      </c>
      <c r="BW27" s="150">
        <v>0</v>
      </c>
      <c r="BX27" s="150">
        <v>0</v>
      </c>
      <c r="BY27" s="150">
        <v>0</v>
      </c>
      <c r="CA27" s="152">
        <f>SUM(LARGE(I27:L27,{1}))</f>
        <v>570</v>
      </c>
      <c r="CB27" s="151">
        <f>SUM(LARGE(M27:AP27,{1}))</f>
        <v>500</v>
      </c>
      <c r="CC27" s="150">
        <f>SUM(LARGE(AQ27:BY27,{1,2,3,4}))</f>
        <v>2206</v>
      </c>
      <c r="CD27" s="54"/>
      <c r="CE27" s="146">
        <f t="shared" si="0"/>
        <v>2</v>
      </c>
      <c r="CF27" s="147">
        <f t="shared" si="1"/>
        <v>2</v>
      </c>
      <c r="CG27" s="148">
        <f t="shared" si="2"/>
        <v>6</v>
      </c>
      <c r="CH27" s="125">
        <f t="shared" si="3"/>
        <v>10</v>
      </c>
      <c r="EG27" s="507"/>
      <c r="EH27" s="507"/>
      <c r="EO27" s="507"/>
      <c r="EP27" s="507"/>
      <c r="EQ27" s="507"/>
      <c r="ER27" s="507"/>
      <c r="ES27" s="507"/>
      <c r="ET27" s="507"/>
      <c r="EU27" s="507"/>
      <c r="EV27" s="507"/>
      <c r="EW27" s="507"/>
      <c r="EX27" s="507"/>
      <c r="EY27" s="507"/>
      <c r="EZ27" s="507"/>
      <c r="FA27" s="507"/>
      <c r="FB27" s="507"/>
      <c r="FC27" s="507"/>
      <c r="FD27" s="507"/>
      <c r="FE27" s="507"/>
      <c r="FF27" s="507"/>
      <c r="FG27" s="507"/>
      <c r="FH27" s="507"/>
      <c r="FI27" s="507"/>
      <c r="FJ27" s="507"/>
      <c r="FK27" s="507"/>
      <c r="FL27" s="507"/>
      <c r="FM27" s="507"/>
    </row>
    <row r="28" spans="1:170" s="507" customFormat="1" ht="15" customHeight="1" thickBot="1">
      <c r="A28" s="105" t="s">
        <v>883</v>
      </c>
      <c r="B28" s="106" t="s">
        <v>431</v>
      </c>
      <c r="C28" s="474" t="s">
        <v>360</v>
      </c>
      <c r="D28" s="361" t="s">
        <v>361</v>
      </c>
      <c r="E28" s="431" t="s">
        <v>588</v>
      </c>
      <c r="F28" s="554" t="s">
        <v>2115</v>
      </c>
      <c r="G28" s="586">
        <f t="shared" si="5"/>
        <v>3127</v>
      </c>
      <c r="H28" s="579"/>
      <c r="I28" s="363">
        <v>485</v>
      </c>
      <c r="J28" s="364"/>
      <c r="K28" s="365">
        <v>317</v>
      </c>
      <c r="L28" s="284">
        <v>0</v>
      </c>
      <c r="M28" s="295">
        <v>350</v>
      </c>
      <c r="N28" s="366"/>
      <c r="O28" s="366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  <c r="AJ28" s="366"/>
      <c r="AK28" s="366"/>
      <c r="AL28" s="366"/>
      <c r="AM28" s="366"/>
      <c r="AN28" s="366"/>
      <c r="AO28" s="368"/>
      <c r="AP28" s="489">
        <v>0</v>
      </c>
      <c r="AQ28" s="531">
        <v>300</v>
      </c>
      <c r="AR28" s="369"/>
      <c r="AS28" s="369"/>
      <c r="AT28" s="369"/>
      <c r="AU28" s="369"/>
      <c r="AV28" s="369"/>
      <c r="AW28" s="369"/>
      <c r="AX28" s="369"/>
      <c r="AY28" s="369"/>
      <c r="AZ28" s="369"/>
      <c r="BA28" s="369"/>
      <c r="BB28" s="369"/>
      <c r="BC28" s="369"/>
      <c r="BD28" s="369"/>
      <c r="BE28" s="369"/>
      <c r="BF28" s="369"/>
      <c r="BG28" s="369"/>
      <c r="BH28" s="369"/>
      <c r="BI28" s="369"/>
      <c r="BJ28" s="369"/>
      <c r="BK28" s="369"/>
      <c r="BL28" s="369">
        <v>504</v>
      </c>
      <c r="BM28" s="369"/>
      <c r="BN28" s="369">
        <v>642</v>
      </c>
      <c r="BO28" s="369"/>
      <c r="BP28" s="137">
        <v>504</v>
      </c>
      <c r="BQ28" s="137"/>
      <c r="BR28" s="137"/>
      <c r="BS28" s="137">
        <v>360</v>
      </c>
      <c r="BT28" s="137"/>
      <c r="BU28" s="140">
        <v>642</v>
      </c>
      <c r="BV28" s="185">
        <v>0</v>
      </c>
      <c r="BW28" s="150">
        <v>0</v>
      </c>
      <c r="BX28" s="150">
        <v>0</v>
      </c>
      <c r="BY28" s="150">
        <v>0</v>
      </c>
      <c r="BZ28" s="67"/>
      <c r="CA28" s="152">
        <f>SUM(LARGE(I28:L28,{1}))</f>
        <v>485</v>
      </c>
      <c r="CB28" s="151">
        <f>SUM(LARGE(M28:AP28,{1}))</f>
        <v>350</v>
      </c>
      <c r="CC28" s="150">
        <f>SUM(LARGE(AQ28:BY28,{1,2,3,4}))</f>
        <v>2292</v>
      </c>
      <c r="CD28" s="54"/>
      <c r="CE28" s="146">
        <f t="shared" si="0"/>
        <v>2</v>
      </c>
      <c r="CF28" s="147">
        <f t="shared" si="1"/>
        <v>1</v>
      </c>
      <c r="CG28" s="148">
        <f t="shared" si="2"/>
        <v>6</v>
      </c>
      <c r="CH28" s="125">
        <f t="shared" si="3"/>
        <v>9</v>
      </c>
      <c r="CI28" s="504"/>
      <c r="CJ28" s="504"/>
      <c r="CK28" s="504"/>
      <c r="CL28" s="504"/>
      <c r="CM28" s="504"/>
      <c r="EI28" s="504"/>
      <c r="EJ28" s="504"/>
      <c r="EK28" s="504"/>
      <c r="EL28" s="504"/>
      <c r="EM28" s="504"/>
      <c r="EN28" s="504"/>
      <c r="EP28" s="516"/>
      <c r="EQ28" s="516"/>
      <c r="ER28" s="516"/>
      <c r="ES28" s="516"/>
      <c r="ET28" s="516"/>
      <c r="EU28" s="516"/>
      <c r="EV28" s="516"/>
      <c r="EW28" s="516"/>
      <c r="EX28" s="516"/>
      <c r="EY28" s="516"/>
      <c r="EZ28" s="516"/>
      <c r="FA28" s="516"/>
      <c r="FB28" s="516"/>
      <c r="FC28" s="516"/>
      <c r="FD28" s="516"/>
      <c r="FE28" s="516"/>
      <c r="FF28" s="516"/>
      <c r="FG28" s="516"/>
      <c r="FH28" s="516"/>
      <c r="FI28" s="516"/>
      <c r="FJ28" s="516"/>
      <c r="FK28" s="516"/>
      <c r="FL28" s="516"/>
      <c r="FM28" s="516"/>
    </row>
    <row r="29" spans="1:170" s="507" customFormat="1" ht="15" customHeight="1" thickBot="1">
      <c r="A29" s="107" t="s">
        <v>886</v>
      </c>
      <c r="B29" s="61" t="s">
        <v>431</v>
      </c>
      <c r="C29" s="108" t="s">
        <v>404</v>
      </c>
      <c r="D29" s="47" t="s">
        <v>405</v>
      </c>
      <c r="E29" s="432" t="s">
        <v>966</v>
      </c>
      <c r="F29" s="556" t="s">
        <v>2110</v>
      </c>
      <c r="G29" s="587">
        <f t="shared" si="5"/>
        <v>3113</v>
      </c>
      <c r="H29" s="580"/>
      <c r="I29" s="297">
        <v>412</v>
      </c>
      <c r="J29" s="159"/>
      <c r="K29" s="298">
        <v>345</v>
      </c>
      <c r="L29" s="395">
        <v>0</v>
      </c>
      <c r="M29" s="296">
        <v>275</v>
      </c>
      <c r="N29" s="120"/>
      <c r="O29" s="120">
        <v>117</v>
      </c>
      <c r="P29" s="120"/>
      <c r="Q29" s="120"/>
      <c r="R29" s="120"/>
      <c r="S29" s="120">
        <v>137</v>
      </c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299"/>
      <c r="AP29" s="485">
        <v>0</v>
      </c>
      <c r="AQ29" s="533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>
        <v>642</v>
      </c>
      <c r="BI29" s="122"/>
      <c r="BJ29" s="122"/>
      <c r="BK29" s="122"/>
      <c r="BL29" s="122">
        <v>504</v>
      </c>
      <c r="BM29" s="122"/>
      <c r="BN29" s="122"/>
      <c r="BO29" s="122"/>
      <c r="BP29" s="138"/>
      <c r="BQ29" s="138"/>
      <c r="BR29" s="138">
        <v>920</v>
      </c>
      <c r="BS29" s="138"/>
      <c r="BT29" s="138"/>
      <c r="BU29" s="141">
        <v>360</v>
      </c>
      <c r="BV29" s="185">
        <v>0</v>
      </c>
      <c r="BW29" s="150">
        <v>0</v>
      </c>
      <c r="BX29" s="150">
        <v>0</v>
      </c>
      <c r="BY29" s="150">
        <v>0</v>
      </c>
      <c r="BZ29" s="67"/>
      <c r="CA29" s="152">
        <f>SUM(LARGE(I29:L29,{1}))</f>
        <v>412</v>
      </c>
      <c r="CB29" s="151">
        <f>SUM(LARGE(M29:AP29,{1}))</f>
        <v>275</v>
      </c>
      <c r="CC29" s="150">
        <f>SUM(LARGE(AQ29:BY29,{1,2,3,4}))</f>
        <v>2426</v>
      </c>
      <c r="CD29" s="54"/>
      <c r="CE29" s="146">
        <f t="shared" si="0"/>
        <v>2</v>
      </c>
      <c r="CF29" s="147">
        <f t="shared" si="1"/>
        <v>3</v>
      </c>
      <c r="CG29" s="148">
        <f t="shared" si="2"/>
        <v>4</v>
      </c>
      <c r="CH29" s="125">
        <f t="shared" si="3"/>
        <v>9</v>
      </c>
      <c r="CI29" s="504"/>
      <c r="CJ29" s="504"/>
      <c r="CK29" s="50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04"/>
      <c r="EH29" s="504"/>
      <c r="EO29" s="516"/>
    </row>
    <row r="30" spans="1:170" ht="15" customHeight="1" thickBot="1">
      <c r="A30" s="107" t="s">
        <v>160</v>
      </c>
      <c r="B30" s="61" t="s">
        <v>431</v>
      </c>
      <c r="C30" s="108" t="s">
        <v>922</v>
      </c>
      <c r="D30" s="47" t="s">
        <v>923</v>
      </c>
      <c r="E30" s="432" t="s">
        <v>433</v>
      </c>
      <c r="F30" s="556" t="s">
        <v>2111</v>
      </c>
      <c r="G30" s="587">
        <f>SUM(I30:BY30)</f>
        <v>3100</v>
      </c>
      <c r="H30" s="580"/>
      <c r="I30" s="297"/>
      <c r="J30" s="159"/>
      <c r="K30" s="298"/>
      <c r="L30" s="284">
        <v>0</v>
      </c>
      <c r="M30" s="296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299"/>
      <c r="AP30" s="485">
        <v>0</v>
      </c>
      <c r="AQ30" s="533">
        <v>480</v>
      </c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>
        <v>920</v>
      </c>
      <c r="BI30" s="122"/>
      <c r="BJ30" s="122"/>
      <c r="BK30" s="122"/>
      <c r="BL30" s="122">
        <v>780</v>
      </c>
      <c r="BM30" s="122"/>
      <c r="BN30" s="122"/>
      <c r="BO30" s="122"/>
      <c r="BP30" s="122"/>
      <c r="BQ30" s="122"/>
      <c r="BR30" s="122"/>
      <c r="BS30" s="122"/>
      <c r="BT30" s="122">
        <v>920</v>
      </c>
      <c r="BU30" s="162"/>
      <c r="BV30" s="185">
        <v>0</v>
      </c>
      <c r="BW30" s="150">
        <v>0</v>
      </c>
      <c r="BX30" s="150">
        <v>0</v>
      </c>
      <c r="BY30" s="150">
        <v>0</v>
      </c>
      <c r="CA30" s="152">
        <f>SUM(LARGE(I30:L30,{1}))</f>
        <v>0</v>
      </c>
      <c r="CB30" s="151">
        <f>SUM(LARGE(M30:AP30,{1}))</f>
        <v>0</v>
      </c>
      <c r="CC30" s="150">
        <f>SUM(LARGE(AQ30:BY30,{1,2,3,4}))</f>
        <v>3100</v>
      </c>
      <c r="CD30" s="54"/>
      <c r="CE30" s="146">
        <f t="shared" si="0"/>
        <v>0</v>
      </c>
      <c r="CF30" s="147">
        <f t="shared" si="1"/>
        <v>0</v>
      </c>
      <c r="CG30" s="148">
        <f t="shared" si="2"/>
        <v>4</v>
      </c>
      <c r="CH30" s="125">
        <f t="shared" si="3"/>
        <v>4</v>
      </c>
      <c r="CN30" s="507"/>
      <c r="CO30" s="507"/>
      <c r="CP30" s="507"/>
      <c r="CQ30" s="507"/>
      <c r="CR30" s="507"/>
      <c r="CS30" s="507"/>
      <c r="CT30" s="507"/>
      <c r="CU30" s="507"/>
      <c r="CV30" s="507"/>
      <c r="CW30" s="507"/>
      <c r="CX30" s="507"/>
      <c r="CY30" s="507"/>
      <c r="CZ30" s="507"/>
      <c r="DA30" s="507"/>
      <c r="DB30" s="507"/>
      <c r="DC30" s="507"/>
      <c r="DD30" s="507"/>
      <c r="DE30" s="507"/>
      <c r="DF30" s="507"/>
      <c r="DG30" s="507"/>
      <c r="DH30" s="507"/>
      <c r="DI30" s="507"/>
      <c r="DJ30" s="507"/>
      <c r="DK30" s="507"/>
      <c r="DL30" s="507"/>
      <c r="DM30" s="507"/>
      <c r="DN30" s="507"/>
      <c r="DO30" s="507"/>
      <c r="DP30" s="507"/>
      <c r="DQ30" s="507"/>
      <c r="DR30" s="507"/>
      <c r="DS30" s="507"/>
      <c r="DT30" s="507"/>
      <c r="DU30" s="507"/>
      <c r="DV30" s="507"/>
      <c r="DW30" s="507"/>
      <c r="DX30" s="507"/>
      <c r="DY30" s="507"/>
      <c r="DZ30" s="507"/>
      <c r="EA30" s="507"/>
      <c r="EB30" s="507"/>
      <c r="EC30" s="507"/>
      <c r="ED30" s="507"/>
      <c r="EE30" s="507"/>
      <c r="EF30" s="507"/>
    </row>
    <row r="31" spans="1:170" ht="15" customHeight="1" thickBot="1">
      <c r="A31" s="107" t="s">
        <v>163</v>
      </c>
      <c r="B31" s="61" t="s">
        <v>431</v>
      </c>
      <c r="C31" s="25" t="s">
        <v>1009</v>
      </c>
      <c r="D31" s="7" t="s">
        <v>1010</v>
      </c>
      <c r="E31" s="218" t="s">
        <v>433</v>
      </c>
      <c r="F31" s="555" t="s">
        <v>2111</v>
      </c>
      <c r="G31" s="587">
        <f>SUM(CA31:CC31)</f>
        <v>3091</v>
      </c>
      <c r="H31" s="580"/>
      <c r="I31" s="128"/>
      <c r="J31" s="129"/>
      <c r="K31" s="286">
        <v>485</v>
      </c>
      <c r="L31" s="395">
        <v>0</v>
      </c>
      <c r="M31" s="278"/>
      <c r="N31" s="135">
        <v>290</v>
      </c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279"/>
      <c r="AP31" s="485">
        <v>0</v>
      </c>
      <c r="AQ31" s="532">
        <v>300</v>
      </c>
      <c r="AR31" s="138">
        <v>390</v>
      </c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>
        <v>642</v>
      </c>
      <c r="BG31" s="138"/>
      <c r="BH31" s="138"/>
      <c r="BI31" s="138"/>
      <c r="BJ31" s="138"/>
      <c r="BK31" s="138"/>
      <c r="BL31" s="138"/>
      <c r="BM31" s="138"/>
      <c r="BN31" s="138"/>
      <c r="BO31" s="138"/>
      <c r="BP31" s="122">
        <v>504</v>
      </c>
      <c r="BQ31" s="122"/>
      <c r="BR31" s="122"/>
      <c r="BS31" s="122">
        <v>222</v>
      </c>
      <c r="BT31" s="122"/>
      <c r="BU31" s="162">
        <v>780</v>
      </c>
      <c r="BV31" s="185">
        <v>0</v>
      </c>
      <c r="BW31" s="150">
        <v>0</v>
      </c>
      <c r="BX31" s="150">
        <v>0</v>
      </c>
      <c r="BY31" s="150">
        <v>0</v>
      </c>
      <c r="CA31" s="152">
        <f>SUM(LARGE(I31:L31,{1}))</f>
        <v>485</v>
      </c>
      <c r="CB31" s="151">
        <f>SUM(LARGE(M31:AP31,{1}))</f>
        <v>290</v>
      </c>
      <c r="CC31" s="150">
        <f>SUM(LARGE(AQ31:BY31,{1,2,3,4}))</f>
        <v>2316</v>
      </c>
      <c r="CD31" s="54"/>
      <c r="CE31" s="146">
        <f t="shared" si="0"/>
        <v>1</v>
      </c>
      <c r="CF31" s="147">
        <f t="shared" si="1"/>
        <v>1</v>
      </c>
      <c r="CG31" s="148">
        <f t="shared" si="2"/>
        <v>6</v>
      </c>
      <c r="CH31" s="125">
        <f t="shared" si="3"/>
        <v>8</v>
      </c>
      <c r="CI31" s="507"/>
      <c r="CJ31" s="507"/>
      <c r="CK31" s="507"/>
      <c r="CL31" s="507"/>
      <c r="CM31" s="507"/>
      <c r="CN31" s="507"/>
      <c r="CO31" s="507"/>
      <c r="CP31" s="507"/>
      <c r="CQ31" s="507"/>
      <c r="CR31" s="507"/>
      <c r="CS31" s="507"/>
      <c r="CT31" s="507"/>
      <c r="CU31" s="507"/>
      <c r="CV31" s="507"/>
      <c r="CW31" s="507"/>
      <c r="CX31" s="507"/>
      <c r="CY31" s="507"/>
      <c r="CZ31" s="507"/>
      <c r="DA31" s="507"/>
      <c r="DB31" s="507"/>
      <c r="DC31" s="507"/>
      <c r="DD31" s="507"/>
      <c r="DE31" s="507"/>
      <c r="DF31" s="507"/>
      <c r="DG31" s="507"/>
      <c r="DH31" s="507"/>
      <c r="DI31" s="507"/>
      <c r="DJ31" s="507"/>
      <c r="DK31" s="507"/>
      <c r="DL31" s="507"/>
      <c r="DM31" s="507"/>
      <c r="DN31" s="507"/>
      <c r="DO31" s="507"/>
      <c r="DP31" s="507"/>
      <c r="DQ31" s="507"/>
      <c r="DR31" s="507"/>
      <c r="DS31" s="507"/>
      <c r="DT31" s="507"/>
      <c r="DU31" s="507"/>
      <c r="DV31" s="507"/>
      <c r="DW31" s="507"/>
      <c r="DX31" s="507"/>
      <c r="DY31" s="507"/>
      <c r="DZ31" s="507"/>
      <c r="EA31" s="507"/>
      <c r="EB31" s="507"/>
      <c r="EC31" s="507"/>
      <c r="ED31" s="507"/>
      <c r="EE31" s="507"/>
      <c r="EF31" s="507"/>
      <c r="EG31" s="507"/>
      <c r="EH31" s="507"/>
      <c r="EI31" s="507"/>
      <c r="EJ31" s="507"/>
      <c r="EK31" s="507"/>
      <c r="EL31" s="517"/>
      <c r="EM31" s="517"/>
      <c r="EN31" s="517"/>
      <c r="EO31" s="517"/>
      <c r="EP31" s="517"/>
      <c r="EQ31" s="507"/>
      <c r="ER31" s="507"/>
      <c r="ES31" s="507"/>
      <c r="ET31" s="507"/>
      <c r="EU31" s="507"/>
      <c r="EV31" s="507"/>
      <c r="EW31" s="507"/>
      <c r="EX31" s="507"/>
      <c r="EY31" s="507"/>
      <c r="EZ31" s="507"/>
      <c r="FA31" s="507"/>
      <c r="FB31" s="507"/>
      <c r="FC31" s="507"/>
      <c r="FD31" s="507"/>
      <c r="FE31" s="507"/>
      <c r="FF31" s="507"/>
      <c r="FG31" s="507"/>
      <c r="FH31" s="507"/>
      <c r="FI31" s="507"/>
      <c r="FJ31" s="507"/>
      <c r="FK31" s="507"/>
      <c r="FL31" s="507"/>
      <c r="FM31" s="507"/>
    </row>
    <row r="32" spans="1:170" ht="15" customHeight="1" thickBot="1">
      <c r="A32" s="107" t="s">
        <v>1062</v>
      </c>
      <c r="B32" s="61" t="s">
        <v>431</v>
      </c>
      <c r="C32" s="108" t="s">
        <v>2157</v>
      </c>
      <c r="D32" s="47" t="s">
        <v>2158</v>
      </c>
      <c r="E32" s="432" t="s">
        <v>588</v>
      </c>
      <c r="F32" s="555" t="s">
        <v>2115</v>
      </c>
      <c r="G32" s="587">
        <f>SUM(CA32:CC32)</f>
        <v>2884</v>
      </c>
      <c r="H32" s="580"/>
      <c r="I32" s="297">
        <v>412</v>
      </c>
      <c r="J32" s="159"/>
      <c r="K32" s="298">
        <v>412</v>
      </c>
      <c r="L32" s="284">
        <v>0</v>
      </c>
      <c r="M32" s="296">
        <v>275</v>
      </c>
      <c r="N32" s="120"/>
      <c r="O32" s="120"/>
      <c r="P32" s="120"/>
      <c r="Q32" s="120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>
        <v>300</v>
      </c>
      <c r="AM32" s="135"/>
      <c r="AN32" s="135"/>
      <c r="AO32" s="279"/>
      <c r="AP32" s="485">
        <v>0</v>
      </c>
      <c r="AQ32" s="533"/>
      <c r="AR32" s="122">
        <v>390</v>
      </c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>
        <v>642</v>
      </c>
      <c r="BM32" s="138"/>
      <c r="BN32" s="138">
        <v>780</v>
      </c>
      <c r="BO32" s="138"/>
      <c r="BP32" s="122">
        <v>360</v>
      </c>
      <c r="BQ32" s="122"/>
      <c r="BR32" s="122"/>
      <c r="BS32" s="122"/>
      <c r="BT32" s="122"/>
      <c r="BU32" s="162">
        <v>360</v>
      </c>
      <c r="BV32" s="185">
        <v>0</v>
      </c>
      <c r="BW32" s="150">
        <v>0</v>
      </c>
      <c r="BX32" s="150">
        <v>0</v>
      </c>
      <c r="BY32" s="150">
        <v>0</v>
      </c>
      <c r="CA32" s="152">
        <f>SUM(LARGE(I32:L32,{1}))</f>
        <v>412</v>
      </c>
      <c r="CB32" s="151">
        <f>SUM(LARGE(M32:AP32,{1}))</f>
        <v>300</v>
      </c>
      <c r="CC32" s="150">
        <f>SUM(LARGE(AQ32:BY32,{1,2,3,4}))</f>
        <v>2172</v>
      </c>
      <c r="CD32" s="54"/>
      <c r="CE32" s="146">
        <f t="shared" si="0"/>
        <v>2</v>
      </c>
      <c r="CF32" s="147">
        <f t="shared" si="1"/>
        <v>2</v>
      </c>
      <c r="CG32" s="148">
        <f t="shared" si="2"/>
        <v>5</v>
      </c>
      <c r="CH32" s="125">
        <f t="shared" si="3"/>
        <v>9</v>
      </c>
      <c r="CI32" s="516"/>
      <c r="CJ32" s="516"/>
      <c r="CK32" s="516"/>
      <c r="CL32" s="516"/>
      <c r="CM32" s="516"/>
      <c r="CN32" s="516"/>
      <c r="CO32" s="516"/>
      <c r="CP32" s="516"/>
      <c r="CQ32" s="516"/>
      <c r="CR32" s="516"/>
      <c r="CS32" s="516"/>
      <c r="CT32" s="516"/>
      <c r="CU32" s="516"/>
      <c r="CV32" s="516"/>
      <c r="CW32" s="516"/>
      <c r="CX32" s="516"/>
      <c r="CY32" s="516"/>
      <c r="CZ32" s="516"/>
      <c r="DA32" s="516"/>
      <c r="DB32" s="516"/>
      <c r="DC32" s="516"/>
      <c r="DD32" s="516"/>
      <c r="DE32" s="516"/>
      <c r="DF32" s="516"/>
      <c r="DG32" s="516"/>
      <c r="DH32" s="516"/>
      <c r="DI32" s="516"/>
      <c r="DJ32" s="516"/>
      <c r="DK32" s="516"/>
      <c r="DL32" s="516"/>
      <c r="DM32" s="516"/>
      <c r="DN32" s="516"/>
      <c r="DO32" s="516"/>
      <c r="DP32" s="516"/>
      <c r="DQ32" s="516"/>
      <c r="DR32" s="516"/>
      <c r="DS32" s="516"/>
      <c r="DT32" s="516"/>
      <c r="DU32" s="516"/>
      <c r="DV32" s="516"/>
      <c r="DW32" s="516"/>
      <c r="DX32" s="516"/>
      <c r="DY32" s="8"/>
      <c r="DZ32" s="8"/>
      <c r="EA32" s="507"/>
      <c r="EB32" s="507"/>
      <c r="EC32" s="507"/>
      <c r="ED32" s="507"/>
      <c r="EE32" s="507"/>
      <c r="EF32" s="507"/>
      <c r="EG32" s="507"/>
      <c r="EH32" s="507"/>
      <c r="EO32" s="54"/>
    </row>
    <row r="33" spans="1:170" s="54" customFormat="1" ht="15" customHeight="1" thickBot="1">
      <c r="A33" s="107" t="s">
        <v>1065</v>
      </c>
      <c r="B33" s="61" t="s">
        <v>431</v>
      </c>
      <c r="C33" s="108" t="s">
        <v>984</v>
      </c>
      <c r="D33" s="62" t="s">
        <v>639</v>
      </c>
      <c r="E33" s="432" t="s">
        <v>590</v>
      </c>
      <c r="F33" s="556" t="s">
        <v>2115</v>
      </c>
      <c r="G33" s="587">
        <f>SUM(I33:BY33)</f>
        <v>2857</v>
      </c>
      <c r="H33" s="580"/>
      <c r="I33" s="297"/>
      <c r="J33" s="159"/>
      <c r="K33" s="298"/>
      <c r="L33" s="395">
        <v>0</v>
      </c>
      <c r="M33" s="296">
        <v>425</v>
      </c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299"/>
      <c r="AP33" s="485">
        <v>0</v>
      </c>
      <c r="AQ33" s="533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>
        <v>920</v>
      </c>
      <c r="BL33" s="122">
        <v>504</v>
      </c>
      <c r="BM33" s="122"/>
      <c r="BN33" s="122">
        <v>504</v>
      </c>
      <c r="BO33" s="122"/>
      <c r="BP33" s="122"/>
      <c r="BQ33" s="122"/>
      <c r="BR33" s="122"/>
      <c r="BS33" s="122">
        <v>504</v>
      </c>
      <c r="BT33" s="122"/>
      <c r="BU33" s="162"/>
      <c r="BV33" s="185">
        <v>0</v>
      </c>
      <c r="BW33" s="150">
        <v>0</v>
      </c>
      <c r="BX33" s="150">
        <v>0</v>
      </c>
      <c r="BY33" s="150">
        <v>0</v>
      </c>
      <c r="BZ33" s="67"/>
      <c r="CA33" s="152">
        <f>SUM(LARGE(I33:L33,{1}))</f>
        <v>0</v>
      </c>
      <c r="CB33" s="151">
        <f>SUM(LARGE(M33:AP33,{1}))</f>
        <v>425</v>
      </c>
      <c r="CC33" s="150">
        <f>SUM(LARGE(AQ33:BY33,{1,2,3,4}))</f>
        <v>2432</v>
      </c>
      <c r="CE33" s="146">
        <f t="shared" si="0"/>
        <v>0</v>
      </c>
      <c r="CF33" s="147">
        <f t="shared" si="1"/>
        <v>1</v>
      </c>
      <c r="CG33" s="148">
        <f t="shared" si="2"/>
        <v>4</v>
      </c>
      <c r="CH33" s="125">
        <f t="shared" si="3"/>
        <v>5</v>
      </c>
      <c r="CI33" s="504"/>
      <c r="CJ33" s="507"/>
      <c r="CK33" s="507"/>
      <c r="CN33" s="504"/>
      <c r="CO33" s="504"/>
      <c r="CP33" s="504"/>
      <c r="CQ33" s="504"/>
      <c r="CR33" s="504"/>
      <c r="CS33" s="504"/>
      <c r="CT33" s="504"/>
      <c r="CU33" s="504"/>
      <c r="CV33" s="504"/>
      <c r="CW33" s="504"/>
      <c r="CX33" s="504"/>
      <c r="CY33" s="504"/>
      <c r="CZ33" s="504"/>
      <c r="DA33" s="504"/>
      <c r="DB33" s="504"/>
      <c r="DC33" s="504"/>
      <c r="DD33" s="504"/>
      <c r="DE33" s="504"/>
      <c r="DF33" s="504"/>
      <c r="DG33" s="504"/>
      <c r="DH33" s="504"/>
      <c r="DI33" s="504"/>
      <c r="DJ33" s="504"/>
      <c r="DK33" s="504"/>
      <c r="DL33" s="504"/>
      <c r="DM33" s="504"/>
      <c r="DN33" s="504"/>
      <c r="DO33" s="504"/>
      <c r="DP33" s="504"/>
      <c r="DQ33" s="504"/>
      <c r="DR33" s="504"/>
      <c r="DS33" s="504"/>
      <c r="DT33" s="504"/>
      <c r="DU33" s="504"/>
      <c r="DV33" s="504"/>
      <c r="DW33" s="504"/>
      <c r="DX33" s="504"/>
      <c r="DY33" s="504"/>
      <c r="DZ33" s="504"/>
      <c r="EA33" s="504"/>
      <c r="EB33" s="504"/>
      <c r="EC33" s="504"/>
      <c r="ED33" s="504"/>
      <c r="EE33" s="504"/>
      <c r="EF33" s="504"/>
      <c r="EG33" s="504"/>
      <c r="EH33" s="504"/>
      <c r="EO33" s="504"/>
      <c r="EP33" s="504"/>
      <c r="EQ33" s="504"/>
      <c r="ER33" s="504"/>
      <c r="ES33" s="504"/>
      <c r="ET33" s="504"/>
      <c r="EU33" s="504"/>
      <c r="EV33" s="504"/>
      <c r="EW33" s="504"/>
      <c r="EX33" s="504"/>
      <c r="EY33" s="504"/>
      <c r="EZ33" s="504"/>
      <c r="FA33" s="504"/>
      <c r="FB33" s="504"/>
      <c r="FC33" s="504"/>
      <c r="FD33" s="504"/>
      <c r="FE33" s="504"/>
      <c r="FF33" s="504"/>
      <c r="FG33" s="504"/>
      <c r="FH33" s="504"/>
      <c r="FI33" s="504"/>
      <c r="FJ33" s="504"/>
      <c r="FK33" s="504"/>
      <c r="FL33" s="504"/>
      <c r="FM33" s="504"/>
      <c r="FN33" s="507"/>
    </row>
    <row r="34" spans="1:170" ht="15" customHeight="1" thickBot="1">
      <c r="A34" s="107" t="s">
        <v>1068</v>
      </c>
      <c r="B34" s="61" t="s">
        <v>431</v>
      </c>
      <c r="C34" s="591" t="s">
        <v>202</v>
      </c>
      <c r="D34" s="47" t="s">
        <v>203</v>
      </c>
      <c r="E34" s="432" t="s">
        <v>870</v>
      </c>
      <c r="F34" s="556" t="s">
        <v>2110</v>
      </c>
      <c r="G34" s="587">
        <f t="shared" ref="G34:G42" si="6">SUM(CA34:CC34)</f>
        <v>2854</v>
      </c>
      <c r="H34" s="580"/>
      <c r="I34" s="297"/>
      <c r="J34" s="159"/>
      <c r="K34" s="298">
        <v>535</v>
      </c>
      <c r="L34" s="284">
        <v>0</v>
      </c>
      <c r="M34" s="349">
        <v>425</v>
      </c>
      <c r="N34" s="178">
        <v>400</v>
      </c>
      <c r="O34" s="178">
        <v>142</v>
      </c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>
        <v>250</v>
      </c>
      <c r="AK34" s="178"/>
      <c r="AL34" s="178"/>
      <c r="AM34" s="178"/>
      <c r="AN34" s="178"/>
      <c r="AO34" s="350"/>
      <c r="AP34" s="485">
        <v>0</v>
      </c>
      <c r="AQ34" s="532">
        <v>300</v>
      </c>
      <c r="AR34" s="138">
        <v>390</v>
      </c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/>
      <c r="BF34" s="138"/>
      <c r="BG34" s="138"/>
      <c r="BH34" s="138">
        <v>500</v>
      </c>
      <c r="BI34" s="138"/>
      <c r="BJ34" s="138"/>
      <c r="BK34" s="138"/>
      <c r="BL34" s="138">
        <v>500</v>
      </c>
      <c r="BM34" s="138"/>
      <c r="BN34" s="138"/>
      <c r="BO34" s="138"/>
      <c r="BP34" s="122"/>
      <c r="BQ34" s="122"/>
      <c r="BR34" s="122"/>
      <c r="BS34" s="122"/>
      <c r="BT34" s="122">
        <v>504</v>
      </c>
      <c r="BU34" s="162">
        <v>43</v>
      </c>
      <c r="BV34" s="185">
        <v>0</v>
      </c>
      <c r="BW34" s="150">
        <v>0</v>
      </c>
      <c r="BX34" s="150">
        <v>0</v>
      </c>
      <c r="BY34" s="150">
        <v>0</v>
      </c>
      <c r="CA34" s="152">
        <f>SUM(LARGE(I34:L34,{1}))</f>
        <v>535</v>
      </c>
      <c r="CB34" s="151">
        <f>SUM(LARGE(M34:AP34,{1}))</f>
        <v>425</v>
      </c>
      <c r="CC34" s="150">
        <f>SUM(LARGE(AQ34:BY34,{1,2,3,4}))</f>
        <v>1894</v>
      </c>
      <c r="CD34" s="54"/>
      <c r="CE34" s="146">
        <f t="shared" si="0"/>
        <v>1</v>
      </c>
      <c r="CF34" s="147">
        <f t="shared" si="1"/>
        <v>4</v>
      </c>
      <c r="CG34" s="148">
        <f t="shared" si="2"/>
        <v>6</v>
      </c>
      <c r="CH34" s="125">
        <f t="shared" si="3"/>
        <v>11</v>
      </c>
      <c r="EP34" s="507"/>
      <c r="EQ34" s="507"/>
      <c r="ER34" s="507"/>
      <c r="ES34" s="507"/>
      <c r="ET34" s="507"/>
      <c r="EU34" s="507"/>
      <c r="EV34" s="507"/>
      <c r="EW34" s="507"/>
      <c r="EX34" s="507"/>
      <c r="EY34" s="507"/>
      <c r="EZ34" s="507"/>
      <c r="FA34" s="507"/>
      <c r="FB34" s="507"/>
      <c r="FC34" s="507"/>
      <c r="FD34" s="507"/>
      <c r="FE34" s="507"/>
      <c r="FF34" s="507"/>
      <c r="FG34" s="507"/>
      <c r="FH34" s="507"/>
      <c r="FI34" s="507"/>
      <c r="FJ34" s="507"/>
      <c r="FK34" s="507"/>
      <c r="FL34" s="507"/>
      <c r="FM34" s="507"/>
    </row>
    <row r="35" spans="1:170" ht="15" customHeight="1" thickBot="1">
      <c r="A35" s="107" t="s">
        <v>1069</v>
      </c>
      <c r="B35" s="61" t="s">
        <v>431</v>
      </c>
      <c r="C35" s="108" t="s">
        <v>91</v>
      </c>
      <c r="D35" s="62" t="s">
        <v>642</v>
      </c>
      <c r="E35" s="432" t="s">
        <v>2039</v>
      </c>
      <c r="F35" s="556" t="s">
        <v>2116</v>
      </c>
      <c r="G35" s="587">
        <f t="shared" si="6"/>
        <v>2844</v>
      </c>
      <c r="H35" s="580"/>
      <c r="I35" s="297">
        <v>412</v>
      </c>
      <c r="J35" s="159"/>
      <c r="K35" s="298">
        <v>412</v>
      </c>
      <c r="L35" s="395">
        <v>0</v>
      </c>
      <c r="M35" s="296">
        <v>350</v>
      </c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>
        <v>250</v>
      </c>
      <c r="AB35" s="120">
        <v>253</v>
      </c>
      <c r="AC35" s="120"/>
      <c r="AD35" s="120">
        <v>102</v>
      </c>
      <c r="AE35" s="120"/>
      <c r="AF35" s="120"/>
      <c r="AG35" s="120">
        <v>137</v>
      </c>
      <c r="AH35" s="120"/>
      <c r="AI35" s="120"/>
      <c r="AJ35" s="120"/>
      <c r="AK35" s="120"/>
      <c r="AL35" s="120"/>
      <c r="AM35" s="120">
        <v>157</v>
      </c>
      <c r="AN35" s="120"/>
      <c r="AO35" s="299"/>
      <c r="AP35" s="485">
        <v>0</v>
      </c>
      <c r="AQ35" s="533">
        <v>300</v>
      </c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>
        <v>780</v>
      </c>
      <c r="BL35" s="122"/>
      <c r="BM35" s="122"/>
      <c r="BN35" s="122"/>
      <c r="BO35" s="122">
        <v>642</v>
      </c>
      <c r="BP35" s="138">
        <v>222</v>
      </c>
      <c r="BQ35" s="138"/>
      <c r="BR35" s="138"/>
      <c r="BS35" s="138">
        <v>360</v>
      </c>
      <c r="BT35" s="138"/>
      <c r="BU35" s="141"/>
      <c r="BV35" s="185">
        <v>0</v>
      </c>
      <c r="BW35" s="150">
        <v>0</v>
      </c>
      <c r="BX35" s="150">
        <v>0</v>
      </c>
      <c r="BY35" s="150">
        <v>0</v>
      </c>
      <c r="CA35" s="152">
        <f>SUM(LARGE(I35:L35,{1}))</f>
        <v>412</v>
      </c>
      <c r="CB35" s="151">
        <f>SUM(LARGE(M35:AP35,{1}))</f>
        <v>350</v>
      </c>
      <c r="CC35" s="150">
        <f>SUM(LARGE(AQ35:BY35,{1,2,3,4}))</f>
        <v>2082</v>
      </c>
      <c r="CD35" s="54"/>
      <c r="CE35" s="146">
        <f t="shared" si="0"/>
        <v>2</v>
      </c>
      <c r="CF35" s="147">
        <f t="shared" si="1"/>
        <v>6</v>
      </c>
      <c r="CG35" s="148">
        <f t="shared" si="2"/>
        <v>5</v>
      </c>
      <c r="CH35" s="125">
        <f t="shared" si="3"/>
        <v>13</v>
      </c>
      <c r="CI35" s="54"/>
      <c r="CJ35" s="507"/>
      <c r="CK35" s="507"/>
      <c r="EG35" s="54"/>
      <c r="EH35" s="54"/>
    </row>
    <row r="36" spans="1:170" ht="15" customHeight="1" thickBot="1">
      <c r="A36" s="107" t="s">
        <v>1072</v>
      </c>
      <c r="B36" s="61" t="s">
        <v>431</v>
      </c>
      <c r="C36" s="38" t="s">
        <v>824</v>
      </c>
      <c r="D36" s="56" t="s">
        <v>1100</v>
      </c>
      <c r="E36" s="477" t="s">
        <v>803</v>
      </c>
      <c r="F36" s="560" t="s">
        <v>2117</v>
      </c>
      <c r="G36" s="587">
        <f t="shared" si="6"/>
        <v>2777</v>
      </c>
      <c r="H36" s="580"/>
      <c r="I36" s="297">
        <v>345</v>
      </c>
      <c r="J36" s="159"/>
      <c r="K36" s="298">
        <v>405</v>
      </c>
      <c r="L36" s="284">
        <v>0</v>
      </c>
      <c r="M36" s="296">
        <v>500</v>
      </c>
      <c r="N36" s="120"/>
      <c r="O36" s="120"/>
      <c r="P36" s="120"/>
      <c r="Q36" s="120"/>
      <c r="R36" s="120"/>
      <c r="S36" s="120"/>
      <c r="T36" s="120"/>
      <c r="U36" s="120"/>
      <c r="V36" s="120">
        <v>157</v>
      </c>
      <c r="W36" s="120">
        <v>157</v>
      </c>
      <c r="X36" s="120"/>
      <c r="Y36" s="120"/>
      <c r="Z36" s="120"/>
      <c r="AA36" s="120"/>
      <c r="AB36" s="120"/>
      <c r="AC36" s="120">
        <v>175</v>
      </c>
      <c r="AD36" s="120"/>
      <c r="AE36" s="120"/>
      <c r="AF36" s="120">
        <v>175</v>
      </c>
      <c r="AG36" s="120"/>
      <c r="AH36" s="120"/>
      <c r="AI36" s="120">
        <v>250</v>
      </c>
      <c r="AJ36" s="120"/>
      <c r="AK36" s="120"/>
      <c r="AL36" s="120"/>
      <c r="AM36" s="120"/>
      <c r="AN36" s="120">
        <v>175</v>
      </c>
      <c r="AO36" s="299"/>
      <c r="AP36" s="485">
        <v>0</v>
      </c>
      <c r="AQ36" s="533">
        <v>60</v>
      </c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>
        <v>360</v>
      </c>
      <c r="BG36" s="122"/>
      <c r="BH36" s="122"/>
      <c r="BI36" s="122">
        <v>504</v>
      </c>
      <c r="BJ36" s="122"/>
      <c r="BK36" s="122"/>
      <c r="BL36" s="122"/>
      <c r="BM36" s="122"/>
      <c r="BN36" s="122"/>
      <c r="BO36" s="122">
        <v>504</v>
      </c>
      <c r="BP36" s="122">
        <v>360</v>
      </c>
      <c r="BQ36" s="122"/>
      <c r="BR36" s="122"/>
      <c r="BS36" s="122">
        <v>504</v>
      </c>
      <c r="BT36" s="122"/>
      <c r="BU36" s="162"/>
      <c r="BV36" s="185">
        <v>0</v>
      </c>
      <c r="BW36" s="150">
        <v>0</v>
      </c>
      <c r="BX36" s="150">
        <v>0</v>
      </c>
      <c r="BY36" s="150">
        <v>0</v>
      </c>
      <c r="CA36" s="152">
        <f>SUM(LARGE(I36:L36,{1}))</f>
        <v>405</v>
      </c>
      <c r="CB36" s="151">
        <f>SUM(LARGE(M36:AP36,{1}))</f>
        <v>500</v>
      </c>
      <c r="CC36" s="150">
        <f>SUM(LARGE(AQ36:BY36,{1,2,3,4}))</f>
        <v>1872</v>
      </c>
      <c r="CD36" s="54"/>
      <c r="CE36" s="146">
        <f t="shared" si="0"/>
        <v>2</v>
      </c>
      <c r="CF36" s="147">
        <f t="shared" si="1"/>
        <v>7</v>
      </c>
      <c r="CG36" s="148">
        <f t="shared" si="2"/>
        <v>6</v>
      </c>
      <c r="CH36" s="125">
        <f t="shared" si="3"/>
        <v>15</v>
      </c>
      <c r="CL36" s="54"/>
      <c r="CM36" s="54"/>
      <c r="CN36" s="507"/>
      <c r="CO36" s="507"/>
      <c r="CP36" s="507"/>
      <c r="CQ36" s="507"/>
      <c r="CR36" s="507"/>
      <c r="CS36" s="507"/>
      <c r="CT36" s="507"/>
      <c r="CU36" s="507"/>
      <c r="CV36" s="507"/>
      <c r="CW36" s="507"/>
      <c r="CX36" s="507"/>
      <c r="CY36" s="507"/>
      <c r="CZ36" s="507"/>
      <c r="DA36" s="507"/>
      <c r="DB36" s="507"/>
      <c r="DC36" s="507"/>
      <c r="DD36" s="507"/>
      <c r="DE36" s="507"/>
      <c r="DF36" s="507"/>
      <c r="DG36" s="507"/>
      <c r="DH36" s="507"/>
      <c r="DI36" s="507"/>
      <c r="DJ36" s="507"/>
      <c r="DK36" s="507"/>
      <c r="DL36" s="507"/>
      <c r="DM36" s="507"/>
      <c r="DN36" s="507"/>
      <c r="DO36" s="507"/>
      <c r="DP36" s="507"/>
      <c r="DQ36" s="507"/>
      <c r="DR36" s="507"/>
      <c r="DS36" s="507"/>
      <c r="DT36" s="507"/>
      <c r="DU36" s="507"/>
      <c r="DV36" s="507"/>
      <c r="DW36" s="507"/>
      <c r="DX36" s="507"/>
      <c r="DY36" s="507"/>
      <c r="DZ36" s="507"/>
      <c r="EA36" s="507"/>
      <c r="EB36" s="507"/>
      <c r="EC36" s="507"/>
      <c r="ED36" s="507"/>
      <c r="EE36" s="507"/>
      <c r="EF36" s="507"/>
      <c r="EG36" s="507"/>
      <c r="EH36" s="507"/>
      <c r="EI36" s="8"/>
      <c r="EJ36" s="8"/>
      <c r="EK36" s="8"/>
      <c r="EL36" s="8"/>
      <c r="EM36" s="8"/>
      <c r="EN36" s="8"/>
    </row>
    <row r="37" spans="1:170" ht="15" customHeight="1" thickBot="1">
      <c r="A37" s="107" t="s">
        <v>1012</v>
      </c>
      <c r="B37" s="61" t="s">
        <v>431</v>
      </c>
      <c r="C37" s="25" t="s">
        <v>328</v>
      </c>
      <c r="D37" s="7" t="s">
        <v>1117</v>
      </c>
      <c r="E37" s="218" t="s">
        <v>433</v>
      </c>
      <c r="F37" s="555" t="s">
        <v>2111</v>
      </c>
      <c r="G37" s="587">
        <f t="shared" si="6"/>
        <v>2726</v>
      </c>
      <c r="H37" s="580"/>
      <c r="I37" s="128">
        <v>670</v>
      </c>
      <c r="J37" s="129"/>
      <c r="K37" s="286">
        <v>680</v>
      </c>
      <c r="L37" s="395">
        <v>0</v>
      </c>
      <c r="M37" s="278">
        <v>425</v>
      </c>
      <c r="N37" s="135">
        <v>400</v>
      </c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279"/>
      <c r="AP37" s="485">
        <v>0</v>
      </c>
      <c r="AQ37" s="532"/>
      <c r="AR37" s="138">
        <v>535</v>
      </c>
      <c r="AS37" s="138"/>
      <c r="AT37" s="138"/>
      <c r="AU37" s="138"/>
      <c r="AV37" s="138"/>
      <c r="AW37" s="138"/>
      <c r="AX37" s="138"/>
      <c r="AY37" s="138"/>
      <c r="AZ37" s="138"/>
      <c r="BA37" s="138"/>
      <c r="BB37" s="138"/>
      <c r="BC37" s="138"/>
      <c r="BD37" s="138"/>
      <c r="BE37" s="138"/>
      <c r="BF37" s="138">
        <v>222</v>
      </c>
      <c r="BG37" s="138"/>
      <c r="BH37" s="138"/>
      <c r="BI37" s="138"/>
      <c r="BJ37" s="138"/>
      <c r="BK37" s="138"/>
      <c r="BL37" s="138"/>
      <c r="BM37" s="138"/>
      <c r="BN37" s="138"/>
      <c r="BO37" s="138">
        <v>504</v>
      </c>
      <c r="BP37" s="122">
        <v>360</v>
      </c>
      <c r="BQ37" s="122">
        <v>222</v>
      </c>
      <c r="BR37" s="122"/>
      <c r="BS37" s="122"/>
      <c r="BT37" s="122"/>
      <c r="BU37" s="162"/>
      <c r="BV37" s="185">
        <v>0</v>
      </c>
      <c r="BW37" s="150">
        <v>0</v>
      </c>
      <c r="BX37" s="150">
        <v>0</v>
      </c>
      <c r="BY37" s="150">
        <v>0</v>
      </c>
      <c r="CA37" s="152">
        <f>SUM(LARGE(I37:L37,{1}))</f>
        <v>680</v>
      </c>
      <c r="CB37" s="151">
        <f>SUM(LARGE(M37:AP37,{1}))</f>
        <v>425</v>
      </c>
      <c r="CC37" s="150">
        <f>SUM(LARGE(AQ37:BY37,{1,2,3,4}))</f>
        <v>1621</v>
      </c>
      <c r="CD37" s="54"/>
      <c r="CE37" s="146">
        <f t="shared" si="0"/>
        <v>2</v>
      </c>
      <c r="CF37" s="147">
        <f t="shared" si="1"/>
        <v>2</v>
      </c>
      <c r="CG37" s="148">
        <f t="shared" si="2"/>
        <v>5</v>
      </c>
      <c r="CH37" s="125">
        <f t="shared" si="3"/>
        <v>9</v>
      </c>
      <c r="EO37" s="507"/>
    </row>
    <row r="38" spans="1:170" ht="15" customHeight="1" thickBot="1">
      <c r="A38" s="107" t="s">
        <v>1013</v>
      </c>
      <c r="B38" s="61" t="s">
        <v>431</v>
      </c>
      <c r="C38" s="25" t="s">
        <v>218</v>
      </c>
      <c r="D38" s="7" t="s">
        <v>466</v>
      </c>
      <c r="E38" s="218" t="s">
        <v>4146</v>
      </c>
      <c r="F38" s="555" t="s">
        <v>2111</v>
      </c>
      <c r="G38" s="587">
        <f t="shared" si="6"/>
        <v>2702</v>
      </c>
      <c r="H38" s="580"/>
      <c r="I38" s="128">
        <v>412</v>
      </c>
      <c r="J38" s="129"/>
      <c r="K38" s="286"/>
      <c r="L38" s="284">
        <v>0</v>
      </c>
      <c r="M38" s="278"/>
      <c r="N38" s="135"/>
      <c r="O38" s="135"/>
      <c r="P38" s="135"/>
      <c r="Q38" s="135"/>
      <c r="R38" s="135"/>
      <c r="S38" s="135"/>
      <c r="T38" s="135"/>
      <c r="U38" s="135">
        <v>250</v>
      </c>
      <c r="V38" s="135"/>
      <c r="W38" s="135"/>
      <c r="X38" s="135"/>
      <c r="Y38" s="135"/>
      <c r="Z38" s="135"/>
      <c r="AA38" s="135"/>
      <c r="AB38" s="135"/>
      <c r="AC38" s="135"/>
      <c r="AD38" s="135">
        <v>205</v>
      </c>
      <c r="AE38" s="135"/>
      <c r="AF38" s="135"/>
      <c r="AG38" s="135">
        <v>250</v>
      </c>
      <c r="AH38" s="135"/>
      <c r="AI38" s="135"/>
      <c r="AJ38" s="135"/>
      <c r="AK38" s="135"/>
      <c r="AL38" s="135"/>
      <c r="AM38" s="135"/>
      <c r="AN38" s="135"/>
      <c r="AO38" s="279"/>
      <c r="AP38" s="485">
        <v>0</v>
      </c>
      <c r="AQ38" s="532">
        <v>300</v>
      </c>
      <c r="AR38" s="138">
        <v>390</v>
      </c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>
        <v>642</v>
      </c>
      <c r="BG38" s="138"/>
      <c r="BH38" s="138"/>
      <c r="BI38" s="138">
        <v>360</v>
      </c>
      <c r="BJ38" s="138"/>
      <c r="BK38" s="138"/>
      <c r="BL38" s="138"/>
      <c r="BM38" s="138"/>
      <c r="BN38" s="138"/>
      <c r="BO38" s="138">
        <v>360</v>
      </c>
      <c r="BP38" s="138">
        <v>222</v>
      </c>
      <c r="BQ38" s="138">
        <v>504</v>
      </c>
      <c r="BR38" s="138"/>
      <c r="BS38" s="138"/>
      <c r="BT38" s="138"/>
      <c r="BU38" s="141">
        <v>504</v>
      </c>
      <c r="BV38" s="185">
        <v>0</v>
      </c>
      <c r="BW38" s="150">
        <v>0</v>
      </c>
      <c r="BX38" s="150">
        <v>0</v>
      </c>
      <c r="BY38" s="150">
        <v>0</v>
      </c>
      <c r="CA38" s="152">
        <f>SUM(LARGE(I38:L38,{1}))</f>
        <v>412</v>
      </c>
      <c r="CB38" s="151">
        <f>SUM(LARGE(M38:AP38,{1}))</f>
        <v>250</v>
      </c>
      <c r="CC38" s="150">
        <f>SUM(LARGE(AQ38:BY38,{1,2,3,4}))</f>
        <v>2040</v>
      </c>
      <c r="CD38" s="54"/>
      <c r="CE38" s="146">
        <f t="shared" si="0"/>
        <v>1</v>
      </c>
      <c r="CF38" s="147">
        <f t="shared" si="1"/>
        <v>3</v>
      </c>
      <c r="CG38" s="148">
        <f t="shared" si="2"/>
        <v>8</v>
      </c>
      <c r="CH38" s="125">
        <f t="shared" si="3"/>
        <v>12</v>
      </c>
    </row>
    <row r="39" spans="1:170" s="507" customFormat="1" ht="15" customHeight="1" thickBot="1">
      <c r="A39" s="107" t="s">
        <v>1014</v>
      </c>
      <c r="B39" s="61" t="s">
        <v>431</v>
      </c>
      <c r="C39" s="108" t="s">
        <v>859</v>
      </c>
      <c r="D39" s="47" t="s">
        <v>860</v>
      </c>
      <c r="E39" s="432" t="s">
        <v>1960</v>
      </c>
      <c r="F39" s="556" t="s">
        <v>2115</v>
      </c>
      <c r="G39" s="587">
        <f t="shared" si="6"/>
        <v>2676</v>
      </c>
      <c r="H39" s="580"/>
      <c r="I39" s="297">
        <v>485</v>
      </c>
      <c r="J39" s="159"/>
      <c r="K39" s="298">
        <v>317</v>
      </c>
      <c r="L39" s="395">
        <v>0</v>
      </c>
      <c r="M39" s="296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>
        <v>205</v>
      </c>
      <c r="AM39" s="120"/>
      <c r="AN39" s="120"/>
      <c r="AO39" s="299"/>
      <c r="AP39" s="485">
        <v>0</v>
      </c>
      <c r="AQ39" s="533">
        <v>480</v>
      </c>
      <c r="AR39" s="122"/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>
        <v>504</v>
      </c>
      <c r="BN39" s="122">
        <v>360</v>
      </c>
      <c r="BO39" s="122"/>
      <c r="BP39" s="122"/>
      <c r="BQ39" s="122"/>
      <c r="BR39" s="122"/>
      <c r="BS39" s="122"/>
      <c r="BT39" s="122">
        <v>642</v>
      </c>
      <c r="BU39" s="162"/>
      <c r="BV39" s="185">
        <v>0</v>
      </c>
      <c r="BW39" s="150">
        <v>0</v>
      </c>
      <c r="BX39" s="150">
        <v>0</v>
      </c>
      <c r="BY39" s="150">
        <v>0</v>
      </c>
      <c r="BZ39" s="67"/>
      <c r="CA39" s="152">
        <f>SUM(LARGE(I39:L39,{1}))</f>
        <v>485</v>
      </c>
      <c r="CB39" s="151">
        <f>SUM(LARGE(M39:AP39,{1}))</f>
        <v>205</v>
      </c>
      <c r="CC39" s="150">
        <f>SUM(LARGE(AQ39:BY39,{1,2,3,4}))</f>
        <v>1986</v>
      </c>
      <c r="CD39" s="54"/>
      <c r="CE39" s="146">
        <f t="shared" si="0"/>
        <v>2</v>
      </c>
      <c r="CF39" s="147">
        <f t="shared" si="1"/>
        <v>1</v>
      </c>
      <c r="CG39" s="148">
        <f t="shared" si="2"/>
        <v>4</v>
      </c>
      <c r="CH39" s="125">
        <f t="shared" si="3"/>
        <v>7</v>
      </c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FN39" s="54"/>
    </row>
    <row r="40" spans="1:170" ht="15" customHeight="1" thickBot="1">
      <c r="A40" s="107" t="s">
        <v>199</v>
      </c>
      <c r="B40" s="61" t="s">
        <v>431</v>
      </c>
      <c r="C40" s="108" t="s">
        <v>1035</v>
      </c>
      <c r="D40" s="62" t="s">
        <v>705</v>
      </c>
      <c r="E40" s="432" t="s">
        <v>870</v>
      </c>
      <c r="F40" s="556" t="s">
        <v>2110</v>
      </c>
      <c r="G40" s="587">
        <f t="shared" si="6"/>
        <v>2621</v>
      </c>
      <c r="H40" s="580"/>
      <c r="I40" s="297"/>
      <c r="J40" s="159"/>
      <c r="K40" s="298">
        <v>405</v>
      </c>
      <c r="L40" s="284">
        <v>0</v>
      </c>
      <c r="M40" s="296">
        <v>350</v>
      </c>
      <c r="N40" s="120"/>
      <c r="O40" s="120">
        <v>170</v>
      </c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>
        <v>175</v>
      </c>
      <c r="AK40" s="120"/>
      <c r="AL40" s="120"/>
      <c r="AM40" s="120"/>
      <c r="AN40" s="120"/>
      <c r="AO40" s="299"/>
      <c r="AP40" s="485">
        <v>0</v>
      </c>
      <c r="AQ40" s="533">
        <v>120</v>
      </c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>
        <v>360</v>
      </c>
      <c r="BI40" s="122"/>
      <c r="BJ40" s="122"/>
      <c r="BK40" s="122"/>
      <c r="BL40" s="122">
        <v>360</v>
      </c>
      <c r="BM40" s="122">
        <v>360</v>
      </c>
      <c r="BN40" s="122"/>
      <c r="BO40" s="122"/>
      <c r="BP40" s="122"/>
      <c r="BQ40" s="122"/>
      <c r="BR40" s="122">
        <v>642</v>
      </c>
      <c r="BS40" s="122"/>
      <c r="BT40" s="122">
        <v>504</v>
      </c>
      <c r="BU40" s="162">
        <v>43</v>
      </c>
      <c r="BV40" s="185">
        <v>0</v>
      </c>
      <c r="BW40" s="150">
        <v>0</v>
      </c>
      <c r="BX40" s="150">
        <v>0</v>
      </c>
      <c r="BY40" s="150">
        <v>0</v>
      </c>
      <c r="CA40" s="152">
        <f>SUM(LARGE(I40:L40,{1}))</f>
        <v>405</v>
      </c>
      <c r="CB40" s="151">
        <f>SUM(LARGE(M40:AP40,{1}))</f>
        <v>350</v>
      </c>
      <c r="CC40" s="150">
        <f>SUM(LARGE(AQ40:BY40,{1,2,3,4}))</f>
        <v>1866</v>
      </c>
      <c r="CD40" s="54"/>
      <c r="CE40" s="146">
        <f t="shared" si="0"/>
        <v>1</v>
      </c>
      <c r="CF40" s="147">
        <f t="shared" si="1"/>
        <v>3</v>
      </c>
      <c r="CG40" s="148">
        <f t="shared" si="2"/>
        <v>7</v>
      </c>
      <c r="CH40" s="125">
        <f t="shared" si="3"/>
        <v>11</v>
      </c>
      <c r="EO40" s="507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07"/>
    </row>
    <row r="41" spans="1:170" s="54" customFormat="1" ht="15" customHeight="1" thickBot="1">
      <c r="A41" s="107" t="s">
        <v>399</v>
      </c>
      <c r="B41" s="61" t="s">
        <v>431</v>
      </c>
      <c r="C41" s="25" t="s">
        <v>625</v>
      </c>
      <c r="D41" s="7" t="s">
        <v>315</v>
      </c>
      <c r="E41" s="218" t="s">
        <v>933</v>
      </c>
      <c r="F41" s="555" t="s">
        <v>2111</v>
      </c>
      <c r="G41" s="587">
        <f t="shared" si="6"/>
        <v>2610</v>
      </c>
      <c r="H41" s="580"/>
      <c r="I41" s="128">
        <v>535</v>
      </c>
      <c r="J41" s="129"/>
      <c r="K41" s="286"/>
      <c r="L41" s="395">
        <v>0</v>
      </c>
      <c r="M41" s="349">
        <v>275</v>
      </c>
      <c r="N41" s="178">
        <v>290</v>
      </c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>
        <v>102</v>
      </c>
      <c r="AN41" s="178"/>
      <c r="AO41" s="350"/>
      <c r="AP41" s="485">
        <v>0</v>
      </c>
      <c r="AQ41" s="532">
        <v>60</v>
      </c>
      <c r="AR41" s="138">
        <v>680</v>
      </c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>
        <v>385</v>
      </c>
      <c r="BG41" s="138"/>
      <c r="BH41" s="138"/>
      <c r="BI41" s="138">
        <v>350</v>
      </c>
      <c r="BJ41" s="138"/>
      <c r="BK41" s="138"/>
      <c r="BL41" s="138"/>
      <c r="BM41" s="138"/>
      <c r="BN41" s="138"/>
      <c r="BO41" s="138"/>
      <c r="BP41" s="138"/>
      <c r="BQ41" s="138">
        <v>360</v>
      </c>
      <c r="BR41" s="138"/>
      <c r="BS41" s="138">
        <v>360</v>
      </c>
      <c r="BT41" s="138"/>
      <c r="BU41" s="141">
        <v>360</v>
      </c>
      <c r="BV41" s="185">
        <v>0</v>
      </c>
      <c r="BW41" s="150">
        <v>0</v>
      </c>
      <c r="BX41" s="150">
        <v>0</v>
      </c>
      <c r="BY41" s="150">
        <v>0</v>
      </c>
      <c r="BZ41" s="67"/>
      <c r="CA41" s="152">
        <f>SUM(LARGE(I41:L41,{1}))</f>
        <v>535</v>
      </c>
      <c r="CB41" s="151">
        <f>SUM(LARGE(M41:AP41,{1}))</f>
        <v>290</v>
      </c>
      <c r="CC41" s="150">
        <f>SUM(LARGE(AQ41:BY41,{1,2,3,4}))</f>
        <v>1785</v>
      </c>
      <c r="CE41" s="146">
        <f t="shared" si="0"/>
        <v>1</v>
      </c>
      <c r="CF41" s="147">
        <f t="shared" si="1"/>
        <v>3</v>
      </c>
      <c r="CG41" s="148">
        <f t="shared" si="2"/>
        <v>7</v>
      </c>
      <c r="CH41" s="125">
        <f t="shared" si="3"/>
        <v>11</v>
      </c>
      <c r="CI41" s="504"/>
      <c r="CJ41" s="504"/>
      <c r="CK41" s="504"/>
      <c r="CL41" s="507"/>
      <c r="CM41" s="507"/>
      <c r="CN41" s="504"/>
      <c r="CO41" s="504"/>
      <c r="CP41" s="504"/>
      <c r="CQ41" s="504"/>
      <c r="CR41" s="504"/>
      <c r="CS41" s="504"/>
      <c r="CT41" s="504"/>
      <c r="CU41" s="504"/>
      <c r="CV41" s="504"/>
      <c r="CW41" s="504"/>
      <c r="CX41" s="504"/>
      <c r="CY41" s="504"/>
      <c r="CZ41" s="504"/>
      <c r="DA41" s="504"/>
      <c r="DB41" s="504"/>
      <c r="DC41" s="504"/>
      <c r="DD41" s="504"/>
      <c r="DE41" s="504"/>
      <c r="DF41" s="504"/>
      <c r="DG41" s="504"/>
      <c r="DH41" s="504"/>
      <c r="DI41" s="504"/>
      <c r="DJ41" s="504"/>
      <c r="DK41" s="504"/>
      <c r="DL41" s="504"/>
      <c r="DM41" s="504"/>
      <c r="DN41" s="504"/>
      <c r="DO41" s="504"/>
      <c r="DP41" s="504"/>
      <c r="DQ41" s="504"/>
      <c r="DR41" s="504"/>
      <c r="DS41" s="504"/>
      <c r="DT41" s="504"/>
      <c r="DU41" s="504"/>
      <c r="DV41" s="504"/>
      <c r="DW41" s="504"/>
      <c r="DX41" s="504"/>
      <c r="DY41" s="504"/>
      <c r="DZ41" s="504"/>
      <c r="EA41" s="504"/>
      <c r="EB41" s="504"/>
      <c r="EC41" s="504"/>
      <c r="ED41" s="504"/>
      <c r="EE41" s="504"/>
      <c r="EF41" s="504"/>
      <c r="EG41" s="507"/>
      <c r="EH41" s="507"/>
      <c r="EI41" s="507"/>
      <c r="EJ41" s="507"/>
      <c r="EK41" s="507"/>
      <c r="EL41" s="507"/>
      <c r="EM41" s="507"/>
      <c r="EN41" s="507"/>
      <c r="EO41" s="504"/>
      <c r="EP41" s="504"/>
      <c r="EQ41" s="504"/>
      <c r="ER41" s="504"/>
      <c r="ES41" s="504"/>
      <c r="ET41" s="504"/>
      <c r="EU41" s="504"/>
      <c r="EV41" s="504"/>
      <c r="EW41" s="504"/>
      <c r="EX41" s="504"/>
      <c r="EY41" s="504"/>
      <c r="EZ41" s="504"/>
      <c r="FA41" s="504"/>
      <c r="FB41" s="504"/>
      <c r="FC41" s="504"/>
      <c r="FD41" s="504"/>
      <c r="FE41" s="504"/>
      <c r="FF41" s="504"/>
      <c r="FG41" s="504"/>
      <c r="FH41" s="504"/>
      <c r="FI41" s="504"/>
      <c r="FJ41" s="504"/>
      <c r="FK41" s="504"/>
      <c r="FL41" s="504"/>
      <c r="FM41" s="504"/>
      <c r="FN41" s="504"/>
    </row>
    <row r="42" spans="1:170" ht="15" customHeight="1" thickBot="1">
      <c r="A42" s="107" t="s">
        <v>400</v>
      </c>
      <c r="B42" s="61" t="s">
        <v>431</v>
      </c>
      <c r="C42" s="108" t="s">
        <v>813</v>
      </c>
      <c r="D42" s="47" t="s">
        <v>814</v>
      </c>
      <c r="E42" s="432" t="s">
        <v>267</v>
      </c>
      <c r="F42" s="556" t="s">
        <v>2115</v>
      </c>
      <c r="G42" s="587">
        <f t="shared" si="6"/>
        <v>2596</v>
      </c>
      <c r="H42" s="580"/>
      <c r="I42" s="297">
        <v>317</v>
      </c>
      <c r="J42" s="159"/>
      <c r="K42" s="298"/>
      <c r="L42" s="284">
        <v>0</v>
      </c>
      <c r="M42" s="296">
        <v>275</v>
      </c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299"/>
      <c r="AP42" s="485">
        <v>0</v>
      </c>
      <c r="AQ42" s="533">
        <v>300</v>
      </c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>
        <v>504</v>
      </c>
      <c r="BM42" s="122"/>
      <c r="BN42" s="122">
        <v>360</v>
      </c>
      <c r="BO42" s="122"/>
      <c r="BP42" s="122"/>
      <c r="BQ42" s="122"/>
      <c r="BR42" s="122">
        <v>780</v>
      </c>
      <c r="BS42" s="122"/>
      <c r="BT42" s="122"/>
      <c r="BU42" s="162">
        <v>360</v>
      </c>
      <c r="BV42" s="185">
        <v>0</v>
      </c>
      <c r="BW42" s="150">
        <v>0</v>
      </c>
      <c r="BX42" s="150">
        <v>0</v>
      </c>
      <c r="BY42" s="150">
        <v>0</v>
      </c>
      <c r="CA42" s="152">
        <f>SUM(LARGE(I42:L42,{1}))</f>
        <v>317</v>
      </c>
      <c r="CB42" s="151">
        <f>SUM(LARGE(M42:AP42,{1}))</f>
        <v>275</v>
      </c>
      <c r="CC42" s="150">
        <f>SUM(LARGE(AQ42:BY42,{1,2,3,4}))</f>
        <v>2004</v>
      </c>
      <c r="CD42" s="54"/>
      <c r="CE42" s="146">
        <f t="shared" si="0"/>
        <v>1</v>
      </c>
      <c r="CF42" s="147">
        <f t="shared" si="1"/>
        <v>1</v>
      </c>
      <c r="CG42" s="148">
        <f t="shared" si="2"/>
        <v>5</v>
      </c>
      <c r="CH42" s="125">
        <f t="shared" si="3"/>
        <v>7</v>
      </c>
      <c r="CJ42" s="507"/>
      <c r="CK42" s="507"/>
      <c r="EG42" s="54"/>
      <c r="EH42" s="54"/>
    </row>
    <row r="43" spans="1:170" ht="15" customHeight="1" thickBot="1">
      <c r="A43" s="372" t="s">
        <v>401</v>
      </c>
      <c r="B43" s="373" t="s">
        <v>431</v>
      </c>
      <c r="C43" s="590" t="s">
        <v>161</v>
      </c>
      <c r="D43" s="381" t="s">
        <v>162</v>
      </c>
      <c r="E43" s="434" t="s">
        <v>585</v>
      </c>
      <c r="F43" s="559" t="s">
        <v>2109</v>
      </c>
      <c r="G43" s="588">
        <f>SUM(I43:BY43)</f>
        <v>2550</v>
      </c>
      <c r="H43" s="582"/>
      <c r="I43" s="386">
        <v>970</v>
      </c>
      <c r="J43" s="374"/>
      <c r="K43" s="387"/>
      <c r="L43" s="396">
        <v>0</v>
      </c>
      <c r="M43" s="390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91"/>
      <c r="AP43" s="491">
        <v>0</v>
      </c>
      <c r="AQ43" s="535">
        <v>660</v>
      </c>
      <c r="AR43" s="376"/>
      <c r="AS43" s="376"/>
      <c r="AT43" s="376"/>
      <c r="AU43" s="376"/>
      <c r="AV43" s="376"/>
      <c r="AW43" s="376"/>
      <c r="AX43" s="376"/>
      <c r="AY43" s="376"/>
      <c r="AZ43" s="376"/>
      <c r="BA43" s="376"/>
      <c r="BB43" s="376"/>
      <c r="BC43" s="376"/>
      <c r="BD43" s="376"/>
      <c r="BE43" s="376"/>
      <c r="BF43" s="376"/>
      <c r="BG43" s="376"/>
      <c r="BH43" s="376"/>
      <c r="BI43" s="376"/>
      <c r="BJ43" s="376"/>
      <c r="BK43" s="376"/>
      <c r="BL43" s="376"/>
      <c r="BM43" s="376"/>
      <c r="BN43" s="376"/>
      <c r="BO43" s="376"/>
      <c r="BP43" s="376"/>
      <c r="BQ43" s="376">
        <v>920</v>
      </c>
      <c r="BR43" s="376"/>
      <c r="BS43" s="376"/>
      <c r="BT43" s="376"/>
      <c r="BU43" s="377"/>
      <c r="BV43" s="185">
        <v>0</v>
      </c>
      <c r="BW43" s="150">
        <v>0</v>
      </c>
      <c r="BX43" s="150">
        <v>0</v>
      </c>
      <c r="BY43" s="150">
        <v>0</v>
      </c>
      <c r="CA43" s="152">
        <f>SUM(LARGE(I43:L43,{1}))</f>
        <v>970</v>
      </c>
      <c r="CB43" s="151">
        <f>SUM(LARGE(M43:AP43,{1}))</f>
        <v>0</v>
      </c>
      <c r="CC43" s="150">
        <f>SUM(LARGE(AQ43:BY43,{1,2,3,4}))</f>
        <v>1580</v>
      </c>
      <c r="CD43" s="54"/>
      <c r="CE43" s="146">
        <f t="shared" si="0"/>
        <v>1</v>
      </c>
      <c r="CF43" s="147">
        <f t="shared" si="1"/>
        <v>0</v>
      </c>
      <c r="CG43" s="148">
        <f t="shared" si="2"/>
        <v>2</v>
      </c>
      <c r="CH43" s="125">
        <f t="shared" si="3"/>
        <v>3</v>
      </c>
      <c r="CN43" s="507"/>
      <c r="CO43" s="507"/>
      <c r="CP43" s="507"/>
      <c r="CQ43" s="507"/>
      <c r="CR43" s="507"/>
      <c r="CS43" s="507"/>
      <c r="CT43" s="507"/>
      <c r="CU43" s="507"/>
      <c r="CV43" s="507"/>
      <c r="CW43" s="507"/>
      <c r="CX43" s="507"/>
      <c r="CY43" s="507"/>
      <c r="CZ43" s="507"/>
      <c r="DA43" s="507"/>
      <c r="DB43" s="507"/>
      <c r="DC43" s="507"/>
      <c r="DD43" s="507"/>
      <c r="DE43" s="507"/>
      <c r="DF43" s="507"/>
      <c r="DG43" s="507"/>
      <c r="DH43" s="507"/>
      <c r="DI43" s="507"/>
      <c r="DJ43" s="507"/>
      <c r="DK43" s="507"/>
      <c r="DL43" s="507"/>
      <c r="DM43" s="507"/>
      <c r="DN43" s="507"/>
      <c r="DO43" s="507"/>
      <c r="DP43" s="507"/>
      <c r="DQ43" s="507"/>
      <c r="DR43" s="507"/>
      <c r="DS43" s="507"/>
      <c r="DT43" s="507"/>
      <c r="DU43" s="507"/>
      <c r="DV43" s="507"/>
      <c r="DW43" s="507"/>
      <c r="DX43" s="507"/>
      <c r="DY43" s="507"/>
      <c r="DZ43" s="507"/>
      <c r="EA43" s="507"/>
      <c r="EB43" s="507"/>
      <c r="EC43" s="507"/>
      <c r="ED43" s="507"/>
      <c r="EE43" s="507"/>
      <c r="EF43" s="507"/>
      <c r="FN43" s="54"/>
    </row>
    <row r="44" spans="1:170" s="507" customFormat="1" ht="15" customHeight="1" thickBot="1">
      <c r="A44" s="105" t="s">
        <v>883</v>
      </c>
      <c r="B44" s="106" t="s">
        <v>737</v>
      </c>
      <c r="C44" s="592" t="s">
        <v>5536</v>
      </c>
      <c r="D44" s="520" t="s">
        <v>334</v>
      </c>
      <c r="E44" s="18" t="s">
        <v>934</v>
      </c>
      <c r="F44" s="561" t="s">
        <v>2111</v>
      </c>
      <c r="G44" s="586">
        <f>SUM(CA44:CC44)</f>
        <v>2546</v>
      </c>
      <c r="H44" s="579"/>
      <c r="I44" s="363">
        <v>317</v>
      </c>
      <c r="J44" s="127"/>
      <c r="K44" s="365"/>
      <c r="L44" s="284">
        <v>0</v>
      </c>
      <c r="M44" s="276"/>
      <c r="N44" s="134">
        <v>340</v>
      </c>
      <c r="O44" s="134"/>
      <c r="P44" s="366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366"/>
      <c r="AJ44" s="366"/>
      <c r="AK44" s="366"/>
      <c r="AL44" s="366"/>
      <c r="AM44" s="366"/>
      <c r="AN44" s="366"/>
      <c r="AO44" s="368"/>
      <c r="AP44" s="489">
        <v>0</v>
      </c>
      <c r="AQ44" s="537"/>
      <c r="AR44" s="137">
        <v>535</v>
      </c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  <c r="BE44" s="137"/>
      <c r="BF44" s="137">
        <v>490</v>
      </c>
      <c r="BG44" s="137"/>
      <c r="BH44" s="137"/>
      <c r="BI44" s="137"/>
      <c r="BJ44" s="137"/>
      <c r="BK44" s="137"/>
      <c r="BL44" s="137"/>
      <c r="BM44" s="137"/>
      <c r="BN44" s="137"/>
      <c r="BO44" s="137"/>
      <c r="BP44" s="369">
        <v>360</v>
      </c>
      <c r="BQ44" s="369">
        <v>360</v>
      </c>
      <c r="BR44" s="369"/>
      <c r="BS44" s="369">
        <v>360</v>
      </c>
      <c r="BT44" s="369"/>
      <c r="BU44" s="370">
        <v>504</v>
      </c>
      <c r="BV44" s="185">
        <v>0</v>
      </c>
      <c r="BW44" s="150">
        <v>0</v>
      </c>
      <c r="BX44" s="150">
        <v>0</v>
      </c>
      <c r="BY44" s="150">
        <v>0</v>
      </c>
      <c r="BZ44" s="67"/>
      <c r="CA44" s="152">
        <f>SUM(LARGE(I44:L44,{1}))</f>
        <v>317</v>
      </c>
      <c r="CB44" s="151">
        <f>SUM(LARGE(M44:AP44,{1}))</f>
        <v>340</v>
      </c>
      <c r="CC44" s="150">
        <f>SUM(LARGE(AQ44:BY44,{1,2,3,4}))</f>
        <v>1889</v>
      </c>
      <c r="CD44" s="54"/>
      <c r="CE44" s="146">
        <f t="shared" si="0"/>
        <v>1</v>
      </c>
      <c r="CF44" s="147">
        <f t="shared" si="1"/>
        <v>1</v>
      </c>
      <c r="CG44" s="148">
        <f t="shared" si="2"/>
        <v>6</v>
      </c>
      <c r="CH44" s="125">
        <f t="shared" si="3"/>
        <v>8</v>
      </c>
      <c r="EA44" s="8"/>
      <c r="EB44" s="8"/>
      <c r="EC44" s="8"/>
      <c r="ED44" s="8"/>
      <c r="EE44" s="8"/>
      <c r="EF44" s="8"/>
      <c r="EG44" s="504"/>
      <c r="EH44" s="504"/>
      <c r="EO44" s="504"/>
      <c r="FN44" s="504"/>
    </row>
    <row r="45" spans="1:170" ht="15" customHeight="1" thickBot="1">
      <c r="A45" s="107" t="s">
        <v>886</v>
      </c>
      <c r="B45" s="61" t="s">
        <v>737</v>
      </c>
      <c r="C45" s="34" t="s">
        <v>1720</v>
      </c>
      <c r="D45" s="176" t="s">
        <v>1721</v>
      </c>
      <c r="E45" s="7" t="s">
        <v>153</v>
      </c>
      <c r="F45" s="562" t="s">
        <v>2109</v>
      </c>
      <c r="G45" s="587">
        <f>SUM(I45:BY45)</f>
        <v>2402</v>
      </c>
      <c r="H45" s="580"/>
      <c r="I45" s="128"/>
      <c r="J45" s="129"/>
      <c r="K45" s="286"/>
      <c r="L45" s="395">
        <v>0</v>
      </c>
      <c r="M45" s="278">
        <v>275</v>
      </c>
      <c r="N45" s="135">
        <v>290</v>
      </c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279"/>
      <c r="AP45" s="485">
        <v>0</v>
      </c>
      <c r="AQ45" s="532">
        <v>660</v>
      </c>
      <c r="AR45" s="138">
        <v>535</v>
      </c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>
        <v>642</v>
      </c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41"/>
      <c r="BV45" s="185">
        <v>0</v>
      </c>
      <c r="BW45" s="150">
        <v>0</v>
      </c>
      <c r="BX45" s="150">
        <v>0</v>
      </c>
      <c r="BY45" s="150">
        <v>0</v>
      </c>
      <c r="CA45" s="152">
        <f>SUM(LARGE(I45:L45,{1}))</f>
        <v>0</v>
      </c>
      <c r="CB45" s="151">
        <f>SUM(LARGE(M45:AP45,{1}))</f>
        <v>290</v>
      </c>
      <c r="CC45" s="150">
        <f>SUM(LARGE(AQ45:BY45,{1,2,3,4}))</f>
        <v>1837</v>
      </c>
      <c r="CD45" s="54"/>
      <c r="CE45" s="146">
        <f t="shared" si="0"/>
        <v>0</v>
      </c>
      <c r="CF45" s="147">
        <f t="shared" si="1"/>
        <v>2</v>
      </c>
      <c r="CG45" s="148">
        <f t="shared" si="2"/>
        <v>3</v>
      </c>
      <c r="CH45" s="125">
        <f t="shared" si="3"/>
        <v>5</v>
      </c>
      <c r="CI45" s="507"/>
      <c r="CJ45" s="507"/>
      <c r="CK45" s="507"/>
      <c r="CL45" s="507"/>
      <c r="CM45" s="507"/>
      <c r="CN45" s="507"/>
      <c r="CO45" s="507"/>
      <c r="CP45" s="507"/>
      <c r="CQ45" s="507"/>
      <c r="CR45" s="507"/>
      <c r="CS45" s="507"/>
      <c r="CT45" s="507"/>
      <c r="CU45" s="507"/>
      <c r="CV45" s="507"/>
      <c r="CW45" s="507"/>
      <c r="CX45" s="507"/>
      <c r="CY45" s="507"/>
      <c r="CZ45" s="507"/>
      <c r="DA45" s="507"/>
      <c r="DB45" s="507"/>
      <c r="DC45" s="507"/>
      <c r="DD45" s="507"/>
      <c r="DE45" s="507"/>
      <c r="DF45" s="507"/>
      <c r="DG45" s="507"/>
      <c r="DH45" s="507"/>
      <c r="DI45" s="507"/>
      <c r="DJ45" s="507"/>
      <c r="DK45" s="507"/>
      <c r="DL45" s="507"/>
      <c r="DM45" s="507"/>
      <c r="DN45" s="507"/>
      <c r="DO45" s="507"/>
      <c r="DP45" s="507"/>
      <c r="DQ45" s="507"/>
      <c r="DR45" s="507"/>
      <c r="DS45" s="507"/>
      <c r="DT45" s="507"/>
      <c r="DU45" s="507"/>
      <c r="DV45" s="507"/>
      <c r="DW45" s="507"/>
      <c r="DX45" s="507"/>
      <c r="DY45" s="516"/>
      <c r="DZ45" s="516"/>
      <c r="EA45" s="507"/>
      <c r="EB45" s="507"/>
      <c r="EC45" s="507"/>
      <c r="ED45" s="507"/>
      <c r="EE45" s="507"/>
      <c r="EF45" s="507"/>
      <c r="FN45" s="516"/>
    </row>
    <row r="46" spans="1:170" ht="15" customHeight="1" thickBot="1">
      <c r="A46" s="107" t="s">
        <v>160</v>
      </c>
      <c r="B46" s="61" t="s">
        <v>737</v>
      </c>
      <c r="C46" s="108" t="s">
        <v>408</v>
      </c>
      <c r="D46" s="47" t="s">
        <v>409</v>
      </c>
      <c r="E46" s="47" t="s">
        <v>1119</v>
      </c>
      <c r="F46" s="563" t="s">
        <v>2106</v>
      </c>
      <c r="G46" s="587">
        <f t="shared" ref="G46:G54" si="7">SUM(CA46:CC46)</f>
        <v>2383</v>
      </c>
      <c r="H46" s="580"/>
      <c r="I46" s="297">
        <v>293</v>
      </c>
      <c r="J46" s="159"/>
      <c r="K46" s="298"/>
      <c r="L46" s="284">
        <v>0</v>
      </c>
      <c r="M46" s="296">
        <v>500</v>
      </c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>
        <v>137</v>
      </c>
      <c r="AG46" s="120"/>
      <c r="AH46" s="120"/>
      <c r="AI46" s="120"/>
      <c r="AJ46" s="120"/>
      <c r="AK46" s="120">
        <v>250</v>
      </c>
      <c r="AL46" s="120"/>
      <c r="AM46" s="120"/>
      <c r="AN46" s="120"/>
      <c r="AO46" s="299"/>
      <c r="AP46" s="485">
        <v>0</v>
      </c>
      <c r="AQ46" s="533">
        <v>60</v>
      </c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>
        <v>920</v>
      </c>
      <c r="BH46" s="122"/>
      <c r="BI46" s="122"/>
      <c r="BJ46" s="122"/>
      <c r="BK46" s="122"/>
      <c r="BL46" s="122"/>
      <c r="BM46" s="122"/>
      <c r="BN46" s="122"/>
      <c r="BO46" s="122">
        <v>360</v>
      </c>
      <c r="BP46" s="122"/>
      <c r="BQ46" s="122"/>
      <c r="BR46" s="122"/>
      <c r="BS46" s="122"/>
      <c r="BT46" s="122"/>
      <c r="BU46" s="162"/>
      <c r="BV46" s="185">
        <v>0</v>
      </c>
      <c r="BW46" s="150">
        <v>0</v>
      </c>
      <c r="BX46" s="150">
        <v>0</v>
      </c>
      <c r="BY46" s="150">
        <v>0</v>
      </c>
      <c r="CA46" s="152">
        <f>SUM(LARGE(I46:L46,{1}))</f>
        <v>293</v>
      </c>
      <c r="CB46" s="151">
        <f>SUM(LARGE(M46:AP46,{1,2}))</f>
        <v>750</v>
      </c>
      <c r="CC46" s="150">
        <f>SUM(LARGE(AQ46:BY46,{1,2,3,4}))</f>
        <v>1340</v>
      </c>
      <c r="CD46" s="54"/>
      <c r="CE46" s="146">
        <f t="shared" si="0"/>
        <v>1</v>
      </c>
      <c r="CF46" s="147">
        <f t="shared" si="1"/>
        <v>3</v>
      </c>
      <c r="CG46" s="148">
        <f t="shared" si="2"/>
        <v>3</v>
      </c>
      <c r="CH46" s="125">
        <f t="shared" si="3"/>
        <v>7</v>
      </c>
      <c r="CJ46" s="507"/>
      <c r="CK46" s="507"/>
      <c r="EI46" s="507"/>
      <c r="EJ46" s="507"/>
      <c r="EK46" s="507"/>
      <c r="EL46" s="507"/>
      <c r="EM46" s="507"/>
      <c r="EN46" s="507"/>
      <c r="EO46" s="507"/>
      <c r="EP46" s="507"/>
      <c r="EQ46" s="507"/>
      <c r="ER46" s="507"/>
      <c r="ES46" s="507"/>
      <c r="ET46" s="507"/>
      <c r="EU46" s="507"/>
      <c r="EV46" s="507"/>
      <c r="EW46" s="507"/>
      <c r="EX46" s="507"/>
      <c r="EY46" s="507"/>
      <c r="EZ46" s="507"/>
      <c r="FA46" s="507"/>
      <c r="FB46" s="507"/>
      <c r="FC46" s="507"/>
      <c r="FD46" s="507"/>
      <c r="FE46" s="507"/>
      <c r="FF46" s="507"/>
      <c r="FG46" s="507"/>
      <c r="FH46" s="507"/>
      <c r="FI46" s="507"/>
      <c r="FJ46" s="507"/>
      <c r="FK46" s="507"/>
      <c r="FL46" s="507"/>
      <c r="FM46" s="507"/>
    </row>
    <row r="47" spans="1:170" s="507" customFormat="1" ht="15" customHeight="1" thickBot="1">
      <c r="A47" s="107" t="s">
        <v>163</v>
      </c>
      <c r="B47" s="61" t="s">
        <v>737</v>
      </c>
      <c r="C47" s="25" t="s">
        <v>1112</v>
      </c>
      <c r="D47" s="7" t="s">
        <v>1105</v>
      </c>
      <c r="E47" s="7" t="s">
        <v>179</v>
      </c>
      <c r="F47" s="539" t="s">
        <v>2109</v>
      </c>
      <c r="G47" s="587">
        <f t="shared" si="7"/>
        <v>2373</v>
      </c>
      <c r="H47" s="581"/>
      <c r="I47" s="297"/>
      <c r="J47" s="129"/>
      <c r="K47" s="298"/>
      <c r="L47" s="395">
        <v>0</v>
      </c>
      <c r="M47" s="296">
        <v>350</v>
      </c>
      <c r="N47" s="135">
        <v>220</v>
      </c>
      <c r="O47" s="121"/>
      <c r="P47" s="121"/>
      <c r="Q47" s="121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279"/>
      <c r="AP47" s="485">
        <v>0</v>
      </c>
      <c r="AQ47" s="532">
        <v>480</v>
      </c>
      <c r="AR47" s="138">
        <v>535</v>
      </c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>
        <v>504</v>
      </c>
      <c r="BG47" s="138"/>
      <c r="BH47" s="138"/>
      <c r="BI47" s="138">
        <v>360</v>
      </c>
      <c r="BJ47" s="138"/>
      <c r="BK47" s="138"/>
      <c r="BL47" s="138"/>
      <c r="BM47" s="138"/>
      <c r="BN47" s="138"/>
      <c r="BO47" s="138"/>
      <c r="BP47" s="138"/>
      <c r="BQ47" s="138">
        <v>504</v>
      </c>
      <c r="BR47" s="138"/>
      <c r="BS47" s="138">
        <v>360</v>
      </c>
      <c r="BT47" s="138"/>
      <c r="BU47" s="141"/>
      <c r="BV47" s="185">
        <v>0</v>
      </c>
      <c r="BW47" s="150">
        <v>0</v>
      </c>
      <c r="BX47" s="150">
        <v>0</v>
      </c>
      <c r="BY47" s="150">
        <v>0</v>
      </c>
      <c r="BZ47" s="67"/>
      <c r="CA47" s="152">
        <f>SUM(LARGE(I47:L47,{1}))</f>
        <v>0</v>
      </c>
      <c r="CB47" s="151">
        <f>SUM(LARGE(M47:AP47,{1}))</f>
        <v>350</v>
      </c>
      <c r="CC47" s="150">
        <f>SUM(LARGE(AQ47:BY47,{1,2,3,4}))</f>
        <v>2023</v>
      </c>
      <c r="CD47" s="54"/>
      <c r="CE47" s="146">
        <f t="shared" si="0"/>
        <v>0</v>
      </c>
      <c r="CF47" s="147">
        <f t="shared" si="1"/>
        <v>2</v>
      </c>
      <c r="CG47" s="148">
        <f t="shared" si="2"/>
        <v>6</v>
      </c>
      <c r="CH47" s="125">
        <f t="shared" si="3"/>
        <v>8</v>
      </c>
      <c r="CI47" s="504"/>
      <c r="CJ47" s="504"/>
      <c r="CK47" s="504"/>
      <c r="CL47" s="54"/>
      <c r="CM47" s="54"/>
      <c r="EI47" s="8"/>
      <c r="EJ47" s="8"/>
      <c r="EK47" s="8"/>
      <c r="EL47" s="8"/>
      <c r="EM47" s="8"/>
      <c r="EN47" s="8"/>
      <c r="EO47" s="504"/>
      <c r="EP47" s="504"/>
      <c r="EQ47" s="504"/>
      <c r="ER47" s="504"/>
      <c r="ES47" s="504"/>
      <c r="ET47" s="504"/>
      <c r="EU47" s="504"/>
      <c r="EV47" s="504"/>
      <c r="EW47" s="504"/>
      <c r="EX47" s="504"/>
      <c r="EY47" s="504"/>
      <c r="EZ47" s="504"/>
      <c r="FA47" s="504"/>
      <c r="FB47" s="504"/>
      <c r="FC47" s="504"/>
      <c r="FD47" s="504"/>
      <c r="FE47" s="504"/>
      <c r="FF47" s="504"/>
      <c r="FG47" s="504"/>
      <c r="FH47" s="504"/>
      <c r="FI47" s="504"/>
      <c r="FJ47" s="504"/>
      <c r="FK47" s="504"/>
      <c r="FL47" s="504"/>
      <c r="FM47" s="504"/>
    </row>
    <row r="48" spans="1:170" ht="15" customHeight="1" thickBot="1">
      <c r="A48" s="107" t="s">
        <v>1062</v>
      </c>
      <c r="B48" s="61" t="s">
        <v>737</v>
      </c>
      <c r="C48" s="593" t="s">
        <v>643</v>
      </c>
      <c r="D48" s="47" t="s">
        <v>791</v>
      </c>
      <c r="E48" s="47" t="s">
        <v>1061</v>
      </c>
      <c r="F48" s="563" t="s">
        <v>2106</v>
      </c>
      <c r="G48" s="587">
        <f t="shared" si="7"/>
        <v>2364</v>
      </c>
      <c r="H48" s="580"/>
      <c r="I48" s="297">
        <v>475</v>
      </c>
      <c r="J48" s="159"/>
      <c r="K48" s="298">
        <v>475</v>
      </c>
      <c r="L48" s="284">
        <v>0</v>
      </c>
      <c r="M48" s="296"/>
      <c r="N48" s="120"/>
      <c r="O48" s="120"/>
      <c r="P48" s="120"/>
      <c r="Q48" s="120"/>
      <c r="R48" s="120"/>
      <c r="S48" s="120"/>
      <c r="T48" s="120"/>
      <c r="U48" s="120"/>
      <c r="V48" s="120">
        <v>205</v>
      </c>
      <c r="W48" s="120">
        <v>300</v>
      </c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>
        <v>250</v>
      </c>
      <c r="AO48" s="299"/>
      <c r="AP48" s="485">
        <v>0</v>
      </c>
      <c r="AQ48" s="533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>
        <v>360</v>
      </c>
      <c r="BR48" s="122"/>
      <c r="BS48" s="122">
        <v>504</v>
      </c>
      <c r="BT48" s="122"/>
      <c r="BU48" s="162"/>
      <c r="BV48" s="185">
        <v>0</v>
      </c>
      <c r="BW48" s="150">
        <v>0</v>
      </c>
      <c r="BX48" s="150">
        <v>0</v>
      </c>
      <c r="BY48" s="150">
        <v>0</v>
      </c>
      <c r="CA48" s="152">
        <f>SUM(LARGE(I48:L48,{1,2}))</f>
        <v>950</v>
      </c>
      <c r="CB48" s="151">
        <f>SUM(LARGE(M48:AP48,{1,2}))</f>
        <v>550</v>
      </c>
      <c r="CC48" s="150">
        <f>SUM(LARGE(AQ48:BY48,{1,2,3,4}))</f>
        <v>864</v>
      </c>
      <c r="CD48" s="54"/>
      <c r="CE48" s="146">
        <f t="shared" si="0"/>
        <v>2</v>
      </c>
      <c r="CF48" s="147">
        <f t="shared" si="1"/>
        <v>3</v>
      </c>
      <c r="CG48" s="148">
        <f t="shared" si="2"/>
        <v>2</v>
      </c>
      <c r="CH48" s="125">
        <f t="shared" si="3"/>
        <v>7</v>
      </c>
      <c r="CI48" s="516"/>
      <c r="CJ48" s="516"/>
      <c r="CK48" s="516"/>
      <c r="CL48" s="516"/>
      <c r="CM48" s="516"/>
      <c r="CN48" s="516"/>
      <c r="CO48" s="516"/>
      <c r="CP48" s="516"/>
      <c r="CQ48" s="516"/>
      <c r="CR48" s="516"/>
      <c r="CS48" s="516"/>
      <c r="CT48" s="516"/>
      <c r="CU48" s="516"/>
      <c r="CV48" s="516"/>
      <c r="CW48" s="516"/>
      <c r="CX48" s="516"/>
      <c r="CY48" s="516"/>
      <c r="CZ48" s="516"/>
      <c r="DA48" s="516"/>
      <c r="DB48" s="516"/>
      <c r="DC48" s="516"/>
      <c r="DD48" s="516"/>
      <c r="DE48" s="516"/>
      <c r="DF48" s="516"/>
      <c r="DG48" s="516"/>
      <c r="DH48" s="516"/>
      <c r="DI48" s="516"/>
      <c r="DJ48" s="516"/>
      <c r="DK48" s="516"/>
      <c r="DL48" s="516"/>
      <c r="DM48" s="516"/>
      <c r="DN48" s="516"/>
      <c r="DO48" s="516"/>
      <c r="DP48" s="516"/>
      <c r="DQ48" s="516"/>
      <c r="DR48" s="516"/>
      <c r="DS48" s="516"/>
      <c r="DT48" s="516"/>
      <c r="DU48" s="516"/>
      <c r="DV48" s="516"/>
      <c r="DW48" s="516"/>
      <c r="DX48" s="516"/>
      <c r="DY48" s="8"/>
      <c r="DZ48" s="8"/>
      <c r="EA48" s="8"/>
      <c r="EB48" s="8"/>
      <c r="EC48" s="8"/>
      <c r="ED48" s="8"/>
      <c r="EE48" s="8"/>
      <c r="EF48" s="507"/>
      <c r="EO48" s="507"/>
    </row>
    <row r="49" spans="1:170" ht="15" customHeight="1" thickBot="1">
      <c r="A49" s="107" t="s">
        <v>1065</v>
      </c>
      <c r="B49" s="61" t="s">
        <v>737</v>
      </c>
      <c r="C49" s="108" t="s">
        <v>278</v>
      </c>
      <c r="D49" s="47" t="s">
        <v>474</v>
      </c>
      <c r="E49" s="47" t="s">
        <v>5119</v>
      </c>
      <c r="F49" s="563" t="s">
        <v>2106</v>
      </c>
      <c r="G49" s="587">
        <f t="shared" si="7"/>
        <v>2178</v>
      </c>
      <c r="H49" s="580"/>
      <c r="I49" s="297"/>
      <c r="J49" s="159"/>
      <c r="K49" s="298">
        <v>485</v>
      </c>
      <c r="L49" s="395">
        <v>0</v>
      </c>
      <c r="M49" s="296"/>
      <c r="N49" s="120"/>
      <c r="O49" s="120"/>
      <c r="P49" s="120"/>
      <c r="Q49" s="120"/>
      <c r="R49" s="120"/>
      <c r="S49" s="120"/>
      <c r="T49" s="120"/>
      <c r="U49" s="120"/>
      <c r="V49" s="120">
        <v>157</v>
      </c>
      <c r="W49" s="120">
        <v>205</v>
      </c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299"/>
      <c r="AP49" s="485">
        <v>0</v>
      </c>
      <c r="AQ49" s="533">
        <v>120</v>
      </c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>
        <v>504</v>
      </c>
      <c r="BG49" s="122"/>
      <c r="BH49" s="122"/>
      <c r="BI49" s="122"/>
      <c r="BJ49" s="122"/>
      <c r="BK49" s="122"/>
      <c r="BL49" s="122"/>
      <c r="BM49" s="122"/>
      <c r="BN49" s="122"/>
      <c r="BO49" s="122"/>
      <c r="BP49" s="122">
        <v>360</v>
      </c>
      <c r="BQ49" s="122"/>
      <c r="BR49" s="122"/>
      <c r="BS49" s="122"/>
      <c r="BT49" s="122"/>
      <c r="BU49" s="162">
        <v>504</v>
      </c>
      <c r="BV49" s="185">
        <v>0</v>
      </c>
      <c r="BW49" s="150">
        <v>0</v>
      </c>
      <c r="BX49" s="150">
        <v>0</v>
      </c>
      <c r="BY49" s="150">
        <v>0</v>
      </c>
      <c r="CA49" s="152">
        <f>SUM(LARGE(I49:L49,{1}))</f>
        <v>485</v>
      </c>
      <c r="CB49" s="151">
        <f>SUM(LARGE(M49:AP49,{1}))</f>
        <v>205</v>
      </c>
      <c r="CC49" s="150">
        <f>SUM(LARGE(AQ49:BY49,{1,2,3,4}))</f>
        <v>1488</v>
      </c>
      <c r="CD49" s="54"/>
      <c r="CE49" s="146">
        <f t="shared" si="0"/>
        <v>1</v>
      </c>
      <c r="CF49" s="147">
        <f t="shared" si="1"/>
        <v>2</v>
      </c>
      <c r="CG49" s="148">
        <f t="shared" si="2"/>
        <v>4</v>
      </c>
      <c r="CH49" s="125">
        <f t="shared" si="3"/>
        <v>7</v>
      </c>
      <c r="CI49" s="507"/>
      <c r="CJ49" s="507"/>
      <c r="CK49" s="507"/>
      <c r="CL49" s="507"/>
      <c r="CM49" s="507"/>
      <c r="CN49" s="507"/>
      <c r="CO49" s="507"/>
      <c r="CP49" s="507"/>
      <c r="CQ49" s="507"/>
      <c r="CR49" s="507"/>
      <c r="CS49" s="507"/>
      <c r="CT49" s="507"/>
      <c r="CU49" s="507"/>
      <c r="CV49" s="507"/>
      <c r="CW49" s="507"/>
      <c r="CX49" s="507"/>
      <c r="CY49" s="507"/>
      <c r="CZ49" s="507"/>
      <c r="DA49" s="507"/>
      <c r="DB49" s="507"/>
      <c r="DC49" s="507"/>
      <c r="DD49" s="507"/>
      <c r="DE49" s="507"/>
      <c r="DF49" s="507"/>
      <c r="DG49" s="507"/>
      <c r="DH49" s="507"/>
      <c r="DI49" s="507"/>
      <c r="DJ49" s="507"/>
      <c r="DK49" s="507"/>
      <c r="DL49" s="507"/>
      <c r="DM49" s="507"/>
      <c r="DN49" s="507"/>
      <c r="DO49" s="507"/>
      <c r="DP49" s="507"/>
      <c r="DQ49" s="507"/>
      <c r="DR49" s="507"/>
      <c r="DS49" s="507"/>
      <c r="DT49" s="507"/>
      <c r="DU49" s="507"/>
      <c r="DV49" s="507"/>
      <c r="DW49" s="507"/>
      <c r="DX49" s="507"/>
      <c r="DY49" s="507"/>
      <c r="DZ49" s="507"/>
      <c r="EA49" s="507"/>
      <c r="EB49" s="507"/>
      <c r="EC49" s="507"/>
      <c r="ED49" s="507"/>
      <c r="EE49" s="507"/>
      <c r="EF49" s="507"/>
      <c r="EG49" s="507"/>
      <c r="EH49" s="507"/>
      <c r="EI49" s="507"/>
      <c r="EJ49" s="507"/>
      <c r="EK49" s="507"/>
      <c r="EL49" s="507"/>
      <c r="EM49" s="507"/>
      <c r="EN49" s="507"/>
      <c r="EO49" s="8"/>
      <c r="EP49" s="8"/>
      <c r="EQ49" s="8"/>
      <c r="ER49" s="507"/>
      <c r="ES49" s="507"/>
      <c r="ET49" s="507"/>
      <c r="EU49" s="507"/>
      <c r="EV49" s="507"/>
      <c r="EW49" s="507"/>
      <c r="EX49" s="507"/>
      <c r="EY49" s="507"/>
      <c r="EZ49" s="507"/>
      <c r="FA49" s="507"/>
      <c r="FB49" s="507"/>
      <c r="FC49" s="507"/>
      <c r="FD49" s="507"/>
      <c r="FE49" s="507"/>
      <c r="FF49" s="507"/>
      <c r="FG49" s="507"/>
      <c r="FH49" s="507"/>
      <c r="FI49" s="507"/>
      <c r="FJ49" s="507"/>
      <c r="FK49" s="507"/>
      <c r="FL49" s="507"/>
      <c r="FM49" s="507"/>
    </row>
    <row r="50" spans="1:170" s="507" customFormat="1" ht="15" customHeight="1" thickBot="1">
      <c r="A50" s="107" t="s">
        <v>1068</v>
      </c>
      <c r="B50" s="61" t="s">
        <v>737</v>
      </c>
      <c r="C50" s="108" t="s">
        <v>1054</v>
      </c>
      <c r="D50" s="47" t="s">
        <v>1055</v>
      </c>
      <c r="E50" s="47" t="s">
        <v>5119</v>
      </c>
      <c r="F50" s="563" t="s">
        <v>2106</v>
      </c>
      <c r="G50" s="587">
        <f t="shared" si="7"/>
        <v>2134</v>
      </c>
      <c r="H50" s="580"/>
      <c r="I50" s="297"/>
      <c r="J50" s="159"/>
      <c r="K50" s="298"/>
      <c r="L50" s="284">
        <v>0</v>
      </c>
      <c r="M50" s="296"/>
      <c r="N50" s="120"/>
      <c r="O50" s="120"/>
      <c r="P50" s="120"/>
      <c r="Q50" s="120"/>
      <c r="R50" s="120"/>
      <c r="S50" s="120"/>
      <c r="T50" s="120"/>
      <c r="U50" s="120"/>
      <c r="V50" s="120">
        <v>300</v>
      </c>
      <c r="W50" s="120"/>
      <c r="X50" s="120"/>
      <c r="Y50" s="120"/>
      <c r="Z50" s="120"/>
      <c r="AA50" s="120"/>
      <c r="AB50" s="120"/>
      <c r="AC50" s="120">
        <v>250</v>
      </c>
      <c r="AD50" s="120"/>
      <c r="AE50" s="120"/>
      <c r="AF50" s="120">
        <v>250</v>
      </c>
      <c r="AG50" s="120"/>
      <c r="AH50" s="120"/>
      <c r="AI50" s="120"/>
      <c r="AJ50" s="120"/>
      <c r="AK50" s="120"/>
      <c r="AL50" s="120"/>
      <c r="AM50" s="120"/>
      <c r="AN50" s="120">
        <v>213</v>
      </c>
      <c r="AO50" s="299"/>
      <c r="AP50" s="485">
        <v>0</v>
      </c>
      <c r="AQ50" s="533">
        <v>300</v>
      </c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>
        <v>642</v>
      </c>
      <c r="BG50" s="122"/>
      <c r="BH50" s="122"/>
      <c r="BI50" s="122">
        <v>642</v>
      </c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62"/>
      <c r="BV50" s="185">
        <v>0</v>
      </c>
      <c r="BW50" s="150">
        <v>0</v>
      </c>
      <c r="BX50" s="150">
        <v>0</v>
      </c>
      <c r="BY50" s="150">
        <v>0</v>
      </c>
      <c r="BZ50" s="67"/>
      <c r="CA50" s="152">
        <f>SUM(LARGE(I50:L50,{1}))</f>
        <v>0</v>
      </c>
      <c r="CB50" s="151">
        <f>SUM(LARGE(M50:AP50,{1,2}))</f>
        <v>550</v>
      </c>
      <c r="CC50" s="150">
        <f>SUM(LARGE(AQ50:BY50,{1,2,3,4}))</f>
        <v>1584</v>
      </c>
      <c r="CD50" s="54"/>
      <c r="CE50" s="146">
        <f t="shared" si="0"/>
        <v>0</v>
      </c>
      <c r="CF50" s="147">
        <f t="shared" si="1"/>
        <v>4</v>
      </c>
      <c r="CG50" s="148">
        <f t="shared" si="2"/>
        <v>3</v>
      </c>
      <c r="CH50" s="125">
        <f t="shared" si="3"/>
        <v>7</v>
      </c>
      <c r="CJ50" s="504"/>
      <c r="CK50" s="504"/>
      <c r="CL50" s="504"/>
      <c r="CM50" s="504"/>
      <c r="CN50" s="504"/>
      <c r="CO50" s="504"/>
      <c r="CP50" s="504"/>
      <c r="CQ50" s="504"/>
      <c r="CR50" s="504"/>
      <c r="CS50" s="504"/>
      <c r="CT50" s="504"/>
      <c r="CU50" s="504"/>
      <c r="CV50" s="504"/>
      <c r="CW50" s="504"/>
      <c r="CX50" s="504"/>
      <c r="CY50" s="504"/>
      <c r="CZ50" s="504"/>
      <c r="DA50" s="504"/>
      <c r="DB50" s="504"/>
      <c r="DC50" s="504"/>
      <c r="DD50" s="504"/>
      <c r="DE50" s="504"/>
      <c r="DF50" s="504"/>
      <c r="DG50" s="504"/>
      <c r="DH50" s="504"/>
      <c r="DI50" s="504"/>
      <c r="DJ50" s="504"/>
      <c r="DK50" s="504"/>
      <c r="DL50" s="504"/>
      <c r="DM50" s="504"/>
      <c r="DN50" s="504"/>
      <c r="DO50" s="504"/>
      <c r="DP50" s="504"/>
      <c r="DQ50" s="504"/>
      <c r="DR50" s="504"/>
      <c r="DS50" s="504"/>
      <c r="DT50" s="504"/>
      <c r="DU50" s="504"/>
      <c r="DV50" s="504"/>
      <c r="DW50" s="504"/>
      <c r="DX50" s="504"/>
      <c r="DY50" s="504"/>
      <c r="DZ50" s="504"/>
      <c r="EA50" s="504"/>
      <c r="EB50" s="504"/>
      <c r="EC50" s="504"/>
      <c r="ED50" s="504"/>
      <c r="EE50" s="504"/>
      <c r="EF50" s="504"/>
      <c r="EG50" s="54"/>
      <c r="EH50" s="54"/>
      <c r="EO50" s="54"/>
      <c r="EP50" s="504"/>
      <c r="EQ50" s="504"/>
      <c r="ER50" s="504"/>
      <c r="ES50" s="504"/>
      <c r="ET50" s="504"/>
      <c r="EU50" s="504"/>
      <c r="EV50" s="504"/>
      <c r="EW50" s="504"/>
      <c r="EX50" s="504"/>
      <c r="EY50" s="504"/>
      <c r="EZ50" s="504"/>
      <c r="FA50" s="504"/>
      <c r="FB50" s="504"/>
      <c r="FC50" s="504"/>
      <c r="FD50" s="504"/>
      <c r="FE50" s="504"/>
      <c r="FF50" s="504"/>
      <c r="FG50" s="504"/>
      <c r="FH50" s="504"/>
      <c r="FI50" s="504"/>
      <c r="FJ50" s="504"/>
      <c r="FK50" s="504"/>
      <c r="FL50" s="504"/>
      <c r="FM50" s="504"/>
    </row>
    <row r="51" spans="1:170" ht="15" customHeight="1" thickBot="1">
      <c r="A51" s="107" t="s">
        <v>1069</v>
      </c>
      <c r="B51" s="61" t="s">
        <v>737</v>
      </c>
      <c r="C51" s="43" t="s">
        <v>947</v>
      </c>
      <c r="D51" s="96" t="s">
        <v>948</v>
      </c>
      <c r="E51" s="96" t="s">
        <v>676</v>
      </c>
      <c r="F51" s="564" t="s">
        <v>2118</v>
      </c>
      <c r="G51" s="587">
        <f t="shared" si="7"/>
        <v>2020</v>
      </c>
      <c r="H51" s="581"/>
      <c r="I51" s="289"/>
      <c r="J51" s="119"/>
      <c r="K51" s="290"/>
      <c r="L51" s="395">
        <v>0</v>
      </c>
      <c r="M51" s="293"/>
      <c r="N51" s="180"/>
      <c r="O51" s="180"/>
      <c r="P51" s="180"/>
      <c r="Q51" s="180"/>
      <c r="R51" s="120"/>
      <c r="S51" s="120"/>
      <c r="T51" s="120"/>
      <c r="U51" s="120"/>
      <c r="V51" s="120"/>
      <c r="W51" s="120"/>
      <c r="X51" s="120">
        <v>250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299">
        <v>250</v>
      </c>
      <c r="AP51" s="485">
        <v>0</v>
      </c>
      <c r="AQ51" s="534"/>
      <c r="AR51" s="138">
        <v>535</v>
      </c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>
        <v>385</v>
      </c>
      <c r="BG51" s="138"/>
      <c r="BH51" s="138"/>
      <c r="BI51" s="138"/>
      <c r="BJ51" s="138"/>
      <c r="BK51" s="138">
        <v>340</v>
      </c>
      <c r="BL51" s="138"/>
      <c r="BM51" s="138"/>
      <c r="BN51" s="138">
        <v>500</v>
      </c>
      <c r="BO51" s="138"/>
      <c r="BP51" s="122"/>
      <c r="BQ51" s="122">
        <v>350</v>
      </c>
      <c r="BR51" s="122"/>
      <c r="BS51" s="122">
        <v>272</v>
      </c>
      <c r="BT51" s="122"/>
      <c r="BU51" s="162"/>
      <c r="BV51" s="185">
        <v>0</v>
      </c>
      <c r="BW51" s="150">
        <v>0</v>
      </c>
      <c r="BX51" s="150">
        <v>0</v>
      </c>
      <c r="BY51" s="150">
        <v>0</v>
      </c>
      <c r="CA51" s="152">
        <f>SUM(LARGE(I51:L51,{1}))</f>
        <v>0</v>
      </c>
      <c r="CB51" s="151">
        <f>SUM(LARGE(M51:AP51,{1}))</f>
        <v>250</v>
      </c>
      <c r="CC51" s="150">
        <f>SUM(LARGE(AQ51:BY51,{1,2,3,4}))</f>
        <v>1770</v>
      </c>
      <c r="CD51" s="54"/>
      <c r="CE51" s="146">
        <f t="shared" si="0"/>
        <v>0</v>
      </c>
      <c r="CF51" s="147">
        <f t="shared" si="1"/>
        <v>2</v>
      </c>
      <c r="CG51" s="148">
        <f t="shared" si="2"/>
        <v>6</v>
      </c>
      <c r="CH51" s="125">
        <f t="shared" si="3"/>
        <v>8</v>
      </c>
      <c r="CI51" s="54"/>
      <c r="EP51" s="507"/>
      <c r="EQ51" s="507"/>
      <c r="ER51" s="507"/>
      <c r="ES51" s="507"/>
      <c r="ET51" s="507"/>
      <c r="EU51" s="507"/>
      <c r="EV51" s="507"/>
      <c r="EW51" s="507"/>
      <c r="EX51" s="507"/>
      <c r="EY51" s="507"/>
      <c r="EZ51" s="507"/>
      <c r="FA51" s="507"/>
      <c r="FB51" s="507"/>
      <c r="FC51" s="507"/>
      <c r="FD51" s="507"/>
      <c r="FE51" s="507"/>
      <c r="FF51" s="507"/>
      <c r="FG51" s="507"/>
      <c r="FH51" s="507"/>
      <c r="FI51" s="507"/>
      <c r="FJ51" s="507"/>
      <c r="FK51" s="507"/>
      <c r="FL51" s="507"/>
      <c r="FM51" s="507"/>
      <c r="FN51" s="516"/>
    </row>
    <row r="52" spans="1:170" ht="15" customHeight="1" thickBot="1">
      <c r="A52" s="107" t="s">
        <v>1072</v>
      </c>
      <c r="B52" s="61" t="s">
        <v>737</v>
      </c>
      <c r="C52" s="31" t="s">
        <v>647</v>
      </c>
      <c r="D52" s="55" t="s">
        <v>648</v>
      </c>
      <c r="E52" s="253" t="s">
        <v>740</v>
      </c>
      <c r="F52" s="562" t="s">
        <v>2106</v>
      </c>
      <c r="G52" s="587">
        <f t="shared" si="7"/>
        <v>2008</v>
      </c>
      <c r="H52" s="581"/>
      <c r="I52" s="289">
        <v>405</v>
      </c>
      <c r="J52" s="119"/>
      <c r="K52" s="290"/>
      <c r="L52" s="395">
        <v>0</v>
      </c>
      <c r="M52" s="293"/>
      <c r="N52" s="121"/>
      <c r="O52" s="121"/>
      <c r="P52" s="121"/>
      <c r="Q52" s="121"/>
      <c r="R52" s="121"/>
      <c r="S52" s="121"/>
      <c r="T52" s="121">
        <v>213</v>
      </c>
      <c r="U52" s="121"/>
      <c r="V52" s="121">
        <v>253</v>
      </c>
      <c r="W52" s="121">
        <v>205</v>
      </c>
      <c r="X52" s="121"/>
      <c r="Y52" s="121"/>
      <c r="Z52" s="121"/>
      <c r="AA52" s="121"/>
      <c r="AB52" s="121"/>
      <c r="AC52" s="121"/>
      <c r="AD52" s="121"/>
      <c r="AE52" s="121"/>
      <c r="AF52" s="121">
        <v>213</v>
      </c>
      <c r="AG52" s="121"/>
      <c r="AH52" s="121"/>
      <c r="AI52" s="121"/>
      <c r="AJ52" s="121"/>
      <c r="AK52" s="121"/>
      <c r="AL52" s="121"/>
      <c r="AM52" s="121">
        <v>205</v>
      </c>
      <c r="AN52" s="121"/>
      <c r="AO52" s="440"/>
      <c r="AP52" s="485">
        <v>0</v>
      </c>
      <c r="AQ52" s="534">
        <v>120</v>
      </c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>
        <v>504</v>
      </c>
      <c r="BG52" s="123"/>
      <c r="BH52" s="123"/>
      <c r="BI52" s="123"/>
      <c r="BJ52" s="123"/>
      <c r="BK52" s="123"/>
      <c r="BL52" s="123"/>
      <c r="BM52" s="123"/>
      <c r="BN52" s="123"/>
      <c r="BO52" s="123"/>
      <c r="BP52" s="122"/>
      <c r="BQ52" s="122">
        <v>222</v>
      </c>
      <c r="BR52" s="122"/>
      <c r="BS52" s="122">
        <v>504</v>
      </c>
      <c r="BT52" s="122"/>
      <c r="BU52" s="162"/>
      <c r="BV52" s="185">
        <v>0</v>
      </c>
      <c r="BW52" s="150">
        <v>0</v>
      </c>
      <c r="BX52" s="150">
        <v>0</v>
      </c>
      <c r="BY52" s="150">
        <v>0</v>
      </c>
      <c r="CA52" s="152">
        <f>SUM(LARGE(I52:L52,{1}))</f>
        <v>405</v>
      </c>
      <c r="CB52" s="151">
        <f>SUM(LARGE(M52:AP52,{1}))</f>
        <v>253</v>
      </c>
      <c r="CC52" s="150">
        <f>SUM(LARGE(AQ52:BY52,{1,2,3,4}))</f>
        <v>1350</v>
      </c>
      <c r="CD52" s="54"/>
      <c r="CE52" s="146">
        <f t="shared" si="0"/>
        <v>1</v>
      </c>
      <c r="CF52" s="147">
        <f t="shared" si="1"/>
        <v>5</v>
      </c>
      <c r="CG52" s="148">
        <f t="shared" si="2"/>
        <v>4</v>
      </c>
      <c r="CH52" s="125">
        <f t="shared" si="3"/>
        <v>10</v>
      </c>
      <c r="CJ52" s="507"/>
      <c r="CK52" s="507"/>
      <c r="CN52" s="507"/>
      <c r="CO52" s="507"/>
      <c r="CP52" s="507"/>
      <c r="CQ52" s="507"/>
      <c r="CR52" s="507"/>
      <c r="CS52" s="507"/>
      <c r="CT52" s="507"/>
      <c r="CU52" s="507"/>
      <c r="CV52" s="507"/>
      <c r="CW52" s="507"/>
      <c r="CX52" s="507"/>
      <c r="CY52" s="507"/>
      <c r="CZ52" s="507"/>
      <c r="DA52" s="507"/>
      <c r="DB52" s="507"/>
      <c r="DC52" s="507"/>
      <c r="DD52" s="507"/>
      <c r="DE52" s="507"/>
      <c r="DF52" s="507"/>
      <c r="DG52" s="507"/>
      <c r="DH52" s="507"/>
      <c r="DI52" s="507"/>
      <c r="DJ52" s="507"/>
      <c r="DK52" s="507"/>
      <c r="DL52" s="507"/>
      <c r="DM52" s="507"/>
      <c r="DN52" s="507"/>
      <c r="DO52" s="507"/>
      <c r="DP52" s="507"/>
      <c r="DQ52" s="507"/>
      <c r="DR52" s="507"/>
      <c r="DS52" s="507"/>
      <c r="DT52" s="507"/>
      <c r="DU52" s="507"/>
      <c r="DV52" s="507"/>
      <c r="DW52" s="507"/>
      <c r="DX52" s="507"/>
      <c r="DY52" s="507"/>
      <c r="DZ52" s="507"/>
      <c r="EA52" s="507"/>
      <c r="EB52" s="507"/>
      <c r="EC52" s="507"/>
      <c r="ED52" s="507"/>
      <c r="EE52" s="507"/>
      <c r="EF52" s="507"/>
    </row>
    <row r="53" spans="1:170" ht="15" customHeight="1" thickBot="1">
      <c r="A53" s="107" t="s">
        <v>1012</v>
      </c>
      <c r="B53" s="61" t="s">
        <v>737</v>
      </c>
      <c r="C53" s="108" t="s">
        <v>660</v>
      </c>
      <c r="D53" s="47" t="s">
        <v>661</v>
      </c>
      <c r="E53" s="47" t="s">
        <v>230</v>
      </c>
      <c r="F53" s="563" t="s">
        <v>2111</v>
      </c>
      <c r="G53" s="587">
        <f t="shared" si="7"/>
        <v>2008</v>
      </c>
      <c r="H53" s="580"/>
      <c r="I53" s="297">
        <v>205</v>
      </c>
      <c r="J53" s="159"/>
      <c r="K53" s="298"/>
      <c r="L53" s="284">
        <v>0</v>
      </c>
      <c r="M53" s="296"/>
      <c r="N53" s="120"/>
      <c r="O53" s="120"/>
      <c r="P53" s="120"/>
      <c r="Q53" s="120"/>
      <c r="R53" s="120"/>
      <c r="S53" s="120"/>
      <c r="T53" s="120"/>
      <c r="U53" s="120">
        <v>213</v>
      </c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>
        <v>137</v>
      </c>
      <c r="AH53" s="120"/>
      <c r="AI53" s="120"/>
      <c r="AJ53" s="120"/>
      <c r="AK53" s="120"/>
      <c r="AL53" s="120"/>
      <c r="AM53" s="120">
        <v>65</v>
      </c>
      <c r="AN53" s="120"/>
      <c r="AO53" s="299"/>
      <c r="AP53" s="485">
        <v>0</v>
      </c>
      <c r="AQ53" s="533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>
        <v>222</v>
      </c>
      <c r="BG53" s="122"/>
      <c r="BH53" s="122">
        <v>504</v>
      </c>
      <c r="BI53" s="122"/>
      <c r="BJ53" s="122"/>
      <c r="BK53" s="122"/>
      <c r="BL53" s="122"/>
      <c r="BM53" s="122">
        <v>504</v>
      </c>
      <c r="BN53" s="122"/>
      <c r="BO53" s="122">
        <v>360</v>
      </c>
      <c r="BP53" s="138">
        <v>222</v>
      </c>
      <c r="BQ53" s="138"/>
      <c r="BR53" s="138"/>
      <c r="BS53" s="138">
        <v>222</v>
      </c>
      <c r="BT53" s="138"/>
      <c r="BU53" s="141"/>
      <c r="BV53" s="185">
        <v>0</v>
      </c>
      <c r="BW53" s="150">
        <v>0</v>
      </c>
      <c r="BX53" s="150">
        <v>0</v>
      </c>
      <c r="BY53" s="150">
        <v>0</v>
      </c>
      <c r="CA53" s="152">
        <f>SUM(LARGE(I53:L53,{1}))</f>
        <v>205</v>
      </c>
      <c r="CB53" s="151">
        <f>SUM(LARGE(M53:AP53,{1}))</f>
        <v>213</v>
      </c>
      <c r="CC53" s="150">
        <f>SUM(LARGE(AQ53:BY53,{1,2,3,4}))</f>
        <v>1590</v>
      </c>
      <c r="CD53" s="54"/>
      <c r="CE53" s="146">
        <f t="shared" si="0"/>
        <v>1</v>
      </c>
      <c r="CF53" s="147">
        <f t="shared" si="1"/>
        <v>3</v>
      </c>
      <c r="CG53" s="148">
        <f t="shared" si="2"/>
        <v>6</v>
      </c>
      <c r="CH53" s="125">
        <f t="shared" si="3"/>
        <v>10</v>
      </c>
      <c r="FN53" s="507"/>
    </row>
    <row r="54" spans="1:170" ht="15" customHeight="1" thickBot="1">
      <c r="A54" s="107" t="s">
        <v>1013</v>
      </c>
      <c r="B54" s="61" t="s">
        <v>737</v>
      </c>
      <c r="C54" s="108" t="s">
        <v>1007</v>
      </c>
      <c r="D54" s="47" t="s">
        <v>1008</v>
      </c>
      <c r="E54" s="47" t="s">
        <v>2039</v>
      </c>
      <c r="F54" s="563" t="s">
        <v>2116</v>
      </c>
      <c r="G54" s="587">
        <f t="shared" si="7"/>
        <v>1994</v>
      </c>
      <c r="H54" s="580"/>
      <c r="I54" s="297">
        <v>317</v>
      </c>
      <c r="J54" s="159">
        <v>400</v>
      </c>
      <c r="K54" s="298"/>
      <c r="L54" s="284">
        <v>0</v>
      </c>
      <c r="M54" s="349">
        <v>275</v>
      </c>
      <c r="N54" s="178">
        <v>400</v>
      </c>
      <c r="O54" s="178"/>
      <c r="P54" s="178"/>
      <c r="Q54" s="178"/>
      <c r="R54" s="178"/>
      <c r="S54" s="178"/>
      <c r="T54" s="178"/>
      <c r="U54" s="178"/>
      <c r="V54" s="178"/>
      <c r="W54" s="178"/>
      <c r="X54" s="178">
        <v>213</v>
      </c>
      <c r="Y54" s="178"/>
      <c r="Z54" s="178"/>
      <c r="AA54" s="178">
        <v>170</v>
      </c>
      <c r="AB54" s="178">
        <v>205</v>
      </c>
      <c r="AC54" s="178"/>
      <c r="AD54" s="178">
        <v>205</v>
      </c>
      <c r="AE54" s="178"/>
      <c r="AF54" s="178"/>
      <c r="AG54" s="178">
        <v>175</v>
      </c>
      <c r="AH54" s="178"/>
      <c r="AI54" s="178"/>
      <c r="AJ54" s="178"/>
      <c r="AK54" s="178"/>
      <c r="AL54" s="178"/>
      <c r="AM54" s="178">
        <v>157</v>
      </c>
      <c r="AN54" s="178"/>
      <c r="AO54" s="350"/>
      <c r="AP54" s="485">
        <v>0</v>
      </c>
      <c r="AQ54" s="533">
        <v>60</v>
      </c>
      <c r="AR54" s="138">
        <v>390</v>
      </c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>
        <v>220</v>
      </c>
      <c r="BL54" s="138"/>
      <c r="BM54" s="138"/>
      <c r="BN54" s="138"/>
      <c r="BO54" s="138">
        <v>360</v>
      </c>
      <c r="BP54" s="138">
        <v>222</v>
      </c>
      <c r="BQ54" s="138"/>
      <c r="BR54" s="138"/>
      <c r="BS54" s="138">
        <v>222</v>
      </c>
      <c r="BT54" s="138"/>
      <c r="BU54" s="141"/>
      <c r="BV54" s="185">
        <v>0</v>
      </c>
      <c r="BW54" s="150">
        <v>0</v>
      </c>
      <c r="BX54" s="150">
        <v>0</v>
      </c>
      <c r="BY54" s="150">
        <v>0</v>
      </c>
      <c r="CA54" s="152">
        <f>SUM(LARGE(I54:L54,{1}))</f>
        <v>400</v>
      </c>
      <c r="CB54" s="151">
        <f>SUM(LARGE(M54:AP54,{1}))</f>
        <v>400</v>
      </c>
      <c r="CC54" s="150">
        <f>SUM(LARGE(AQ54:BY54,{1,2,3,4}))</f>
        <v>1194</v>
      </c>
      <c r="CD54" s="54"/>
      <c r="CE54" s="146">
        <f t="shared" si="0"/>
        <v>2</v>
      </c>
      <c r="CF54" s="147">
        <f t="shared" si="1"/>
        <v>8</v>
      </c>
      <c r="CG54" s="148">
        <f t="shared" si="2"/>
        <v>6</v>
      </c>
      <c r="CH54" s="125">
        <f t="shared" si="3"/>
        <v>16</v>
      </c>
      <c r="CJ54" s="507"/>
      <c r="CK54" s="507"/>
      <c r="CN54" s="507"/>
      <c r="CO54" s="507"/>
      <c r="CP54" s="507"/>
      <c r="CQ54" s="507"/>
      <c r="CR54" s="507"/>
      <c r="CS54" s="507"/>
      <c r="CT54" s="507"/>
      <c r="CU54" s="507"/>
      <c r="CV54" s="507"/>
      <c r="CW54" s="507"/>
      <c r="CX54" s="507"/>
      <c r="CY54" s="507"/>
      <c r="CZ54" s="507"/>
      <c r="DA54" s="507"/>
      <c r="DB54" s="507"/>
      <c r="DC54" s="507"/>
      <c r="DD54" s="507"/>
      <c r="DE54" s="507"/>
      <c r="DF54" s="507"/>
      <c r="DG54" s="507"/>
      <c r="DH54" s="507"/>
      <c r="DI54" s="507"/>
      <c r="DJ54" s="507"/>
      <c r="DK54" s="507"/>
      <c r="DL54" s="507"/>
      <c r="DM54" s="507"/>
      <c r="DN54" s="507"/>
      <c r="DO54" s="507"/>
      <c r="DP54" s="507"/>
      <c r="DQ54" s="507"/>
      <c r="DR54" s="507"/>
      <c r="DS54" s="507"/>
      <c r="DT54" s="507"/>
      <c r="DU54" s="507"/>
      <c r="DV54" s="507"/>
      <c r="DW54" s="507"/>
      <c r="DX54" s="507"/>
      <c r="DY54" s="507"/>
      <c r="DZ54" s="507"/>
      <c r="EA54" s="507"/>
      <c r="EB54" s="507"/>
      <c r="EC54" s="507"/>
      <c r="ED54" s="507"/>
      <c r="EE54" s="507"/>
      <c r="EF54" s="507"/>
      <c r="EO54" s="507"/>
      <c r="FN54" s="54"/>
    </row>
    <row r="55" spans="1:170" s="507" customFormat="1" ht="15" customHeight="1" thickBot="1">
      <c r="A55" s="107" t="s">
        <v>1014</v>
      </c>
      <c r="B55" s="61" t="s">
        <v>737</v>
      </c>
      <c r="C55" s="25" t="s">
        <v>970</v>
      </c>
      <c r="D55" s="7" t="s">
        <v>971</v>
      </c>
      <c r="E55" s="7" t="s">
        <v>179</v>
      </c>
      <c r="F55" s="539" t="s">
        <v>2109</v>
      </c>
      <c r="G55" s="587">
        <f>SUM(I55:BY55)</f>
        <v>1984</v>
      </c>
      <c r="H55" s="580"/>
      <c r="I55" s="128"/>
      <c r="J55" s="129">
        <v>680</v>
      </c>
      <c r="K55" s="286"/>
      <c r="L55" s="395">
        <v>0</v>
      </c>
      <c r="M55" s="349"/>
      <c r="N55" s="178">
        <v>340</v>
      </c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350"/>
      <c r="AP55" s="485">
        <v>0</v>
      </c>
      <c r="AQ55" s="532"/>
      <c r="AR55" s="138">
        <v>245</v>
      </c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>
        <v>275</v>
      </c>
      <c r="BJ55" s="138"/>
      <c r="BK55" s="138"/>
      <c r="BL55" s="138"/>
      <c r="BM55" s="138"/>
      <c r="BN55" s="138"/>
      <c r="BO55" s="138"/>
      <c r="BP55" s="138"/>
      <c r="BQ55" s="138">
        <v>222</v>
      </c>
      <c r="BR55" s="138"/>
      <c r="BS55" s="138">
        <v>222</v>
      </c>
      <c r="BT55" s="138"/>
      <c r="BU55" s="141"/>
      <c r="BV55" s="185">
        <v>0</v>
      </c>
      <c r="BW55" s="150">
        <v>0</v>
      </c>
      <c r="BX55" s="150">
        <v>0</v>
      </c>
      <c r="BY55" s="150">
        <v>0</v>
      </c>
      <c r="BZ55" s="67"/>
      <c r="CA55" s="152">
        <f>SUM(LARGE(I55:L55,{1}))</f>
        <v>680</v>
      </c>
      <c r="CB55" s="151">
        <f>SUM(LARGE(M55:AP55,{1}))</f>
        <v>340</v>
      </c>
      <c r="CC55" s="150">
        <f>SUM(LARGE(AQ55:BY55,{1,2,3,4}))</f>
        <v>964</v>
      </c>
      <c r="CD55" s="54"/>
      <c r="CE55" s="146">
        <f t="shared" si="0"/>
        <v>1</v>
      </c>
      <c r="CF55" s="147">
        <f t="shared" si="1"/>
        <v>1</v>
      </c>
      <c r="CG55" s="148">
        <f t="shared" si="2"/>
        <v>4</v>
      </c>
      <c r="CH55" s="125">
        <f t="shared" si="3"/>
        <v>6</v>
      </c>
      <c r="CI55" s="504"/>
      <c r="CJ55" s="504"/>
      <c r="CK55" s="504"/>
      <c r="CL55" s="504"/>
      <c r="CM55" s="504"/>
      <c r="CN55" s="504"/>
      <c r="CO55" s="504"/>
      <c r="CP55" s="504"/>
      <c r="CQ55" s="504"/>
      <c r="CR55" s="504"/>
      <c r="CS55" s="504"/>
      <c r="CT55" s="504"/>
      <c r="CU55" s="504"/>
      <c r="CV55" s="504"/>
      <c r="CW55" s="504"/>
      <c r="CX55" s="504"/>
      <c r="CY55" s="504"/>
      <c r="CZ55" s="504"/>
      <c r="DA55" s="504"/>
      <c r="DB55" s="504"/>
      <c r="DC55" s="504"/>
      <c r="DD55" s="504"/>
      <c r="DE55" s="504"/>
      <c r="DF55" s="504"/>
      <c r="DG55" s="504"/>
      <c r="DH55" s="504"/>
      <c r="DI55" s="504"/>
      <c r="DJ55" s="504"/>
      <c r="DK55" s="504"/>
      <c r="DL55" s="504"/>
      <c r="DM55" s="504"/>
      <c r="DN55" s="504"/>
      <c r="DO55" s="504"/>
      <c r="DP55" s="504"/>
      <c r="DQ55" s="504"/>
      <c r="DR55" s="504"/>
      <c r="DS55" s="504"/>
      <c r="DT55" s="504"/>
      <c r="DU55" s="504"/>
      <c r="DV55" s="504"/>
      <c r="DW55" s="504"/>
      <c r="DX55" s="504"/>
      <c r="DY55" s="504"/>
      <c r="DZ55" s="504"/>
      <c r="EA55" s="504"/>
      <c r="EB55" s="504"/>
      <c r="EC55" s="504"/>
      <c r="ED55" s="504"/>
      <c r="EE55" s="504"/>
      <c r="EF55" s="504"/>
      <c r="EG55" s="504"/>
      <c r="EH55" s="504"/>
      <c r="EI55" s="504"/>
      <c r="EJ55" s="504"/>
      <c r="EK55" s="504"/>
      <c r="EL55" s="504"/>
      <c r="EM55" s="504"/>
      <c r="EN55" s="504"/>
      <c r="EO55" s="504"/>
      <c r="EP55" s="504"/>
      <c r="EQ55" s="504"/>
      <c r="ER55" s="504"/>
      <c r="ES55" s="504"/>
      <c r="ET55" s="504"/>
      <c r="EU55" s="504"/>
      <c r="EV55" s="504"/>
      <c r="EW55" s="504"/>
      <c r="EX55" s="504"/>
      <c r="EY55" s="504"/>
      <c r="EZ55" s="504"/>
      <c r="FA55" s="504"/>
      <c r="FB55" s="504"/>
      <c r="FC55" s="504"/>
      <c r="FD55" s="504"/>
      <c r="FE55" s="504"/>
      <c r="FF55" s="504"/>
      <c r="FG55" s="504"/>
      <c r="FH55" s="504"/>
      <c r="FI55" s="504"/>
      <c r="FJ55" s="504"/>
      <c r="FK55" s="504"/>
      <c r="FL55" s="504"/>
      <c r="FM55" s="504"/>
      <c r="FN55" s="504"/>
    </row>
    <row r="56" spans="1:170" ht="15" customHeight="1" thickBot="1">
      <c r="A56" s="107" t="s">
        <v>199</v>
      </c>
      <c r="B56" s="61" t="s">
        <v>737</v>
      </c>
      <c r="C56" s="25" t="s">
        <v>829</v>
      </c>
      <c r="D56" s="7" t="s">
        <v>830</v>
      </c>
      <c r="E56" s="7" t="s">
        <v>933</v>
      </c>
      <c r="F56" s="563" t="s">
        <v>2111</v>
      </c>
      <c r="G56" s="587">
        <f>SUM(I56:BY56)</f>
        <v>1904</v>
      </c>
      <c r="H56" s="580"/>
      <c r="I56" s="297">
        <v>345</v>
      </c>
      <c r="J56" s="129"/>
      <c r="K56" s="298"/>
      <c r="L56" s="284">
        <v>0</v>
      </c>
      <c r="M56" s="278">
        <v>192</v>
      </c>
      <c r="N56" s="135"/>
      <c r="O56" s="135"/>
      <c r="P56" s="135"/>
      <c r="Q56" s="135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>
        <v>157</v>
      </c>
      <c r="AN56" s="121"/>
      <c r="AO56" s="440"/>
      <c r="AP56" s="485">
        <v>0</v>
      </c>
      <c r="AQ56" s="532">
        <v>480</v>
      </c>
      <c r="AR56" s="122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2"/>
      <c r="BQ56" s="122"/>
      <c r="BR56" s="122"/>
      <c r="BS56" s="122">
        <v>88</v>
      </c>
      <c r="BT56" s="122"/>
      <c r="BU56" s="162">
        <v>642</v>
      </c>
      <c r="BV56" s="185">
        <v>0</v>
      </c>
      <c r="BW56" s="150">
        <v>0</v>
      </c>
      <c r="BX56" s="150">
        <v>0</v>
      </c>
      <c r="BY56" s="150">
        <v>0</v>
      </c>
      <c r="CA56" s="152">
        <f>SUM(LARGE(I56:L56,{1}))</f>
        <v>345</v>
      </c>
      <c r="CB56" s="151">
        <f>SUM(LARGE(M56:AP56,{1}))</f>
        <v>192</v>
      </c>
      <c r="CC56" s="150">
        <f>SUM(LARGE(AQ56:BY56,{1,2,3,4}))</f>
        <v>1210</v>
      </c>
      <c r="CD56" s="54"/>
      <c r="CE56" s="146">
        <f t="shared" si="0"/>
        <v>1</v>
      </c>
      <c r="CF56" s="147">
        <f t="shared" si="1"/>
        <v>2</v>
      </c>
      <c r="CG56" s="148">
        <f t="shared" si="2"/>
        <v>3</v>
      </c>
      <c r="CH56" s="125">
        <f t="shared" si="3"/>
        <v>6</v>
      </c>
      <c r="CN56" s="507"/>
      <c r="CO56" s="507"/>
      <c r="CP56" s="507"/>
      <c r="CQ56" s="507"/>
      <c r="CR56" s="507"/>
      <c r="CS56" s="507"/>
      <c r="CT56" s="507"/>
      <c r="CU56" s="507"/>
      <c r="CV56" s="507"/>
      <c r="CW56" s="507"/>
      <c r="CX56" s="507"/>
      <c r="CY56" s="507"/>
      <c r="CZ56" s="507"/>
      <c r="DA56" s="507"/>
      <c r="DB56" s="507"/>
      <c r="DC56" s="507"/>
      <c r="DD56" s="507"/>
      <c r="DE56" s="507"/>
      <c r="DF56" s="507"/>
      <c r="DG56" s="507"/>
      <c r="DH56" s="507"/>
      <c r="DI56" s="507"/>
      <c r="DJ56" s="507"/>
      <c r="DK56" s="507"/>
      <c r="DL56" s="507"/>
      <c r="DM56" s="507"/>
      <c r="DN56" s="507"/>
      <c r="DO56" s="507"/>
      <c r="DP56" s="507"/>
      <c r="DQ56" s="507"/>
      <c r="DR56" s="507"/>
      <c r="DS56" s="507"/>
      <c r="DT56" s="507"/>
      <c r="DU56" s="507"/>
      <c r="DV56" s="507"/>
      <c r="DW56" s="507"/>
      <c r="DX56" s="507"/>
      <c r="DY56" s="507"/>
      <c r="DZ56" s="507"/>
      <c r="EA56" s="507"/>
      <c r="EB56" s="507"/>
      <c r="EC56" s="507"/>
      <c r="ED56" s="507"/>
      <c r="EE56" s="507"/>
      <c r="EF56" s="507"/>
      <c r="EI56" s="507"/>
      <c r="EJ56" s="507"/>
      <c r="EK56" s="507"/>
      <c r="EL56" s="507"/>
      <c r="EM56" s="507"/>
      <c r="EN56" s="507"/>
      <c r="FN56" s="507"/>
    </row>
    <row r="57" spans="1:170" s="507" customFormat="1" ht="15" customHeight="1" thickBot="1">
      <c r="A57" s="107" t="s">
        <v>399</v>
      </c>
      <c r="B57" s="61" t="s">
        <v>737</v>
      </c>
      <c r="C57" s="25" t="s">
        <v>1504</v>
      </c>
      <c r="D57" s="7" t="s">
        <v>79</v>
      </c>
      <c r="E57" s="7" t="s">
        <v>740</v>
      </c>
      <c r="F57" s="562" t="s">
        <v>2106</v>
      </c>
      <c r="G57" s="587">
        <f>SUM(CA57:CC57)</f>
        <v>1860</v>
      </c>
      <c r="H57" s="580"/>
      <c r="I57" s="297">
        <v>335</v>
      </c>
      <c r="J57" s="129"/>
      <c r="K57" s="298"/>
      <c r="L57" s="395">
        <v>0</v>
      </c>
      <c r="M57" s="278">
        <v>425</v>
      </c>
      <c r="N57" s="135"/>
      <c r="O57" s="135"/>
      <c r="P57" s="135"/>
      <c r="Q57" s="135"/>
      <c r="R57" s="120"/>
      <c r="S57" s="120"/>
      <c r="T57" s="120">
        <v>137</v>
      </c>
      <c r="U57" s="120"/>
      <c r="V57" s="120">
        <v>102</v>
      </c>
      <c r="W57" s="120">
        <v>65</v>
      </c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>
        <v>175</v>
      </c>
      <c r="AL57" s="120"/>
      <c r="AM57" s="120">
        <v>205</v>
      </c>
      <c r="AN57" s="120"/>
      <c r="AO57" s="299"/>
      <c r="AP57" s="485">
        <v>0</v>
      </c>
      <c r="AQ57" s="532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>
        <v>360</v>
      </c>
      <c r="BG57" s="123"/>
      <c r="BH57" s="123"/>
      <c r="BI57" s="123"/>
      <c r="BJ57" s="123"/>
      <c r="BK57" s="123"/>
      <c r="BL57" s="123"/>
      <c r="BM57" s="123"/>
      <c r="BN57" s="123"/>
      <c r="BO57" s="123"/>
      <c r="BP57" s="122"/>
      <c r="BQ57" s="122">
        <v>360</v>
      </c>
      <c r="BR57" s="122"/>
      <c r="BS57" s="122"/>
      <c r="BT57" s="122"/>
      <c r="BU57" s="162"/>
      <c r="BV57" s="185">
        <v>0</v>
      </c>
      <c r="BW57" s="150">
        <v>0</v>
      </c>
      <c r="BX57" s="150">
        <v>0</v>
      </c>
      <c r="BY57" s="150">
        <v>0</v>
      </c>
      <c r="BZ57" s="67"/>
      <c r="CA57" s="152">
        <f>SUM(LARGE(I57:L57,{1}))</f>
        <v>335</v>
      </c>
      <c r="CB57" s="151">
        <f>SUM(LARGE(M57:AP57,{1,2,3}))</f>
        <v>805</v>
      </c>
      <c r="CC57" s="150">
        <f>SUM(LARGE(AQ57:BY57,{1,2,3,4}))</f>
        <v>720</v>
      </c>
      <c r="CD57" s="54"/>
      <c r="CE57" s="146">
        <f t="shared" si="0"/>
        <v>1</v>
      </c>
      <c r="CF57" s="147">
        <f t="shared" si="1"/>
        <v>6</v>
      </c>
      <c r="CG57" s="148">
        <f t="shared" si="2"/>
        <v>2</v>
      </c>
      <c r="CH57" s="125">
        <f t="shared" si="3"/>
        <v>9</v>
      </c>
      <c r="CI57" s="504"/>
      <c r="CJ57" s="54"/>
      <c r="CK57" s="54"/>
      <c r="CN57" s="504"/>
      <c r="CO57" s="504"/>
      <c r="CP57" s="504"/>
      <c r="CQ57" s="504"/>
      <c r="CR57" s="504"/>
      <c r="CS57" s="504"/>
      <c r="CT57" s="504"/>
      <c r="CU57" s="504"/>
      <c r="CV57" s="504"/>
      <c r="CW57" s="504"/>
      <c r="CX57" s="504"/>
      <c r="CY57" s="504"/>
      <c r="CZ57" s="504"/>
      <c r="DA57" s="504"/>
      <c r="DB57" s="504"/>
      <c r="DC57" s="504"/>
      <c r="DD57" s="504"/>
      <c r="DE57" s="504"/>
      <c r="DF57" s="504"/>
      <c r="DG57" s="504"/>
      <c r="DH57" s="504"/>
      <c r="DI57" s="504"/>
      <c r="DJ57" s="504"/>
      <c r="DK57" s="504"/>
      <c r="DL57" s="504"/>
      <c r="DM57" s="504"/>
      <c r="DN57" s="504"/>
      <c r="DO57" s="504"/>
      <c r="DP57" s="504"/>
      <c r="DQ57" s="504"/>
      <c r="DR57" s="504"/>
      <c r="DS57" s="504"/>
      <c r="DT57" s="504"/>
      <c r="DU57" s="504"/>
      <c r="DV57" s="504"/>
      <c r="DW57" s="504"/>
      <c r="DX57" s="504"/>
      <c r="DY57" s="504"/>
      <c r="DZ57" s="504"/>
      <c r="EA57" s="504"/>
      <c r="EB57" s="504"/>
      <c r="EC57" s="504"/>
      <c r="ED57" s="504"/>
      <c r="EE57" s="504"/>
      <c r="EF57" s="504"/>
      <c r="EI57" s="504"/>
      <c r="EJ57" s="504"/>
      <c r="EK57" s="504"/>
      <c r="EL57" s="504"/>
      <c r="EM57" s="504"/>
      <c r="EN57" s="504"/>
      <c r="EO57" s="504"/>
      <c r="EP57" s="504"/>
      <c r="EQ57" s="504"/>
      <c r="ER57" s="504"/>
      <c r="ES57" s="504"/>
      <c r="ET57" s="504"/>
      <c r="EU57" s="504"/>
      <c r="EV57" s="504"/>
      <c r="EW57" s="504"/>
      <c r="EX57" s="504"/>
      <c r="EY57" s="504"/>
      <c r="EZ57" s="504"/>
      <c r="FA57" s="504"/>
      <c r="FB57" s="504"/>
      <c r="FC57" s="504"/>
      <c r="FD57" s="504"/>
      <c r="FE57" s="504"/>
      <c r="FF57" s="504"/>
      <c r="FG57" s="504"/>
      <c r="FH57" s="504"/>
      <c r="FI57" s="504"/>
      <c r="FJ57" s="504"/>
      <c r="FK57" s="504"/>
      <c r="FL57" s="504"/>
      <c r="FM57" s="504"/>
    </row>
    <row r="58" spans="1:170" ht="15" customHeight="1" thickBot="1">
      <c r="A58" s="107" t="s">
        <v>400</v>
      </c>
      <c r="B58" s="61" t="s">
        <v>737</v>
      </c>
      <c r="C58" s="25" t="s">
        <v>25</v>
      </c>
      <c r="D58" s="7" t="s">
        <v>204</v>
      </c>
      <c r="E58" s="7" t="s">
        <v>179</v>
      </c>
      <c r="F58" s="539" t="s">
        <v>2109</v>
      </c>
      <c r="G58" s="587">
        <f>SUM(I58:BY58)</f>
        <v>1789</v>
      </c>
      <c r="H58" s="580"/>
      <c r="I58" s="128">
        <v>242</v>
      </c>
      <c r="J58" s="129">
        <v>460</v>
      </c>
      <c r="K58" s="286"/>
      <c r="L58" s="284">
        <v>0</v>
      </c>
      <c r="M58" s="349"/>
      <c r="N58" s="178">
        <v>290</v>
      </c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350"/>
      <c r="AP58" s="485">
        <v>0</v>
      </c>
      <c r="AQ58" s="532"/>
      <c r="AR58" s="138">
        <v>245</v>
      </c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>
        <v>192</v>
      </c>
      <c r="BJ58" s="138"/>
      <c r="BK58" s="138"/>
      <c r="BL58" s="138"/>
      <c r="BM58" s="138"/>
      <c r="BN58" s="138"/>
      <c r="BO58" s="138"/>
      <c r="BP58" s="122"/>
      <c r="BQ58" s="122">
        <v>360</v>
      </c>
      <c r="BR58" s="122"/>
      <c r="BS58" s="122"/>
      <c r="BT58" s="122"/>
      <c r="BU58" s="162"/>
      <c r="BV58" s="185">
        <v>0</v>
      </c>
      <c r="BW58" s="150">
        <v>0</v>
      </c>
      <c r="BX58" s="150">
        <v>0</v>
      </c>
      <c r="BY58" s="150">
        <v>0</v>
      </c>
      <c r="CA58" s="152">
        <f>SUM(LARGE(I58:L58,{1}))</f>
        <v>460</v>
      </c>
      <c r="CB58" s="151">
        <f>SUM(LARGE(M58:AP58,{1}))</f>
        <v>290</v>
      </c>
      <c r="CC58" s="150">
        <f>SUM(LARGE(AQ58:BY58,{1,2,3,4}))</f>
        <v>797</v>
      </c>
      <c r="CD58" s="54"/>
      <c r="CE58" s="146">
        <f t="shared" si="0"/>
        <v>2</v>
      </c>
      <c r="CF58" s="147">
        <f t="shared" si="1"/>
        <v>1</v>
      </c>
      <c r="CG58" s="148">
        <f t="shared" si="2"/>
        <v>3</v>
      </c>
      <c r="CH58" s="125">
        <f t="shared" si="3"/>
        <v>6</v>
      </c>
      <c r="DI58" s="516"/>
      <c r="DJ58" s="516"/>
      <c r="DK58" s="516"/>
      <c r="DL58" s="516"/>
      <c r="DM58" s="516"/>
      <c r="DN58" s="516"/>
      <c r="DO58" s="516"/>
      <c r="DP58" s="516"/>
      <c r="DQ58" s="516"/>
      <c r="DR58" s="516"/>
      <c r="DS58" s="516"/>
      <c r="DT58" s="516"/>
      <c r="DU58" s="516"/>
      <c r="DV58" s="516"/>
      <c r="DW58" s="516"/>
      <c r="DX58" s="516"/>
      <c r="DY58" s="516"/>
      <c r="DZ58" s="516"/>
      <c r="EA58" s="516"/>
      <c r="EB58" s="516"/>
      <c r="EC58" s="516"/>
      <c r="ED58" s="516"/>
      <c r="EE58" s="516"/>
      <c r="EF58" s="516"/>
      <c r="EG58" s="516"/>
      <c r="EH58" s="516"/>
      <c r="EI58" s="516"/>
      <c r="EJ58" s="516"/>
      <c r="EK58" s="516"/>
      <c r="EL58" s="516"/>
      <c r="EM58" s="516"/>
      <c r="EN58" s="516"/>
    </row>
    <row r="59" spans="1:170" ht="15" customHeight="1" thickBot="1">
      <c r="A59" s="372" t="s">
        <v>401</v>
      </c>
      <c r="B59" s="373" t="s">
        <v>737</v>
      </c>
      <c r="C59" s="29" t="s">
        <v>1116</v>
      </c>
      <c r="D59" s="19" t="s">
        <v>1157</v>
      </c>
      <c r="E59" s="19" t="s">
        <v>676</v>
      </c>
      <c r="F59" s="565" t="s">
        <v>2118</v>
      </c>
      <c r="G59" s="588">
        <f>SUM(I59:BY59)</f>
        <v>1752</v>
      </c>
      <c r="H59" s="582"/>
      <c r="I59" s="130"/>
      <c r="J59" s="131"/>
      <c r="K59" s="287"/>
      <c r="L59" s="396">
        <v>0</v>
      </c>
      <c r="M59" s="280"/>
      <c r="N59" s="136"/>
      <c r="O59" s="136"/>
      <c r="P59" s="136"/>
      <c r="Q59" s="136"/>
      <c r="R59" s="136"/>
      <c r="S59" s="136"/>
      <c r="T59" s="136"/>
      <c r="U59" s="136"/>
      <c r="V59" s="136"/>
      <c r="W59" s="136">
        <v>102</v>
      </c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281"/>
      <c r="AP59" s="491">
        <v>0</v>
      </c>
      <c r="AQ59" s="538"/>
      <c r="AR59" s="139"/>
      <c r="AS59" s="139"/>
      <c r="AT59" s="139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>
        <v>504</v>
      </c>
      <c r="BG59" s="139"/>
      <c r="BH59" s="139"/>
      <c r="BI59" s="139"/>
      <c r="BJ59" s="139"/>
      <c r="BK59" s="139">
        <v>642</v>
      </c>
      <c r="BL59" s="139"/>
      <c r="BM59" s="139"/>
      <c r="BN59" s="139">
        <v>504</v>
      </c>
      <c r="BO59" s="139"/>
      <c r="BP59" s="376"/>
      <c r="BQ59" s="376"/>
      <c r="BR59" s="376"/>
      <c r="BS59" s="376"/>
      <c r="BT59" s="376"/>
      <c r="BU59" s="377"/>
      <c r="BV59" s="185">
        <v>0</v>
      </c>
      <c r="BW59" s="150">
        <v>0</v>
      </c>
      <c r="BX59" s="150">
        <v>0</v>
      </c>
      <c r="BY59" s="150">
        <v>0</v>
      </c>
      <c r="CA59" s="152">
        <f>SUM(LARGE(I59:L59,{1}))</f>
        <v>0</v>
      </c>
      <c r="CB59" s="151">
        <f>SUM(LARGE(M59:AP59,{1}))</f>
        <v>102</v>
      </c>
      <c r="CC59" s="150">
        <f>SUM(LARGE(AQ59:BY59,{1,2,3,4}))</f>
        <v>1650</v>
      </c>
      <c r="CD59" s="54"/>
      <c r="CE59" s="146">
        <f t="shared" si="0"/>
        <v>0</v>
      </c>
      <c r="CF59" s="147">
        <f t="shared" si="1"/>
        <v>1</v>
      </c>
      <c r="CG59" s="148">
        <f t="shared" si="2"/>
        <v>3</v>
      </c>
      <c r="CH59" s="125">
        <f t="shared" si="3"/>
        <v>4</v>
      </c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507"/>
      <c r="EH59" s="507"/>
      <c r="EI59" s="507"/>
      <c r="EJ59" s="507"/>
      <c r="EK59" s="507"/>
      <c r="EL59" s="507"/>
      <c r="EM59" s="507"/>
      <c r="EN59" s="517"/>
      <c r="EO59" s="517"/>
      <c r="EP59" s="517"/>
      <c r="EQ59" s="517"/>
      <c r="ER59" s="517"/>
      <c r="ES59" s="517"/>
      <c r="ET59" s="517"/>
      <c r="EU59" s="517"/>
      <c r="EV59" s="517"/>
      <c r="EW59" s="507"/>
      <c r="EX59" s="507"/>
      <c r="EY59" s="507"/>
      <c r="EZ59" s="507"/>
      <c r="FA59" s="507"/>
      <c r="FB59" s="507"/>
      <c r="FC59" s="507"/>
      <c r="FD59" s="507"/>
      <c r="FE59" s="507"/>
      <c r="FF59" s="507"/>
      <c r="FG59" s="507"/>
      <c r="FH59" s="507"/>
      <c r="FI59" s="507"/>
      <c r="FJ59" s="507"/>
      <c r="FK59" s="507"/>
      <c r="FL59" s="507"/>
      <c r="FM59" s="507"/>
    </row>
    <row r="60" spans="1:170" s="507" customFormat="1" ht="15" customHeight="1" thickBot="1">
      <c r="A60" s="105" t="s">
        <v>883</v>
      </c>
      <c r="B60" s="106" t="s">
        <v>1120</v>
      </c>
      <c r="C60" s="474" t="s">
        <v>276</v>
      </c>
      <c r="D60" s="361" t="s">
        <v>277</v>
      </c>
      <c r="E60" s="361" t="s">
        <v>465</v>
      </c>
      <c r="F60" s="566" t="s">
        <v>2110</v>
      </c>
      <c r="G60" s="586">
        <f>SUM(I60:BY60)</f>
        <v>2505</v>
      </c>
      <c r="H60" s="579"/>
      <c r="I60" s="363">
        <v>317</v>
      </c>
      <c r="J60" s="364"/>
      <c r="K60" s="365">
        <v>680</v>
      </c>
      <c r="L60" s="284">
        <v>0</v>
      </c>
      <c r="M60" s="295">
        <v>500</v>
      </c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  <c r="AB60" s="366"/>
      <c r="AC60" s="366"/>
      <c r="AD60" s="366"/>
      <c r="AE60" s="366"/>
      <c r="AF60" s="366"/>
      <c r="AG60" s="366"/>
      <c r="AH60" s="366"/>
      <c r="AI60" s="366"/>
      <c r="AJ60" s="366"/>
      <c r="AK60" s="366"/>
      <c r="AL60" s="366"/>
      <c r="AM60" s="366"/>
      <c r="AN60" s="366"/>
      <c r="AO60" s="368"/>
      <c r="AP60" s="489">
        <v>0</v>
      </c>
      <c r="AQ60" s="531"/>
      <c r="AR60" s="369"/>
      <c r="AS60" s="369"/>
      <c r="AT60" s="369"/>
      <c r="AU60" s="369"/>
      <c r="AV60" s="369"/>
      <c r="AW60" s="369"/>
      <c r="AX60" s="369"/>
      <c r="AY60" s="369"/>
      <c r="AZ60" s="369"/>
      <c r="BA60" s="369"/>
      <c r="BB60" s="369"/>
      <c r="BC60" s="369"/>
      <c r="BD60" s="369"/>
      <c r="BE60" s="369"/>
      <c r="BF60" s="369"/>
      <c r="BG60" s="369"/>
      <c r="BH60" s="369">
        <v>504</v>
      </c>
      <c r="BI60" s="369"/>
      <c r="BJ60" s="369"/>
      <c r="BK60" s="369"/>
      <c r="BL60" s="369"/>
      <c r="BM60" s="369"/>
      <c r="BN60" s="369"/>
      <c r="BO60" s="369"/>
      <c r="BP60" s="369"/>
      <c r="BQ60" s="369"/>
      <c r="BR60" s="369"/>
      <c r="BS60" s="369"/>
      <c r="BT60" s="369">
        <v>504</v>
      </c>
      <c r="BU60" s="370"/>
      <c r="BV60" s="185">
        <v>0</v>
      </c>
      <c r="BW60" s="150">
        <v>0</v>
      </c>
      <c r="BX60" s="150">
        <v>0</v>
      </c>
      <c r="BY60" s="150">
        <v>0</v>
      </c>
      <c r="BZ60" s="67"/>
      <c r="CA60" s="152">
        <f>SUM(LARGE(I60:L60,{1}))</f>
        <v>680</v>
      </c>
      <c r="CB60" s="151">
        <f>SUM(LARGE(M60:AP60,{1}))</f>
        <v>500</v>
      </c>
      <c r="CC60" s="150">
        <f>SUM(LARGE(AQ60:BY60,{1,2,3,4}))</f>
        <v>1008</v>
      </c>
      <c r="CD60" s="54"/>
      <c r="CE60" s="146">
        <f t="shared" si="0"/>
        <v>2</v>
      </c>
      <c r="CF60" s="147">
        <f t="shared" si="1"/>
        <v>1</v>
      </c>
      <c r="CG60" s="148">
        <f t="shared" si="2"/>
        <v>2</v>
      </c>
      <c r="CH60" s="125">
        <f t="shared" si="3"/>
        <v>5</v>
      </c>
      <c r="EG60" s="504"/>
      <c r="EH60" s="504"/>
      <c r="EI60" s="504"/>
      <c r="EJ60" s="504"/>
      <c r="EK60" s="504"/>
      <c r="EL60" s="504"/>
      <c r="EM60" s="504"/>
      <c r="EN60" s="504"/>
      <c r="EP60" s="504"/>
      <c r="EQ60" s="504"/>
      <c r="ER60" s="504"/>
      <c r="ES60" s="504"/>
      <c r="ET60" s="504"/>
      <c r="EU60" s="504"/>
      <c r="EV60" s="504"/>
      <c r="EW60" s="504"/>
      <c r="EX60" s="504"/>
      <c r="EY60" s="504"/>
      <c r="EZ60" s="504"/>
      <c r="FA60" s="504"/>
      <c r="FB60" s="504"/>
      <c r="FC60" s="504"/>
      <c r="FD60" s="504"/>
      <c r="FE60" s="504"/>
      <c r="FF60" s="504"/>
      <c r="FG60" s="504"/>
      <c r="FH60" s="504"/>
      <c r="FI60" s="504"/>
      <c r="FJ60" s="504"/>
      <c r="FK60" s="504"/>
      <c r="FL60" s="504"/>
      <c r="FM60" s="504"/>
    </row>
    <row r="61" spans="1:170" s="507" customFormat="1" ht="15" customHeight="1" thickBot="1">
      <c r="A61" s="107" t="s">
        <v>886</v>
      </c>
      <c r="B61" s="61" t="s">
        <v>1120</v>
      </c>
      <c r="C61" s="25" t="s">
        <v>448</v>
      </c>
      <c r="D61" s="7" t="s">
        <v>280</v>
      </c>
      <c r="E61" s="7" t="s">
        <v>512</v>
      </c>
      <c r="F61" s="563" t="s">
        <v>2110</v>
      </c>
      <c r="G61" s="587">
        <f>SUM(CA61:CC61)</f>
        <v>2453</v>
      </c>
      <c r="H61" s="580"/>
      <c r="I61" s="128"/>
      <c r="J61" s="129"/>
      <c r="K61" s="286">
        <v>475</v>
      </c>
      <c r="L61" s="284">
        <v>0</v>
      </c>
      <c r="M61" s="278"/>
      <c r="N61" s="135"/>
      <c r="O61" s="135">
        <v>170</v>
      </c>
      <c r="P61" s="135"/>
      <c r="Q61" s="135"/>
      <c r="R61" s="135"/>
      <c r="S61" s="135">
        <v>92</v>
      </c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>
        <v>250</v>
      </c>
      <c r="AI61" s="135"/>
      <c r="AJ61" s="135"/>
      <c r="AK61" s="135"/>
      <c r="AL61" s="135"/>
      <c r="AM61" s="135"/>
      <c r="AN61" s="135"/>
      <c r="AO61" s="279"/>
      <c r="AP61" s="485">
        <v>0</v>
      </c>
      <c r="AQ61" s="532"/>
      <c r="AR61" s="138">
        <v>245</v>
      </c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>
        <v>504</v>
      </c>
      <c r="BI61" s="138"/>
      <c r="BJ61" s="138"/>
      <c r="BK61" s="138"/>
      <c r="BL61" s="138">
        <v>360</v>
      </c>
      <c r="BM61" s="138">
        <v>504</v>
      </c>
      <c r="BN61" s="138"/>
      <c r="BO61" s="138"/>
      <c r="BP61" s="122"/>
      <c r="BQ61" s="122"/>
      <c r="BR61" s="122"/>
      <c r="BS61" s="122"/>
      <c r="BT61" s="122">
        <v>360</v>
      </c>
      <c r="BU61" s="162"/>
      <c r="BV61" s="185">
        <v>0</v>
      </c>
      <c r="BW61" s="150">
        <v>0</v>
      </c>
      <c r="BX61" s="150">
        <v>0</v>
      </c>
      <c r="BY61" s="150">
        <v>0</v>
      </c>
      <c r="BZ61" s="67"/>
      <c r="CA61" s="152">
        <f>SUM(LARGE(I61:L61,{1}))</f>
        <v>475</v>
      </c>
      <c r="CB61" s="151">
        <f>SUM(LARGE(M61:AP61,{1}))</f>
        <v>250</v>
      </c>
      <c r="CC61" s="150">
        <f>SUM(LARGE(AQ61:BY61,{1,2,3,4}))</f>
        <v>1728</v>
      </c>
      <c r="CD61" s="54"/>
      <c r="CE61" s="146">
        <f t="shared" si="0"/>
        <v>1</v>
      </c>
      <c r="CF61" s="147">
        <f t="shared" si="1"/>
        <v>3</v>
      </c>
      <c r="CG61" s="148">
        <f t="shared" si="2"/>
        <v>5</v>
      </c>
      <c r="CH61" s="125">
        <f t="shared" si="3"/>
        <v>9</v>
      </c>
      <c r="CI61" s="504"/>
      <c r="CJ61" s="504"/>
      <c r="CK61" s="504"/>
      <c r="CL61" s="504"/>
      <c r="CM61" s="504"/>
      <c r="CN61" s="504"/>
      <c r="CO61" s="504"/>
      <c r="CP61" s="504"/>
      <c r="CQ61" s="504"/>
      <c r="CR61" s="504"/>
      <c r="CS61" s="504"/>
      <c r="CT61" s="504"/>
      <c r="CU61" s="504"/>
      <c r="CV61" s="504"/>
      <c r="CW61" s="504"/>
      <c r="CX61" s="504"/>
      <c r="CY61" s="504"/>
      <c r="CZ61" s="504"/>
      <c r="DA61" s="504"/>
      <c r="DB61" s="504"/>
      <c r="DC61" s="504"/>
      <c r="DD61" s="504"/>
      <c r="DE61" s="504"/>
      <c r="DF61" s="504"/>
      <c r="DG61" s="504"/>
      <c r="DH61" s="504"/>
      <c r="DI61" s="504"/>
      <c r="DJ61" s="504"/>
      <c r="DK61" s="504"/>
      <c r="DL61" s="504"/>
      <c r="DM61" s="504"/>
      <c r="DN61" s="504"/>
      <c r="DO61" s="504"/>
      <c r="DP61" s="504"/>
      <c r="DQ61" s="504"/>
      <c r="DR61" s="504"/>
      <c r="DS61" s="504"/>
      <c r="DT61" s="504"/>
      <c r="DU61" s="504"/>
      <c r="DV61" s="504"/>
      <c r="DW61" s="504"/>
      <c r="DX61" s="504"/>
      <c r="DY61" s="504"/>
      <c r="DZ61" s="504"/>
      <c r="EA61" s="504"/>
      <c r="EB61" s="504"/>
      <c r="EC61" s="504"/>
      <c r="ED61" s="504"/>
      <c r="EE61" s="504"/>
      <c r="EF61" s="504"/>
      <c r="EI61" s="504"/>
      <c r="EJ61" s="504"/>
      <c r="EK61" s="504"/>
      <c r="EL61" s="504"/>
      <c r="EM61" s="504"/>
      <c r="EN61" s="504"/>
      <c r="EO61" s="504"/>
      <c r="FN61" s="504"/>
    </row>
    <row r="62" spans="1:170" s="507" customFormat="1" ht="15" customHeight="1" thickBot="1">
      <c r="A62" s="107" t="s">
        <v>160</v>
      </c>
      <c r="B62" s="61" t="s">
        <v>1120</v>
      </c>
      <c r="C62" s="43" t="s">
        <v>384</v>
      </c>
      <c r="D62" s="96" t="s">
        <v>619</v>
      </c>
      <c r="E62" s="96" t="s">
        <v>870</v>
      </c>
      <c r="F62" s="564" t="s">
        <v>2110</v>
      </c>
      <c r="G62" s="587">
        <f>SUM(CA62:CC62)</f>
        <v>2390</v>
      </c>
      <c r="H62" s="581"/>
      <c r="I62" s="289"/>
      <c r="J62" s="119">
        <v>395</v>
      </c>
      <c r="K62" s="290"/>
      <c r="L62" s="395">
        <v>0</v>
      </c>
      <c r="M62" s="293">
        <v>275</v>
      </c>
      <c r="N62" s="180">
        <v>340</v>
      </c>
      <c r="O62" s="180"/>
      <c r="P62" s="180"/>
      <c r="Q62" s="18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>
        <v>142</v>
      </c>
      <c r="AK62" s="120"/>
      <c r="AL62" s="120"/>
      <c r="AM62" s="120"/>
      <c r="AN62" s="120"/>
      <c r="AO62" s="299"/>
      <c r="AP62" s="485">
        <v>0</v>
      </c>
      <c r="AQ62" s="534"/>
      <c r="AR62" s="138">
        <v>390</v>
      </c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>
        <v>350</v>
      </c>
      <c r="BI62" s="138">
        <v>152</v>
      </c>
      <c r="BJ62" s="138"/>
      <c r="BK62" s="138"/>
      <c r="BL62" s="138">
        <v>425</v>
      </c>
      <c r="BM62" s="138"/>
      <c r="BN62" s="138"/>
      <c r="BO62" s="138"/>
      <c r="BP62" s="122"/>
      <c r="BQ62" s="122"/>
      <c r="BR62" s="122"/>
      <c r="BS62" s="122"/>
      <c r="BT62" s="122">
        <v>490</v>
      </c>
      <c r="BU62" s="162">
        <v>43</v>
      </c>
      <c r="BV62" s="185">
        <v>0</v>
      </c>
      <c r="BW62" s="150">
        <v>0</v>
      </c>
      <c r="BX62" s="150">
        <v>0</v>
      </c>
      <c r="BY62" s="150">
        <v>0</v>
      </c>
      <c r="BZ62" s="67"/>
      <c r="CA62" s="152">
        <f>SUM(LARGE(I62:L62,{1}))</f>
        <v>395</v>
      </c>
      <c r="CB62" s="151">
        <f>SUM(LARGE(M62:AP62,{1}))</f>
        <v>340</v>
      </c>
      <c r="CC62" s="150">
        <f>SUM(LARGE(AQ62:BY62,{1,2,3,4}))</f>
        <v>1655</v>
      </c>
      <c r="CD62" s="54"/>
      <c r="CE62" s="146">
        <f t="shared" si="0"/>
        <v>1</v>
      </c>
      <c r="CF62" s="147">
        <f t="shared" si="1"/>
        <v>3</v>
      </c>
      <c r="CG62" s="148">
        <f t="shared" si="2"/>
        <v>6</v>
      </c>
      <c r="CH62" s="125">
        <f t="shared" si="3"/>
        <v>10</v>
      </c>
      <c r="CN62" s="504"/>
      <c r="CO62" s="504"/>
      <c r="CP62" s="504"/>
      <c r="CQ62" s="504"/>
      <c r="CR62" s="504"/>
      <c r="CS62" s="504"/>
      <c r="CT62" s="504"/>
      <c r="CU62" s="504"/>
      <c r="CV62" s="504"/>
      <c r="CW62" s="504"/>
      <c r="CX62" s="504"/>
      <c r="CY62" s="504"/>
      <c r="CZ62" s="504"/>
      <c r="DA62" s="504"/>
      <c r="DB62" s="504"/>
      <c r="DC62" s="504"/>
      <c r="DD62" s="504"/>
      <c r="DE62" s="504"/>
      <c r="DF62" s="504"/>
      <c r="DG62" s="504"/>
      <c r="DH62" s="504"/>
      <c r="DI62" s="504"/>
      <c r="DJ62" s="504"/>
      <c r="DK62" s="504"/>
      <c r="DL62" s="504"/>
      <c r="DM62" s="504"/>
      <c r="DN62" s="504"/>
      <c r="DO62" s="504"/>
      <c r="DP62" s="504"/>
      <c r="DQ62" s="504"/>
      <c r="DR62" s="504"/>
      <c r="DS62" s="504"/>
      <c r="DT62" s="504"/>
      <c r="DU62" s="504"/>
      <c r="DV62" s="504"/>
      <c r="DW62" s="504"/>
      <c r="DX62" s="504"/>
      <c r="DY62" s="504"/>
      <c r="DZ62" s="504"/>
      <c r="EA62" s="504"/>
      <c r="EB62" s="504"/>
      <c r="EC62" s="504"/>
      <c r="ED62" s="504"/>
      <c r="EE62" s="504"/>
      <c r="EF62" s="504"/>
      <c r="EG62" s="504"/>
      <c r="EH62" s="504"/>
      <c r="EI62" s="504"/>
      <c r="EJ62" s="504"/>
      <c r="EK62" s="504"/>
      <c r="EL62" s="504"/>
      <c r="EM62" s="504"/>
      <c r="EN62" s="504"/>
      <c r="EP62" s="504"/>
      <c r="EQ62" s="504"/>
      <c r="ER62" s="504"/>
      <c r="ES62" s="504"/>
      <c r="ET62" s="504"/>
      <c r="EU62" s="504"/>
      <c r="EV62" s="504"/>
      <c r="EW62" s="504"/>
      <c r="EX62" s="504"/>
      <c r="EY62" s="504"/>
      <c r="EZ62" s="504"/>
      <c r="FA62" s="504"/>
      <c r="FB62" s="504"/>
      <c r="FC62" s="504"/>
      <c r="FD62" s="504"/>
      <c r="FE62" s="504"/>
      <c r="FF62" s="504"/>
      <c r="FG62" s="504"/>
      <c r="FH62" s="504"/>
      <c r="FI62" s="504"/>
      <c r="FJ62" s="504"/>
      <c r="FK62" s="504"/>
      <c r="FL62" s="504"/>
      <c r="FM62" s="504"/>
      <c r="FN62" s="504"/>
    </row>
    <row r="63" spans="1:170" s="507" customFormat="1" ht="15" customHeight="1" thickBot="1">
      <c r="A63" s="107" t="s">
        <v>163</v>
      </c>
      <c r="B63" s="61" t="s">
        <v>1120</v>
      </c>
      <c r="C63" s="108" t="s">
        <v>561</v>
      </c>
      <c r="D63" s="47" t="s">
        <v>562</v>
      </c>
      <c r="E63" s="47" t="s">
        <v>2037</v>
      </c>
      <c r="F63" s="563" t="s">
        <v>2107</v>
      </c>
      <c r="G63" s="587">
        <f>SUM(CA63:CC63)</f>
        <v>2371</v>
      </c>
      <c r="H63" s="580"/>
      <c r="I63" s="297">
        <v>293</v>
      </c>
      <c r="J63" s="159"/>
      <c r="K63" s="298">
        <v>222</v>
      </c>
      <c r="L63" s="284">
        <v>0</v>
      </c>
      <c r="M63" s="296">
        <v>350</v>
      </c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299"/>
      <c r="AP63" s="485">
        <v>0</v>
      </c>
      <c r="AQ63" s="533">
        <v>60</v>
      </c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>
        <v>504</v>
      </c>
      <c r="BH63" s="122"/>
      <c r="BI63" s="122"/>
      <c r="BJ63" s="122"/>
      <c r="BK63" s="122">
        <v>504</v>
      </c>
      <c r="BL63" s="122">
        <v>360</v>
      </c>
      <c r="BM63" s="122"/>
      <c r="BN63" s="122">
        <v>360</v>
      </c>
      <c r="BO63" s="122"/>
      <c r="BP63" s="122"/>
      <c r="BQ63" s="122"/>
      <c r="BR63" s="122"/>
      <c r="BS63" s="122"/>
      <c r="BT63" s="122"/>
      <c r="BU63" s="162">
        <v>88</v>
      </c>
      <c r="BV63" s="185">
        <v>0</v>
      </c>
      <c r="BW63" s="150">
        <v>0</v>
      </c>
      <c r="BX63" s="150">
        <v>0</v>
      </c>
      <c r="BY63" s="150">
        <v>0</v>
      </c>
      <c r="BZ63" s="67"/>
      <c r="CA63" s="152">
        <f>SUM(LARGE(I63:L63,{1}))</f>
        <v>293</v>
      </c>
      <c r="CB63" s="151">
        <f>SUM(LARGE(M63:AP63,{1}))</f>
        <v>350</v>
      </c>
      <c r="CC63" s="150">
        <f>SUM(LARGE(AQ63:BY63,{1,2,3,4}))</f>
        <v>1728</v>
      </c>
      <c r="CD63" s="54"/>
      <c r="CE63" s="146">
        <f t="shared" si="0"/>
        <v>2</v>
      </c>
      <c r="CF63" s="147">
        <f t="shared" si="1"/>
        <v>1</v>
      </c>
      <c r="CG63" s="148">
        <f t="shared" si="2"/>
        <v>6</v>
      </c>
      <c r="CH63" s="125">
        <f t="shared" si="3"/>
        <v>9</v>
      </c>
      <c r="CI63" s="504"/>
      <c r="CN63" s="504"/>
      <c r="CO63" s="504"/>
      <c r="CP63" s="504"/>
      <c r="CQ63" s="504"/>
      <c r="CR63" s="504"/>
      <c r="CS63" s="504"/>
      <c r="CT63" s="504"/>
      <c r="CU63" s="504"/>
      <c r="CV63" s="504"/>
      <c r="CW63" s="504"/>
      <c r="CX63" s="504"/>
      <c r="CY63" s="504"/>
      <c r="CZ63" s="504"/>
      <c r="DA63" s="504"/>
      <c r="DB63" s="504"/>
      <c r="DC63" s="504"/>
      <c r="DD63" s="504"/>
      <c r="DE63" s="504"/>
      <c r="DF63" s="504"/>
      <c r="DG63" s="504"/>
      <c r="DH63" s="504"/>
      <c r="DI63" s="504"/>
      <c r="DJ63" s="504"/>
      <c r="DK63" s="504"/>
      <c r="DL63" s="504"/>
      <c r="DM63" s="504"/>
      <c r="DN63" s="504"/>
      <c r="DO63" s="504"/>
      <c r="DP63" s="504"/>
      <c r="DQ63" s="504"/>
      <c r="DR63" s="504"/>
      <c r="DS63" s="504"/>
      <c r="DT63" s="504"/>
      <c r="DU63" s="504"/>
      <c r="DV63" s="504"/>
      <c r="DW63" s="504"/>
      <c r="DX63" s="504"/>
      <c r="DY63" s="504"/>
      <c r="DZ63" s="504"/>
      <c r="EA63" s="504"/>
      <c r="EB63" s="504"/>
      <c r="EC63" s="504"/>
      <c r="ED63" s="504"/>
      <c r="EE63" s="504"/>
      <c r="EF63" s="504"/>
      <c r="EG63" s="504"/>
      <c r="EH63" s="504"/>
      <c r="EI63" s="504"/>
      <c r="EJ63" s="504"/>
      <c r="EK63" s="504"/>
      <c r="EL63" s="504"/>
      <c r="EM63" s="504"/>
      <c r="EN63" s="504"/>
      <c r="EO63" s="504"/>
    </row>
    <row r="64" spans="1:170" s="516" customFormat="1" ht="15" customHeight="1" thickBot="1">
      <c r="A64" s="107" t="s">
        <v>1062</v>
      </c>
      <c r="B64" s="61" t="s">
        <v>1120</v>
      </c>
      <c r="C64" s="108" t="s">
        <v>110</v>
      </c>
      <c r="D64" s="47" t="s">
        <v>111</v>
      </c>
      <c r="E64" s="47" t="s">
        <v>986</v>
      </c>
      <c r="F64" s="563" t="s">
        <v>2107</v>
      </c>
      <c r="G64" s="587">
        <f>SUM(CA64:CC64)</f>
        <v>2360</v>
      </c>
      <c r="H64" s="580"/>
      <c r="I64" s="297">
        <v>345</v>
      </c>
      <c r="J64" s="159"/>
      <c r="K64" s="298"/>
      <c r="L64" s="395">
        <v>0</v>
      </c>
      <c r="M64" s="296">
        <v>425</v>
      </c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299"/>
      <c r="AP64" s="485">
        <v>0</v>
      </c>
      <c r="AQ64" s="533">
        <v>60</v>
      </c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>
        <v>504</v>
      </c>
      <c r="BH64" s="122"/>
      <c r="BI64" s="122"/>
      <c r="BJ64" s="122"/>
      <c r="BK64" s="122">
        <v>360</v>
      </c>
      <c r="BL64" s="122">
        <v>222</v>
      </c>
      <c r="BM64" s="122"/>
      <c r="BN64" s="122">
        <v>222</v>
      </c>
      <c r="BO64" s="122"/>
      <c r="BP64" s="122"/>
      <c r="BQ64" s="122"/>
      <c r="BR64" s="122">
        <v>504</v>
      </c>
      <c r="BS64" s="122"/>
      <c r="BT64" s="122"/>
      <c r="BU64" s="162"/>
      <c r="BV64" s="185">
        <v>0</v>
      </c>
      <c r="BW64" s="150">
        <v>0</v>
      </c>
      <c r="BX64" s="150">
        <v>0</v>
      </c>
      <c r="BY64" s="150">
        <v>0</v>
      </c>
      <c r="BZ64" s="67"/>
      <c r="CA64" s="152">
        <f>SUM(LARGE(I64:L64,{1}))</f>
        <v>345</v>
      </c>
      <c r="CB64" s="151">
        <f>SUM(LARGE(M64:AP64,{1}))</f>
        <v>425</v>
      </c>
      <c r="CC64" s="150">
        <f>SUM(LARGE(AQ64:BY64,{1,2,3,4}))</f>
        <v>1590</v>
      </c>
      <c r="CD64" s="54"/>
      <c r="CE64" s="146">
        <f t="shared" si="0"/>
        <v>1</v>
      </c>
      <c r="CF64" s="147">
        <f t="shared" si="1"/>
        <v>1</v>
      </c>
      <c r="CG64" s="148">
        <f t="shared" si="2"/>
        <v>6</v>
      </c>
      <c r="CH64" s="125">
        <f t="shared" si="3"/>
        <v>8</v>
      </c>
      <c r="CI64" s="54"/>
      <c r="CJ64" s="507"/>
      <c r="CK64" s="507"/>
      <c r="CL64" s="504"/>
      <c r="CM64" s="504"/>
      <c r="CN64" s="504"/>
      <c r="CO64" s="504"/>
      <c r="CP64" s="504"/>
      <c r="CQ64" s="504"/>
      <c r="CR64" s="504"/>
      <c r="CS64" s="504"/>
      <c r="CT64" s="504"/>
      <c r="CU64" s="504"/>
      <c r="CV64" s="504"/>
      <c r="CW64" s="504"/>
      <c r="CX64" s="504"/>
      <c r="CY64" s="504"/>
      <c r="CZ64" s="504"/>
      <c r="DA64" s="504"/>
      <c r="DB64" s="504"/>
      <c r="DC64" s="504"/>
      <c r="DD64" s="504"/>
      <c r="DE64" s="504"/>
      <c r="DF64" s="504"/>
      <c r="DG64" s="504"/>
      <c r="DH64" s="504"/>
      <c r="DI64" s="504"/>
      <c r="DJ64" s="504"/>
      <c r="DK64" s="504"/>
      <c r="DL64" s="504"/>
      <c r="DM64" s="504"/>
      <c r="DN64" s="504"/>
      <c r="DO64" s="504"/>
      <c r="DP64" s="504"/>
      <c r="DQ64" s="504"/>
      <c r="DR64" s="504"/>
      <c r="DS64" s="504"/>
      <c r="DT64" s="504"/>
      <c r="DU64" s="504"/>
      <c r="DV64" s="504"/>
      <c r="DW64" s="504"/>
      <c r="DX64" s="504"/>
      <c r="DY64" s="504"/>
      <c r="DZ64" s="504"/>
      <c r="EA64" s="504"/>
      <c r="EB64" s="504"/>
      <c r="EC64" s="504"/>
      <c r="ED64" s="504"/>
      <c r="EE64" s="504"/>
      <c r="EF64" s="504"/>
      <c r="EG64" s="504"/>
      <c r="EH64" s="504"/>
      <c r="EI64" s="504"/>
      <c r="EJ64" s="504"/>
      <c r="EK64" s="504"/>
      <c r="EL64" s="504"/>
      <c r="EM64" s="504"/>
      <c r="EN64" s="504"/>
      <c r="EO64" s="504"/>
      <c r="EP64" s="504"/>
      <c r="EQ64" s="504"/>
      <c r="ER64" s="504"/>
      <c r="ES64" s="504"/>
      <c r="ET64" s="504"/>
      <c r="EU64" s="504"/>
      <c r="EV64" s="504"/>
      <c r="EW64" s="504"/>
      <c r="EX64" s="504"/>
      <c r="EY64" s="504"/>
      <c r="EZ64" s="504"/>
      <c r="FA64" s="504"/>
      <c r="FB64" s="504"/>
      <c r="FC64" s="504"/>
      <c r="FD64" s="504"/>
      <c r="FE64" s="504"/>
      <c r="FF64" s="504"/>
      <c r="FG64" s="504"/>
      <c r="FH64" s="504"/>
      <c r="FI64" s="504"/>
      <c r="FJ64" s="504"/>
      <c r="FK64" s="504"/>
      <c r="FL64" s="504"/>
      <c r="FM64" s="504"/>
      <c r="FN64" s="504"/>
    </row>
    <row r="65" spans="1:170" ht="15" customHeight="1" thickBot="1">
      <c r="A65" s="107" t="s">
        <v>1065</v>
      </c>
      <c r="B65" s="61" t="s">
        <v>1120</v>
      </c>
      <c r="C65" s="108" t="s">
        <v>106</v>
      </c>
      <c r="D65" s="47" t="s">
        <v>107</v>
      </c>
      <c r="E65" s="47" t="s">
        <v>2037</v>
      </c>
      <c r="F65" s="563" t="s">
        <v>2107</v>
      </c>
      <c r="G65" s="587">
        <f>SUM(I65:BY65)</f>
        <v>2201</v>
      </c>
      <c r="H65" s="580"/>
      <c r="I65" s="297">
        <v>405</v>
      </c>
      <c r="J65" s="159"/>
      <c r="K65" s="298"/>
      <c r="L65" s="284">
        <v>0</v>
      </c>
      <c r="M65" s="296">
        <v>350</v>
      </c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299"/>
      <c r="AP65" s="485">
        <v>0</v>
      </c>
      <c r="AQ65" s="533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>
        <v>504</v>
      </c>
      <c r="BH65" s="122"/>
      <c r="BI65" s="122"/>
      <c r="BJ65" s="122"/>
      <c r="BK65" s="122">
        <v>360</v>
      </c>
      <c r="BL65" s="122">
        <v>360</v>
      </c>
      <c r="BM65" s="122"/>
      <c r="BN65" s="122"/>
      <c r="BO65" s="122"/>
      <c r="BP65" s="122"/>
      <c r="BQ65" s="122"/>
      <c r="BR65" s="122"/>
      <c r="BS65" s="122"/>
      <c r="BT65" s="122"/>
      <c r="BU65" s="162">
        <v>222</v>
      </c>
      <c r="BV65" s="185">
        <v>0</v>
      </c>
      <c r="BW65" s="150">
        <v>0</v>
      </c>
      <c r="BX65" s="150">
        <v>0</v>
      </c>
      <c r="BY65" s="150">
        <v>0</v>
      </c>
      <c r="CA65" s="152">
        <f>SUM(LARGE(I65:L65,{1}))</f>
        <v>405</v>
      </c>
      <c r="CB65" s="151">
        <f>SUM(LARGE(M65:AP65,{1}))</f>
        <v>350</v>
      </c>
      <c r="CC65" s="150">
        <f>SUM(LARGE(AQ65:BY65,{1,2,3,4}))</f>
        <v>1446</v>
      </c>
      <c r="CD65" s="54"/>
      <c r="CE65" s="146">
        <f t="shared" si="0"/>
        <v>1</v>
      </c>
      <c r="CF65" s="147">
        <f t="shared" si="1"/>
        <v>1</v>
      </c>
      <c r="CG65" s="148">
        <f t="shared" si="2"/>
        <v>4</v>
      </c>
      <c r="CH65" s="125">
        <f t="shared" si="3"/>
        <v>6</v>
      </c>
      <c r="CI65" s="507"/>
      <c r="CJ65" s="507"/>
      <c r="CK65" s="507"/>
      <c r="CL65" s="507"/>
      <c r="CM65" s="507"/>
      <c r="CN65" s="507"/>
      <c r="CO65" s="507"/>
      <c r="CP65" s="507"/>
      <c r="CQ65" s="507"/>
      <c r="CR65" s="507"/>
      <c r="CS65" s="507"/>
      <c r="CT65" s="507"/>
      <c r="CU65" s="507"/>
      <c r="CV65" s="507"/>
      <c r="CW65" s="507"/>
      <c r="CX65" s="507"/>
      <c r="CY65" s="507"/>
      <c r="CZ65" s="507"/>
      <c r="DA65" s="507"/>
      <c r="DB65" s="507"/>
      <c r="DC65" s="507"/>
      <c r="DD65" s="507"/>
      <c r="DE65" s="507"/>
      <c r="DF65" s="507"/>
      <c r="DG65" s="507"/>
      <c r="DH65" s="507"/>
      <c r="DI65" s="507"/>
      <c r="DJ65" s="507"/>
      <c r="DK65" s="507"/>
      <c r="DL65" s="507"/>
      <c r="DM65" s="507"/>
      <c r="DN65" s="507"/>
      <c r="DO65" s="507"/>
      <c r="DP65" s="507"/>
      <c r="DQ65" s="507"/>
      <c r="DR65" s="507"/>
      <c r="DS65" s="507"/>
      <c r="DT65" s="507"/>
      <c r="DU65" s="507"/>
      <c r="DV65" s="507"/>
      <c r="DW65" s="507"/>
      <c r="DX65" s="507"/>
      <c r="DY65" s="507"/>
      <c r="DZ65" s="507"/>
      <c r="EA65" s="516"/>
      <c r="EB65" s="516"/>
      <c r="EC65" s="516"/>
      <c r="ED65" s="516"/>
      <c r="EE65" s="516"/>
      <c r="EF65" s="8"/>
      <c r="EO65" s="507"/>
    </row>
    <row r="66" spans="1:170" ht="15" customHeight="1" thickBot="1">
      <c r="A66" s="107" t="s">
        <v>1068</v>
      </c>
      <c r="B66" s="61" t="s">
        <v>1120</v>
      </c>
      <c r="C66" s="593" t="s">
        <v>979</v>
      </c>
      <c r="D66" s="47" t="s">
        <v>637</v>
      </c>
      <c r="E66" s="47" t="s">
        <v>964</v>
      </c>
      <c r="F66" s="563" t="s">
        <v>2105</v>
      </c>
      <c r="G66" s="587">
        <f>SUM(CA66:CC66)</f>
        <v>2142</v>
      </c>
      <c r="H66" s="580"/>
      <c r="I66" s="297"/>
      <c r="J66" s="159"/>
      <c r="K66" s="298"/>
      <c r="L66" s="395">
        <v>0</v>
      </c>
      <c r="M66" s="296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299"/>
      <c r="AP66" s="485">
        <v>0</v>
      </c>
      <c r="AQ66" s="533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>
        <v>780</v>
      </c>
      <c r="BH66" s="122"/>
      <c r="BI66" s="122"/>
      <c r="BJ66" s="122"/>
      <c r="BK66" s="122">
        <v>642</v>
      </c>
      <c r="BL66" s="122">
        <v>360</v>
      </c>
      <c r="BM66" s="122"/>
      <c r="BN66" s="122"/>
      <c r="BO66" s="122"/>
      <c r="BP66" s="138"/>
      <c r="BQ66" s="138"/>
      <c r="BR66" s="138">
        <v>360</v>
      </c>
      <c r="BS66" s="138"/>
      <c r="BT66" s="138">
        <v>222</v>
      </c>
      <c r="BU66" s="141">
        <v>222</v>
      </c>
      <c r="BV66" s="185">
        <v>0</v>
      </c>
      <c r="BW66" s="150">
        <v>0</v>
      </c>
      <c r="BX66" s="150">
        <v>0</v>
      </c>
      <c r="BY66" s="150">
        <v>0</v>
      </c>
      <c r="CA66" s="152">
        <f>SUM(LARGE(I66:L66,{1}))</f>
        <v>0</v>
      </c>
      <c r="CB66" s="151">
        <f>SUM(LARGE(M66:AP66,{1}))</f>
        <v>0</v>
      </c>
      <c r="CC66" s="150">
        <f>SUM(LARGE(AQ66:BY66,{1,2,3,4}))</f>
        <v>2142</v>
      </c>
      <c r="CD66" s="54"/>
      <c r="CE66" s="146">
        <f t="shared" si="0"/>
        <v>0</v>
      </c>
      <c r="CF66" s="147">
        <f t="shared" si="1"/>
        <v>0</v>
      </c>
      <c r="CG66" s="148">
        <f t="shared" si="2"/>
        <v>6</v>
      </c>
      <c r="CH66" s="125">
        <f t="shared" si="3"/>
        <v>6</v>
      </c>
      <c r="CN66" s="507"/>
      <c r="CO66" s="507"/>
      <c r="CP66" s="507"/>
      <c r="CQ66" s="507"/>
      <c r="CR66" s="507"/>
      <c r="CS66" s="507"/>
      <c r="CT66" s="507"/>
      <c r="CU66" s="507"/>
      <c r="CV66" s="507"/>
      <c r="CW66" s="507"/>
      <c r="CX66" s="507"/>
      <c r="CY66" s="507"/>
      <c r="CZ66" s="507"/>
      <c r="DA66" s="507"/>
      <c r="DB66" s="507"/>
      <c r="DC66" s="507"/>
      <c r="DD66" s="507"/>
      <c r="DE66" s="507"/>
      <c r="DF66" s="507"/>
      <c r="DG66" s="507"/>
      <c r="DH66" s="507"/>
      <c r="DI66" s="507"/>
      <c r="DJ66" s="507"/>
      <c r="DK66" s="507"/>
      <c r="DL66" s="507"/>
      <c r="DM66" s="507"/>
      <c r="DN66" s="507"/>
      <c r="DO66" s="507"/>
      <c r="DP66" s="507"/>
      <c r="DQ66" s="507"/>
      <c r="DR66" s="507"/>
      <c r="DS66" s="507"/>
      <c r="DT66" s="507"/>
      <c r="DU66" s="507"/>
      <c r="DV66" s="507"/>
      <c r="DW66" s="507"/>
      <c r="DX66" s="507"/>
      <c r="DY66" s="507"/>
      <c r="DZ66" s="507"/>
      <c r="EA66" s="507"/>
      <c r="EB66" s="507"/>
      <c r="EC66" s="507"/>
      <c r="ED66" s="507"/>
      <c r="EE66" s="507"/>
      <c r="EF66" s="507"/>
    </row>
    <row r="67" spans="1:170" ht="15" customHeight="1" thickBot="1">
      <c r="A67" s="107" t="s">
        <v>1069</v>
      </c>
      <c r="B67" s="61" t="s">
        <v>1120</v>
      </c>
      <c r="C67" s="108" t="s">
        <v>856</v>
      </c>
      <c r="D67" s="47" t="s">
        <v>857</v>
      </c>
      <c r="E67" s="47" t="s">
        <v>170</v>
      </c>
      <c r="F67" s="563" t="s">
        <v>2110</v>
      </c>
      <c r="G67" s="587">
        <f>SUM(I67:BY67)</f>
        <v>2086</v>
      </c>
      <c r="H67" s="580"/>
      <c r="I67" s="297"/>
      <c r="J67" s="159"/>
      <c r="K67" s="298">
        <v>345</v>
      </c>
      <c r="L67" s="284">
        <v>0</v>
      </c>
      <c r="M67" s="296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>
        <v>175</v>
      </c>
      <c r="AK67" s="120"/>
      <c r="AL67" s="120"/>
      <c r="AM67" s="120"/>
      <c r="AN67" s="120"/>
      <c r="AO67" s="299"/>
      <c r="AP67" s="485">
        <v>0</v>
      </c>
      <c r="AQ67" s="533">
        <v>60</v>
      </c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>
        <v>360</v>
      </c>
      <c r="BI67" s="122"/>
      <c r="BJ67" s="122"/>
      <c r="BK67" s="122"/>
      <c r="BL67" s="122"/>
      <c r="BM67" s="122">
        <v>642</v>
      </c>
      <c r="BN67" s="122"/>
      <c r="BO67" s="122"/>
      <c r="BP67" s="122"/>
      <c r="BQ67" s="122"/>
      <c r="BR67" s="122"/>
      <c r="BS67" s="122"/>
      <c r="BT67" s="122">
        <v>504</v>
      </c>
      <c r="BU67" s="162"/>
      <c r="BV67" s="185">
        <v>0</v>
      </c>
      <c r="BW67" s="150">
        <v>0</v>
      </c>
      <c r="BX67" s="150">
        <v>0</v>
      </c>
      <c r="BY67" s="150">
        <v>0</v>
      </c>
      <c r="CA67" s="152">
        <f>SUM(LARGE(I67:L67,{1}))</f>
        <v>345</v>
      </c>
      <c r="CB67" s="151">
        <f>SUM(LARGE(M67:AP67,{1}))</f>
        <v>175</v>
      </c>
      <c r="CC67" s="150">
        <f>SUM(LARGE(AQ67:BY67,{1,2,3,4}))</f>
        <v>1566</v>
      </c>
      <c r="CD67" s="54"/>
      <c r="CE67" s="146">
        <f t="shared" si="0"/>
        <v>1</v>
      </c>
      <c r="CF67" s="147">
        <f t="shared" si="1"/>
        <v>1</v>
      </c>
      <c r="CG67" s="148">
        <f t="shared" si="2"/>
        <v>4</v>
      </c>
      <c r="CH67" s="125">
        <f t="shared" si="3"/>
        <v>6</v>
      </c>
      <c r="CI67" s="507"/>
      <c r="CJ67" s="507"/>
      <c r="CK67" s="507"/>
      <c r="EI67" s="507"/>
      <c r="EJ67" s="507"/>
      <c r="EK67" s="507"/>
      <c r="EL67" s="507"/>
      <c r="EM67" s="507"/>
      <c r="EN67" s="507"/>
      <c r="EO67" s="507"/>
      <c r="EP67" s="507"/>
      <c r="EQ67" s="507"/>
      <c r="ER67" s="507"/>
      <c r="ES67" s="507"/>
      <c r="ET67" s="507"/>
      <c r="EU67" s="507"/>
      <c r="EV67" s="507"/>
      <c r="EW67" s="507"/>
      <c r="EX67" s="507"/>
      <c r="EY67" s="507"/>
      <c r="EZ67" s="507"/>
      <c r="FA67" s="507"/>
      <c r="FB67" s="507"/>
      <c r="FC67" s="507"/>
      <c r="FD67" s="507"/>
      <c r="FE67" s="507"/>
      <c r="FF67" s="507"/>
      <c r="FG67" s="507"/>
      <c r="FH67" s="507"/>
      <c r="FI67" s="507"/>
      <c r="FJ67" s="507"/>
      <c r="FK67" s="507"/>
      <c r="FL67" s="507"/>
      <c r="FM67" s="507"/>
    </row>
    <row r="68" spans="1:170" ht="15" customHeight="1" thickBot="1">
      <c r="A68" s="107" t="s">
        <v>1072</v>
      </c>
      <c r="B68" s="61" t="s">
        <v>1120</v>
      </c>
      <c r="C68" s="168" t="s">
        <v>1832</v>
      </c>
      <c r="D68" s="7" t="s">
        <v>1148</v>
      </c>
      <c r="E68" s="7" t="s">
        <v>964</v>
      </c>
      <c r="F68" s="539" t="s">
        <v>2105</v>
      </c>
      <c r="G68" s="587">
        <f>SUM(CA68:CC68)</f>
        <v>2010</v>
      </c>
      <c r="H68" s="580"/>
      <c r="I68" s="297"/>
      <c r="J68" s="159"/>
      <c r="K68" s="298"/>
      <c r="L68" s="395">
        <v>0</v>
      </c>
      <c r="M68" s="296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299"/>
      <c r="AP68" s="485">
        <v>0</v>
      </c>
      <c r="AQ68" s="533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>
        <v>642</v>
      </c>
      <c r="BH68" s="122"/>
      <c r="BI68" s="122"/>
      <c r="BJ68" s="122"/>
      <c r="BK68" s="122">
        <v>504</v>
      </c>
      <c r="BL68" s="122"/>
      <c r="BM68" s="122"/>
      <c r="BN68" s="122"/>
      <c r="BO68" s="122"/>
      <c r="BP68" s="122"/>
      <c r="BQ68" s="122"/>
      <c r="BR68" s="122">
        <v>504</v>
      </c>
      <c r="BS68" s="122"/>
      <c r="BT68" s="122">
        <v>360</v>
      </c>
      <c r="BU68" s="162">
        <v>222</v>
      </c>
      <c r="BV68" s="185">
        <v>0</v>
      </c>
      <c r="BW68" s="150">
        <v>0</v>
      </c>
      <c r="BX68" s="150">
        <v>0</v>
      </c>
      <c r="BY68" s="150">
        <v>0</v>
      </c>
      <c r="CA68" s="152">
        <f>SUM(LARGE(I68:L68,{1}))</f>
        <v>0</v>
      </c>
      <c r="CB68" s="151">
        <f>SUM(LARGE(M68:AP68,{1}))</f>
        <v>0</v>
      </c>
      <c r="CC68" s="150">
        <f>SUM(LARGE(AQ68:BY68,{1,2,3,4}))</f>
        <v>2010</v>
      </c>
      <c r="CD68" s="54"/>
      <c r="CE68" s="146">
        <f t="shared" si="0"/>
        <v>0</v>
      </c>
      <c r="CF68" s="147">
        <f t="shared" si="1"/>
        <v>0</v>
      </c>
      <c r="CG68" s="148">
        <f t="shared" si="2"/>
        <v>5</v>
      </c>
      <c r="CH68" s="125">
        <f t="shared" si="3"/>
        <v>5</v>
      </c>
      <c r="CI68" s="516"/>
      <c r="CJ68" s="516"/>
      <c r="CK68" s="516"/>
      <c r="CL68" s="516"/>
      <c r="CM68" s="516"/>
      <c r="CN68" s="516"/>
      <c r="CO68" s="516"/>
      <c r="CP68" s="516"/>
      <c r="CQ68" s="516"/>
      <c r="CR68" s="516"/>
      <c r="CS68" s="516"/>
      <c r="CT68" s="516"/>
      <c r="CU68" s="516"/>
      <c r="CV68" s="516"/>
      <c r="CW68" s="516"/>
      <c r="CX68" s="516"/>
      <c r="CY68" s="516"/>
      <c r="CZ68" s="516"/>
      <c r="DA68" s="516"/>
      <c r="DB68" s="516"/>
      <c r="DC68" s="516"/>
      <c r="DD68" s="516"/>
      <c r="DE68" s="516"/>
      <c r="DF68" s="516"/>
      <c r="DG68" s="516"/>
      <c r="DH68" s="516"/>
      <c r="DI68" s="516"/>
      <c r="DJ68" s="516"/>
      <c r="DK68" s="516"/>
      <c r="DL68" s="516"/>
      <c r="DM68" s="516"/>
      <c r="DN68" s="516"/>
      <c r="DO68" s="516"/>
      <c r="DP68" s="516"/>
      <c r="DQ68" s="516"/>
      <c r="DR68" s="516"/>
      <c r="DS68" s="516"/>
      <c r="DT68" s="516"/>
      <c r="DU68" s="516"/>
      <c r="DV68" s="516"/>
      <c r="DW68" s="516"/>
      <c r="DX68" s="516"/>
      <c r="DY68" s="507"/>
      <c r="DZ68" s="507"/>
      <c r="EA68" s="507"/>
      <c r="EB68" s="507"/>
      <c r="EC68" s="507"/>
      <c r="ED68" s="507"/>
      <c r="EE68" s="507"/>
      <c r="EF68" s="507"/>
      <c r="FN68" s="507"/>
    </row>
    <row r="69" spans="1:170" ht="15" customHeight="1" thickBot="1">
      <c r="A69" s="107" t="s">
        <v>1012</v>
      </c>
      <c r="B69" s="61" t="s">
        <v>1120</v>
      </c>
      <c r="C69" s="108" t="s">
        <v>402</v>
      </c>
      <c r="D69" s="47" t="s">
        <v>403</v>
      </c>
      <c r="E69" s="47" t="s">
        <v>870</v>
      </c>
      <c r="F69" s="563" t="s">
        <v>2110</v>
      </c>
      <c r="G69" s="587">
        <f>SUM(I69:BY69)</f>
        <v>1962</v>
      </c>
      <c r="H69" s="580"/>
      <c r="I69" s="297"/>
      <c r="J69" s="159"/>
      <c r="K69" s="298">
        <v>970</v>
      </c>
      <c r="L69" s="284">
        <v>0</v>
      </c>
      <c r="M69" s="296">
        <v>350</v>
      </c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299"/>
      <c r="AP69" s="485">
        <v>0</v>
      </c>
      <c r="AQ69" s="533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>
        <v>642</v>
      </c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62"/>
      <c r="BV69" s="185">
        <v>0</v>
      </c>
      <c r="BW69" s="150">
        <v>0</v>
      </c>
      <c r="BX69" s="150">
        <v>0</v>
      </c>
      <c r="BY69" s="150">
        <v>0</v>
      </c>
      <c r="CA69" s="152">
        <f>SUM(LARGE(I69:L69,{1}))</f>
        <v>970</v>
      </c>
      <c r="CB69" s="151">
        <f>SUM(LARGE(M69:AP69,{1}))</f>
        <v>350</v>
      </c>
      <c r="CC69" s="150">
        <f>SUM(LARGE(AQ69:BY69,{1,2,3,4}))</f>
        <v>642</v>
      </c>
      <c r="CD69" s="54"/>
      <c r="CE69" s="146">
        <f t="shared" si="0"/>
        <v>1</v>
      </c>
      <c r="CF69" s="147">
        <f t="shared" si="1"/>
        <v>1</v>
      </c>
      <c r="CG69" s="148">
        <f t="shared" si="2"/>
        <v>1</v>
      </c>
      <c r="CH69" s="125">
        <f t="shared" si="3"/>
        <v>3</v>
      </c>
      <c r="CJ69" s="507"/>
      <c r="CK69" s="507"/>
      <c r="EI69" s="54"/>
      <c r="EJ69" s="54"/>
      <c r="EK69" s="54"/>
      <c r="EL69" s="54"/>
      <c r="EM69" s="54"/>
      <c r="EN69" s="54"/>
      <c r="EP69" s="507"/>
      <c r="EQ69" s="507"/>
      <c r="ER69" s="507"/>
      <c r="ES69" s="507"/>
      <c r="ET69" s="507"/>
      <c r="EU69" s="507"/>
      <c r="EV69" s="507"/>
      <c r="EW69" s="507"/>
      <c r="EX69" s="507"/>
      <c r="EY69" s="507"/>
      <c r="EZ69" s="507"/>
      <c r="FA69" s="507"/>
      <c r="FB69" s="507"/>
      <c r="FC69" s="507"/>
      <c r="FD69" s="507"/>
      <c r="FE69" s="507"/>
      <c r="FF69" s="507"/>
      <c r="FG69" s="507"/>
      <c r="FH69" s="507"/>
      <c r="FI69" s="507"/>
      <c r="FJ69" s="507"/>
      <c r="FK69" s="507"/>
      <c r="FL69" s="507"/>
      <c r="FM69" s="507"/>
    </row>
    <row r="70" spans="1:170" ht="15" customHeight="1" thickBot="1">
      <c r="A70" s="107" t="s">
        <v>1013</v>
      </c>
      <c r="B70" s="61" t="s">
        <v>1120</v>
      </c>
      <c r="C70" s="25" t="s">
        <v>2202</v>
      </c>
      <c r="D70" s="7" t="s">
        <v>2203</v>
      </c>
      <c r="E70" s="7" t="s">
        <v>2180</v>
      </c>
      <c r="F70" s="539" t="s">
        <v>2107</v>
      </c>
      <c r="G70" s="587">
        <f>SUM(CA70:CC70)</f>
        <v>1931</v>
      </c>
      <c r="H70" s="580"/>
      <c r="I70" s="128">
        <v>293</v>
      </c>
      <c r="J70" s="129"/>
      <c r="K70" s="286">
        <v>205</v>
      </c>
      <c r="L70" s="395">
        <v>0</v>
      </c>
      <c r="M70" s="278">
        <v>192</v>
      </c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>
        <v>102</v>
      </c>
      <c r="AM70" s="135"/>
      <c r="AN70" s="135"/>
      <c r="AO70" s="279"/>
      <c r="AP70" s="485">
        <v>0</v>
      </c>
      <c r="AQ70" s="532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>
        <v>360</v>
      </c>
      <c r="BH70" s="138"/>
      <c r="BI70" s="138"/>
      <c r="BJ70" s="138"/>
      <c r="BK70" s="138">
        <v>222</v>
      </c>
      <c r="BL70" s="138">
        <v>88</v>
      </c>
      <c r="BM70" s="138"/>
      <c r="BN70" s="138">
        <v>360</v>
      </c>
      <c r="BO70" s="138"/>
      <c r="BP70" s="138"/>
      <c r="BQ70" s="138"/>
      <c r="BR70" s="138">
        <v>504</v>
      </c>
      <c r="BS70" s="138"/>
      <c r="BT70" s="138"/>
      <c r="BU70" s="141">
        <v>88</v>
      </c>
      <c r="BV70" s="185">
        <v>0</v>
      </c>
      <c r="BW70" s="150">
        <v>0</v>
      </c>
      <c r="BX70" s="150">
        <v>0</v>
      </c>
      <c r="BY70" s="150">
        <v>0</v>
      </c>
      <c r="CA70" s="152">
        <f>SUM(LARGE(I70:L70,{1}))</f>
        <v>293</v>
      </c>
      <c r="CB70" s="151">
        <f>SUM(LARGE(M70:AP70,{1}))</f>
        <v>192</v>
      </c>
      <c r="CC70" s="150">
        <f>SUM(LARGE(AQ70:BY70,{1,2,3,4}))</f>
        <v>1446</v>
      </c>
      <c r="CD70" s="54"/>
      <c r="CE70" s="146">
        <f t="shared" si="0"/>
        <v>2</v>
      </c>
      <c r="CF70" s="147">
        <f t="shared" si="1"/>
        <v>2</v>
      </c>
      <c r="CG70" s="148">
        <f t="shared" si="2"/>
        <v>6</v>
      </c>
      <c r="CH70" s="125">
        <f t="shared" si="3"/>
        <v>10</v>
      </c>
      <c r="CL70" s="507"/>
      <c r="CM70" s="507"/>
      <c r="CN70" s="507"/>
      <c r="CO70" s="507"/>
      <c r="CP70" s="507"/>
      <c r="CQ70" s="507"/>
      <c r="CR70" s="507"/>
      <c r="CS70" s="507"/>
      <c r="CT70" s="507"/>
      <c r="CU70" s="507"/>
      <c r="CV70" s="507"/>
      <c r="CW70" s="507"/>
      <c r="CX70" s="507"/>
      <c r="CY70" s="507"/>
      <c r="CZ70" s="507"/>
      <c r="DA70" s="507"/>
      <c r="DB70" s="507"/>
      <c r="DC70" s="507"/>
      <c r="DD70" s="507"/>
      <c r="DE70" s="507"/>
      <c r="DF70" s="507"/>
      <c r="DG70" s="507"/>
      <c r="DH70" s="507"/>
      <c r="DI70" s="507"/>
      <c r="DJ70" s="507"/>
      <c r="DK70" s="507"/>
      <c r="DL70" s="507"/>
      <c r="DM70" s="507"/>
      <c r="DN70" s="507"/>
      <c r="DO70" s="507"/>
      <c r="DP70" s="507"/>
      <c r="DQ70" s="507"/>
      <c r="DR70" s="507"/>
      <c r="DS70" s="507"/>
      <c r="DT70" s="507"/>
      <c r="DU70" s="507"/>
      <c r="DV70" s="507"/>
      <c r="DW70" s="507"/>
      <c r="DX70" s="507"/>
      <c r="DY70" s="507"/>
      <c r="DZ70" s="507"/>
      <c r="EA70" s="507"/>
      <c r="EB70" s="507"/>
      <c r="EC70" s="507"/>
      <c r="ED70" s="507"/>
      <c r="EE70" s="507"/>
      <c r="EF70" s="507"/>
      <c r="EG70" s="507"/>
      <c r="EH70" s="507"/>
      <c r="EI70" s="507"/>
      <c r="EJ70" s="507"/>
      <c r="EK70" s="507"/>
      <c r="EL70" s="507"/>
      <c r="EM70" s="507"/>
      <c r="EN70" s="507"/>
    </row>
    <row r="71" spans="1:170" s="507" customFormat="1" ht="15" customHeight="1" thickBot="1">
      <c r="A71" s="107" t="s">
        <v>1014</v>
      </c>
      <c r="B71" s="61" t="s">
        <v>1120</v>
      </c>
      <c r="C71" s="108" t="s">
        <v>1058</v>
      </c>
      <c r="D71" s="47" t="s">
        <v>1059</v>
      </c>
      <c r="E71" s="47" t="s">
        <v>2037</v>
      </c>
      <c r="F71" s="563" t="s">
        <v>2107</v>
      </c>
      <c r="G71" s="587">
        <f>SUM(CA71:CC71)</f>
        <v>1922</v>
      </c>
      <c r="H71" s="580"/>
      <c r="I71" s="297">
        <v>345</v>
      </c>
      <c r="J71" s="159"/>
      <c r="K71" s="298">
        <v>285</v>
      </c>
      <c r="L71" s="284">
        <v>0</v>
      </c>
      <c r="M71" s="296">
        <v>275</v>
      </c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299"/>
      <c r="AP71" s="485">
        <v>0</v>
      </c>
      <c r="AQ71" s="533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>
        <v>360</v>
      </c>
      <c r="BH71" s="122"/>
      <c r="BI71" s="122"/>
      <c r="BJ71" s="122"/>
      <c r="BK71" s="122">
        <v>360</v>
      </c>
      <c r="BL71" s="122">
        <v>222</v>
      </c>
      <c r="BM71" s="122"/>
      <c r="BN71" s="122">
        <v>360</v>
      </c>
      <c r="BO71" s="122"/>
      <c r="BP71" s="122"/>
      <c r="BQ71" s="122"/>
      <c r="BR71" s="122"/>
      <c r="BS71" s="122"/>
      <c r="BT71" s="122"/>
      <c r="BU71" s="162">
        <v>222</v>
      </c>
      <c r="BV71" s="185">
        <v>0</v>
      </c>
      <c r="BW71" s="150">
        <v>0</v>
      </c>
      <c r="BX71" s="150">
        <v>0</v>
      </c>
      <c r="BY71" s="150">
        <v>0</v>
      </c>
      <c r="BZ71" s="67"/>
      <c r="CA71" s="152">
        <f>SUM(LARGE(I71:L71,{1}))</f>
        <v>345</v>
      </c>
      <c r="CB71" s="151">
        <f>SUM(LARGE(M71:AP71,{1}))</f>
        <v>275</v>
      </c>
      <c r="CC71" s="150">
        <f>SUM(LARGE(AQ71:BY71,{1,2,3,4}))</f>
        <v>1302</v>
      </c>
      <c r="CD71" s="54"/>
      <c r="CE71" s="146">
        <f t="shared" si="0"/>
        <v>2</v>
      </c>
      <c r="CF71" s="147">
        <f t="shared" si="1"/>
        <v>1</v>
      </c>
      <c r="CG71" s="148">
        <f t="shared" si="2"/>
        <v>5</v>
      </c>
      <c r="CH71" s="125">
        <f t="shared" si="3"/>
        <v>8</v>
      </c>
      <c r="CI71" s="504"/>
      <c r="CJ71" s="504"/>
      <c r="CK71" s="504"/>
      <c r="CL71" s="504"/>
      <c r="CM71" s="504"/>
      <c r="CN71" s="504"/>
      <c r="CO71" s="504"/>
      <c r="CP71" s="504"/>
      <c r="CQ71" s="504"/>
      <c r="CR71" s="504"/>
      <c r="CS71" s="504"/>
      <c r="CT71" s="504"/>
      <c r="CU71" s="504"/>
      <c r="CV71" s="504"/>
      <c r="CW71" s="504"/>
      <c r="CX71" s="504"/>
      <c r="CY71" s="504"/>
      <c r="CZ71" s="504"/>
      <c r="DA71" s="504"/>
      <c r="DB71" s="504"/>
      <c r="DC71" s="504"/>
      <c r="DD71" s="504"/>
      <c r="DE71" s="504"/>
      <c r="DF71" s="504"/>
      <c r="DG71" s="504"/>
      <c r="DH71" s="504"/>
      <c r="DI71" s="504"/>
      <c r="DJ71" s="504"/>
      <c r="DK71" s="504"/>
      <c r="DL71" s="504"/>
      <c r="DM71" s="504"/>
      <c r="DN71" s="504"/>
      <c r="DO71" s="504"/>
      <c r="DP71" s="504"/>
      <c r="DQ71" s="504"/>
      <c r="DR71" s="504"/>
      <c r="DS71" s="504"/>
      <c r="DT71" s="504"/>
      <c r="DU71" s="504"/>
      <c r="DV71" s="504"/>
      <c r="DW71" s="504"/>
      <c r="DX71" s="504"/>
      <c r="DY71" s="504"/>
      <c r="DZ71" s="504"/>
      <c r="EA71" s="504"/>
      <c r="EB71" s="504"/>
      <c r="EC71" s="504"/>
      <c r="ED71" s="504"/>
      <c r="EE71" s="504"/>
      <c r="EF71" s="504"/>
      <c r="EG71" s="504"/>
      <c r="EH71" s="504"/>
      <c r="EI71" s="504"/>
      <c r="EJ71" s="504"/>
      <c r="EK71" s="504"/>
      <c r="EL71" s="504"/>
      <c r="EM71" s="504"/>
      <c r="EN71" s="504"/>
      <c r="EO71" s="504"/>
      <c r="FN71" s="504"/>
    </row>
    <row r="72" spans="1:170" ht="15" customHeight="1" thickBot="1">
      <c r="A72" s="107" t="s">
        <v>199</v>
      </c>
      <c r="B72" s="61" t="s">
        <v>1120</v>
      </c>
      <c r="C72" s="108" t="s">
        <v>1208</v>
      </c>
      <c r="D72" s="47" t="s">
        <v>873</v>
      </c>
      <c r="E72" s="47" t="s">
        <v>512</v>
      </c>
      <c r="F72" s="563" t="s">
        <v>2110</v>
      </c>
      <c r="G72" s="587">
        <f>SUM(CA72:CC72)</f>
        <v>1799</v>
      </c>
      <c r="H72" s="580"/>
      <c r="I72" s="297"/>
      <c r="J72" s="159"/>
      <c r="K72" s="298">
        <v>293</v>
      </c>
      <c r="L72" s="395">
        <v>0</v>
      </c>
      <c r="M72" s="296"/>
      <c r="N72" s="120"/>
      <c r="O72" s="120">
        <v>142</v>
      </c>
      <c r="P72" s="120"/>
      <c r="Q72" s="120"/>
      <c r="R72" s="120"/>
      <c r="S72" s="120">
        <v>137</v>
      </c>
      <c r="T72" s="120"/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>
        <v>175</v>
      </c>
      <c r="AI72" s="120"/>
      <c r="AJ72" s="120">
        <v>137</v>
      </c>
      <c r="AK72" s="120"/>
      <c r="AL72" s="120"/>
      <c r="AM72" s="120"/>
      <c r="AN72" s="120"/>
      <c r="AO72" s="299"/>
      <c r="AP72" s="485">
        <v>0</v>
      </c>
      <c r="AQ72" s="533"/>
      <c r="AR72" s="122">
        <v>245</v>
      </c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>
        <v>222</v>
      </c>
      <c r="BI72" s="122"/>
      <c r="BJ72" s="122"/>
      <c r="BK72" s="122"/>
      <c r="BL72" s="122">
        <v>222</v>
      </c>
      <c r="BM72" s="122">
        <v>504</v>
      </c>
      <c r="BN72" s="122"/>
      <c r="BO72" s="122"/>
      <c r="BP72" s="138"/>
      <c r="BQ72" s="138"/>
      <c r="BR72" s="138"/>
      <c r="BS72" s="138"/>
      <c r="BT72" s="138">
        <v>360</v>
      </c>
      <c r="BU72" s="141"/>
      <c r="BV72" s="185">
        <v>0</v>
      </c>
      <c r="BW72" s="150">
        <v>0</v>
      </c>
      <c r="BX72" s="150">
        <v>0</v>
      </c>
      <c r="BY72" s="150">
        <v>0</v>
      </c>
      <c r="CA72" s="152">
        <f>SUM(LARGE(I72:L72,{1}))</f>
        <v>293</v>
      </c>
      <c r="CB72" s="151">
        <f>SUM(LARGE(M72:AP72,{1}))</f>
        <v>175</v>
      </c>
      <c r="CC72" s="150">
        <f>SUM(LARGE(AQ72:BY72,{1,2,3,4}))</f>
        <v>1331</v>
      </c>
      <c r="CD72" s="54"/>
      <c r="CE72" s="146">
        <f t="shared" si="0"/>
        <v>1</v>
      </c>
      <c r="CF72" s="147">
        <f t="shared" si="1"/>
        <v>4</v>
      </c>
      <c r="CG72" s="148">
        <f t="shared" si="2"/>
        <v>5</v>
      </c>
      <c r="CH72" s="125">
        <f t="shared" si="3"/>
        <v>10</v>
      </c>
      <c r="DI72" s="516"/>
      <c r="DJ72" s="516"/>
      <c r="DK72" s="516"/>
      <c r="DL72" s="516"/>
      <c r="DM72" s="516"/>
      <c r="DN72" s="516"/>
      <c r="DO72" s="516"/>
      <c r="DP72" s="516"/>
      <c r="DQ72" s="516"/>
      <c r="DR72" s="516"/>
      <c r="DS72" s="516"/>
      <c r="DT72" s="516"/>
      <c r="DU72" s="516"/>
      <c r="DV72" s="516"/>
      <c r="DW72" s="516"/>
      <c r="DX72" s="516"/>
      <c r="DY72" s="516"/>
      <c r="DZ72" s="516"/>
      <c r="EA72" s="516"/>
      <c r="EB72" s="516"/>
      <c r="EC72" s="516"/>
      <c r="ED72" s="516"/>
      <c r="EE72" s="516"/>
      <c r="EF72" s="516"/>
      <c r="EG72" s="516"/>
      <c r="EH72" s="516"/>
      <c r="EI72" s="516"/>
      <c r="EJ72" s="516"/>
      <c r="EK72" s="516"/>
      <c r="EL72" s="516"/>
      <c r="EM72" s="516"/>
      <c r="EN72" s="516"/>
    </row>
    <row r="73" spans="1:170" ht="15" customHeight="1" thickBot="1">
      <c r="A73" s="107" t="s">
        <v>399</v>
      </c>
      <c r="B73" s="61" t="s">
        <v>1120</v>
      </c>
      <c r="C73" s="108" t="s">
        <v>1015</v>
      </c>
      <c r="D73" s="47" t="s">
        <v>198</v>
      </c>
      <c r="E73" s="47" t="s">
        <v>2037</v>
      </c>
      <c r="F73" s="563" t="s">
        <v>2107</v>
      </c>
      <c r="G73" s="587">
        <f>SUM(I73:BY73)</f>
        <v>1773</v>
      </c>
      <c r="H73" s="580"/>
      <c r="I73" s="297">
        <v>475</v>
      </c>
      <c r="J73" s="159"/>
      <c r="K73" s="298">
        <v>335</v>
      </c>
      <c r="L73" s="284">
        <v>0</v>
      </c>
      <c r="M73" s="296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299"/>
      <c r="AP73" s="485">
        <v>0</v>
      </c>
      <c r="AQ73" s="533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>
        <v>920</v>
      </c>
      <c r="BM73" s="122"/>
      <c r="BN73" s="122"/>
      <c r="BO73" s="122"/>
      <c r="BP73" s="138"/>
      <c r="BQ73" s="138"/>
      <c r="BR73" s="138"/>
      <c r="BS73" s="138"/>
      <c r="BT73" s="138"/>
      <c r="BU73" s="141">
        <v>43</v>
      </c>
      <c r="BV73" s="185">
        <v>0</v>
      </c>
      <c r="BW73" s="150">
        <v>0</v>
      </c>
      <c r="BX73" s="150">
        <v>0</v>
      </c>
      <c r="BY73" s="150">
        <v>0</v>
      </c>
      <c r="CA73" s="152">
        <f>SUM(LARGE(I73:L73,{1}))</f>
        <v>475</v>
      </c>
      <c r="CB73" s="151">
        <f>SUM(LARGE(M73:AP73,{1}))</f>
        <v>0</v>
      </c>
      <c r="CC73" s="150">
        <f>SUM(LARGE(AQ73:BY73,{1,2,3,4}))</f>
        <v>963</v>
      </c>
      <c r="CD73" s="54"/>
      <c r="CE73" s="146">
        <f t="shared" si="0"/>
        <v>2</v>
      </c>
      <c r="CF73" s="147">
        <f t="shared" si="1"/>
        <v>0</v>
      </c>
      <c r="CG73" s="148">
        <f t="shared" si="2"/>
        <v>2</v>
      </c>
      <c r="CH73" s="125">
        <f t="shared" si="3"/>
        <v>4</v>
      </c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I73" s="507"/>
      <c r="EJ73" s="507"/>
      <c r="EK73" s="507"/>
      <c r="EL73" s="507"/>
      <c r="EM73" s="507"/>
      <c r="EN73" s="507"/>
      <c r="EO73" s="507"/>
      <c r="EP73" s="507"/>
      <c r="EQ73" s="507"/>
      <c r="ER73" s="507"/>
      <c r="ES73" s="507"/>
      <c r="ET73" s="507"/>
      <c r="EU73" s="507"/>
      <c r="EV73" s="507"/>
      <c r="EW73" s="507"/>
      <c r="EX73" s="507"/>
      <c r="EY73" s="507"/>
      <c r="EZ73" s="507"/>
      <c r="FA73" s="507"/>
      <c r="FB73" s="507"/>
      <c r="FC73" s="507"/>
      <c r="FD73" s="507"/>
      <c r="FE73" s="507"/>
      <c r="FF73" s="507"/>
      <c r="FG73" s="507"/>
      <c r="FH73" s="507"/>
      <c r="FI73" s="507"/>
      <c r="FJ73" s="507"/>
      <c r="FK73" s="507"/>
      <c r="FL73" s="507"/>
      <c r="FM73" s="507"/>
      <c r="FN73" s="507"/>
    </row>
    <row r="74" spans="1:170" ht="15" customHeight="1" thickBot="1">
      <c r="A74" s="107" t="s">
        <v>400</v>
      </c>
      <c r="B74" s="61" t="s">
        <v>1120</v>
      </c>
      <c r="C74" s="108" t="s">
        <v>951</v>
      </c>
      <c r="D74" s="47" t="s">
        <v>952</v>
      </c>
      <c r="E74" s="47" t="s">
        <v>267</v>
      </c>
      <c r="F74" s="563" t="s">
        <v>2115</v>
      </c>
      <c r="G74" s="587">
        <f t="shared" ref="G74:G79" si="8">SUM(CA74:CC74)</f>
        <v>1735</v>
      </c>
      <c r="H74" s="580"/>
      <c r="I74" s="297">
        <v>222</v>
      </c>
      <c r="J74" s="159"/>
      <c r="K74" s="298">
        <v>222</v>
      </c>
      <c r="L74" s="395">
        <v>0</v>
      </c>
      <c r="M74" s="296">
        <v>192</v>
      </c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>
        <v>205</v>
      </c>
      <c r="AM74" s="120"/>
      <c r="AN74" s="120"/>
      <c r="AO74" s="299"/>
      <c r="AP74" s="485">
        <v>0</v>
      </c>
      <c r="AQ74" s="533">
        <v>60</v>
      </c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>
        <v>222</v>
      </c>
      <c r="BO74" s="122"/>
      <c r="BP74" s="123">
        <v>222</v>
      </c>
      <c r="BQ74" s="123"/>
      <c r="BR74" s="123">
        <v>642</v>
      </c>
      <c r="BS74" s="123"/>
      <c r="BT74" s="123"/>
      <c r="BU74" s="163">
        <v>222</v>
      </c>
      <c r="BV74" s="185">
        <v>0</v>
      </c>
      <c r="BW74" s="150">
        <v>0</v>
      </c>
      <c r="BX74" s="150">
        <v>0</v>
      </c>
      <c r="BY74" s="150">
        <v>0</v>
      </c>
      <c r="CA74" s="152">
        <f>SUM(LARGE(I74:L74,{1}))</f>
        <v>222</v>
      </c>
      <c r="CB74" s="151">
        <f>SUM(LARGE(M74:AP74,{1}))</f>
        <v>205</v>
      </c>
      <c r="CC74" s="150">
        <f>SUM(LARGE(AQ74:BY74,{1,2,3,4}))</f>
        <v>1308</v>
      </c>
      <c r="CD74" s="54"/>
      <c r="CE74" s="146">
        <f t="shared" si="0"/>
        <v>2</v>
      </c>
      <c r="CF74" s="147">
        <f t="shared" si="1"/>
        <v>2</v>
      </c>
      <c r="CG74" s="148">
        <f t="shared" si="2"/>
        <v>5</v>
      </c>
      <c r="CH74" s="125">
        <f t="shared" si="3"/>
        <v>9</v>
      </c>
      <c r="CN74" s="507"/>
      <c r="CO74" s="507"/>
      <c r="CP74" s="507"/>
      <c r="CQ74" s="507"/>
      <c r="CR74" s="507"/>
      <c r="CS74" s="507"/>
      <c r="CT74" s="507"/>
      <c r="CU74" s="507"/>
      <c r="CV74" s="507"/>
      <c r="CW74" s="507"/>
      <c r="CX74" s="507"/>
      <c r="CY74" s="507"/>
      <c r="CZ74" s="507"/>
      <c r="DA74" s="507"/>
      <c r="DB74" s="507"/>
      <c r="DC74" s="507"/>
      <c r="DD74" s="507"/>
      <c r="DE74" s="507"/>
      <c r="DF74" s="507"/>
      <c r="DG74" s="507"/>
      <c r="DH74" s="507"/>
      <c r="DI74" s="507"/>
      <c r="DJ74" s="507"/>
      <c r="DK74" s="507"/>
      <c r="DL74" s="507"/>
      <c r="DM74" s="507"/>
      <c r="DN74" s="507"/>
      <c r="DO74" s="507"/>
      <c r="DP74" s="507"/>
      <c r="DQ74" s="507"/>
      <c r="DR74" s="507"/>
      <c r="DS74" s="507"/>
      <c r="DT74" s="507"/>
      <c r="DU74" s="507"/>
      <c r="DV74" s="507"/>
      <c r="DW74" s="507"/>
      <c r="DX74" s="507"/>
      <c r="DY74" s="507"/>
      <c r="DZ74" s="507"/>
      <c r="EA74" s="507"/>
      <c r="EB74" s="507"/>
      <c r="EC74" s="507"/>
      <c r="ED74" s="507"/>
      <c r="EE74" s="507"/>
      <c r="EF74" s="507"/>
      <c r="EP74" s="507"/>
      <c r="EQ74" s="507"/>
      <c r="ER74" s="507"/>
      <c r="ES74" s="507"/>
      <c r="ET74" s="507"/>
      <c r="EU74" s="507"/>
      <c r="EV74" s="507"/>
      <c r="EW74" s="507"/>
      <c r="EX74" s="507"/>
      <c r="EY74" s="507"/>
      <c r="EZ74" s="507"/>
      <c r="FA74" s="507"/>
      <c r="FB74" s="507"/>
      <c r="FC74" s="507"/>
      <c r="FD74" s="507"/>
      <c r="FE74" s="507"/>
      <c r="FF74" s="507"/>
      <c r="FG74" s="507"/>
      <c r="FH74" s="507"/>
      <c r="FI74" s="507"/>
      <c r="FJ74" s="507"/>
      <c r="FK74" s="507"/>
      <c r="FL74" s="507"/>
      <c r="FM74" s="507"/>
    </row>
    <row r="75" spans="1:170" s="507" customFormat="1" ht="15" customHeight="1" thickBot="1">
      <c r="A75" s="372" t="s">
        <v>401</v>
      </c>
      <c r="B75" s="373" t="s">
        <v>1120</v>
      </c>
      <c r="C75" s="590" t="s">
        <v>283</v>
      </c>
      <c r="D75" s="381" t="s">
        <v>285</v>
      </c>
      <c r="E75" s="381" t="s">
        <v>1121</v>
      </c>
      <c r="F75" s="571" t="s">
        <v>2110</v>
      </c>
      <c r="G75" s="588">
        <f t="shared" si="8"/>
        <v>1708</v>
      </c>
      <c r="H75" s="582"/>
      <c r="I75" s="386"/>
      <c r="J75" s="374"/>
      <c r="K75" s="387">
        <v>293</v>
      </c>
      <c r="L75" s="397">
        <v>0</v>
      </c>
      <c r="M75" s="390">
        <v>275</v>
      </c>
      <c r="N75" s="375"/>
      <c r="O75" s="375"/>
      <c r="P75" s="375"/>
      <c r="Q75" s="375"/>
      <c r="R75" s="375"/>
      <c r="S75" s="375">
        <v>213</v>
      </c>
      <c r="T75" s="375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91"/>
      <c r="AP75" s="491">
        <v>0</v>
      </c>
      <c r="AQ75" s="535">
        <v>60</v>
      </c>
      <c r="AR75" s="376"/>
      <c r="AS75" s="376"/>
      <c r="AT75" s="376"/>
      <c r="AU75" s="376"/>
      <c r="AV75" s="376"/>
      <c r="AW75" s="376"/>
      <c r="AX75" s="376"/>
      <c r="AY75" s="376"/>
      <c r="AZ75" s="376"/>
      <c r="BA75" s="376"/>
      <c r="BB75" s="376"/>
      <c r="BC75" s="376"/>
      <c r="BD75" s="376"/>
      <c r="BE75" s="376"/>
      <c r="BF75" s="376"/>
      <c r="BG75" s="376"/>
      <c r="BH75" s="376">
        <v>360</v>
      </c>
      <c r="BI75" s="376"/>
      <c r="BJ75" s="376"/>
      <c r="BK75" s="376"/>
      <c r="BL75" s="376"/>
      <c r="BM75" s="376">
        <v>360</v>
      </c>
      <c r="BN75" s="376"/>
      <c r="BO75" s="376"/>
      <c r="BP75" s="376"/>
      <c r="BQ75" s="376"/>
      <c r="BR75" s="376"/>
      <c r="BS75" s="376"/>
      <c r="BT75" s="376">
        <v>360</v>
      </c>
      <c r="BU75" s="377"/>
      <c r="BV75" s="185">
        <v>0</v>
      </c>
      <c r="BW75" s="150">
        <v>0</v>
      </c>
      <c r="BX75" s="150">
        <v>0</v>
      </c>
      <c r="BY75" s="150">
        <v>0</v>
      </c>
      <c r="BZ75" s="67"/>
      <c r="CA75" s="152">
        <f>SUM(LARGE(I75:L75,{1}))</f>
        <v>293</v>
      </c>
      <c r="CB75" s="151">
        <f>SUM(LARGE(M75:AP75,{1}))</f>
        <v>275</v>
      </c>
      <c r="CC75" s="150">
        <f>SUM(LARGE(AQ75:BY75,{1,2,3,4}))</f>
        <v>1140</v>
      </c>
      <c r="CD75" s="54"/>
      <c r="CE75" s="146">
        <f t="shared" si="0"/>
        <v>1</v>
      </c>
      <c r="CF75" s="147">
        <f t="shared" si="1"/>
        <v>2</v>
      </c>
      <c r="CG75" s="148">
        <f t="shared" si="2"/>
        <v>4</v>
      </c>
      <c r="CH75" s="125">
        <f t="shared" si="3"/>
        <v>7</v>
      </c>
      <c r="CJ75" s="504"/>
      <c r="CK75" s="504"/>
      <c r="CL75" s="504"/>
      <c r="CM75" s="504"/>
      <c r="CN75" s="504"/>
      <c r="CO75" s="504"/>
      <c r="CP75" s="504"/>
      <c r="CQ75" s="504"/>
      <c r="CR75" s="504"/>
      <c r="CS75" s="504"/>
      <c r="CT75" s="504"/>
      <c r="CU75" s="504"/>
      <c r="CV75" s="504"/>
      <c r="CW75" s="504"/>
      <c r="CX75" s="504"/>
      <c r="CY75" s="504"/>
      <c r="CZ75" s="504"/>
      <c r="DA75" s="504"/>
      <c r="DB75" s="504"/>
      <c r="DC75" s="504"/>
      <c r="DD75" s="504"/>
      <c r="DE75" s="504"/>
      <c r="DF75" s="504"/>
      <c r="DG75" s="504"/>
      <c r="DH75" s="504"/>
      <c r="DI75" s="504"/>
      <c r="DJ75" s="504"/>
      <c r="DK75" s="504"/>
      <c r="DL75" s="504"/>
      <c r="DM75" s="504"/>
      <c r="DN75" s="504"/>
      <c r="DO75" s="504"/>
      <c r="DP75" s="504"/>
      <c r="DQ75" s="504"/>
      <c r="DR75" s="504"/>
      <c r="DS75" s="504"/>
      <c r="DT75" s="504"/>
      <c r="DU75" s="504"/>
      <c r="DV75" s="504"/>
      <c r="DW75" s="504"/>
      <c r="DX75" s="504"/>
      <c r="DY75" s="504"/>
      <c r="DZ75" s="504"/>
      <c r="EA75" s="504"/>
      <c r="EB75" s="504"/>
      <c r="EC75" s="504"/>
      <c r="ED75" s="504"/>
      <c r="EE75" s="504"/>
      <c r="EF75" s="504"/>
      <c r="EI75" s="504"/>
      <c r="EJ75" s="504"/>
      <c r="EK75" s="504"/>
      <c r="EL75" s="504"/>
      <c r="EM75" s="504"/>
      <c r="EN75" s="504"/>
      <c r="EO75" s="504"/>
      <c r="FN75" s="504"/>
    </row>
    <row r="76" spans="1:170" s="516" customFormat="1" ht="15" customHeight="1" thickBot="1">
      <c r="A76" s="105" t="s">
        <v>883</v>
      </c>
      <c r="B76" s="106" t="s">
        <v>596</v>
      </c>
      <c r="C76" s="27" t="s">
        <v>411</v>
      </c>
      <c r="D76" s="18" t="s">
        <v>412</v>
      </c>
      <c r="E76" s="18" t="s">
        <v>662</v>
      </c>
      <c r="F76" s="566" t="s">
        <v>2106</v>
      </c>
      <c r="G76" s="586">
        <f t="shared" si="8"/>
        <v>1742</v>
      </c>
      <c r="H76" s="583"/>
      <c r="I76" s="363">
        <v>205</v>
      </c>
      <c r="J76" s="127"/>
      <c r="K76" s="365">
        <v>293</v>
      </c>
      <c r="L76" s="284">
        <v>0</v>
      </c>
      <c r="M76" s="294"/>
      <c r="N76" s="134"/>
      <c r="O76" s="367"/>
      <c r="P76" s="367"/>
      <c r="Q76" s="367"/>
      <c r="R76" s="134"/>
      <c r="S76" s="134"/>
      <c r="T76" s="134">
        <v>175</v>
      </c>
      <c r="U76" s="134"/>
      <c r="V76" s="134">
        <v>102</v>
      </c>
      <c r="W76" s="134">
        <v>102</v>
      </c>
      <c r="X76" s="134"/>
      <c r="Y76" s="134"/>
      <c r="Z76" s="134"/>
      <c r="AA76" s="134"/>
      <c r="AB76" s="134"/>
      <c r="AC76" s="134">
        <v>137</v>
      </c>
      <c r="AD76" s="134"/>
      <c r="AE76" s="134"/>
      <c r="AF76" s="134">
        <v>92</v>
      </c>
      <c r="AG76" s="134"/>
      <c r="AH76" s="134"/>
      <c r="AI76" s="134"/>
      <c r="AJ76" s="134"/>
      <c r="AK76" s="134">
        <v>92</v>
      </c>
      <c r="AL76" s="134"/>
      <c r="AM76" s="134"/>
      <c r="AN76" s="134">
        <v>175</v>
      </c>
      <c r="AO76" s="277"/>
      <c r="AP76" s="452">
        <v>0</v>
      </c>
      <c r="AQ76" s="137"/>
      <c r="AR76" s="137">
        <v>390</v>
      </c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143"/>
      <c r="BF76" s="137">
        <v>504</v>
      </c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40"/>
      <c r="BV76" s="185">
        <v>0</v>
      </c>
      <c r="BW76" s="150">
        <v>0</v>
      </c>
      <c r="BX76" s="150">
        <v>0</v>
      </c>
      <c r="BY76" s="150">
        <v>0</v>
      </c>
      <c r="BZ76" s="67"/>
      <c r="CA76" s="152">
        <f>SUM(LARGE(I76:L76,{1,2}))</f>
        <v>498</v>
      </c>
      <c r="CB76" s="151">
        <f>SUM(LARGE(M76:AP76,{1,2}))</f>
        <v>350</v>
      </c>
      <c r="CC76" s="150">
        <f>SUM(LARGE(AQ76:BY76,{1,2,3,4}))</f>
        <v>894</v>
      </c>
      <c r="CD76" s="54"/>
      <c r="CE76" s="146">
        <f t="shared" ref="CE76:CE139" si="9">COUNTA(I76:L76)-1</f>
        <v>2</v>
      </c>
      <c r="CF76" s="147">
        <f t="shared" ref="CF76:CF139" si="10">COUNTA(M76:AP76)-1</f>
        <v>7</v>
      </c>
      <c r="CG76" s="148">
        <f t="shared" ref="CG76:CG139" si="11">COUNTA(AQ76:BY76)-4</f>
        <v>2</v>
      </c>
      <c r="CH76" s="125">
        <f t="shared" ref="CH76:CH139" si="12">CE76+CF76+CG76</f>
        <v>11</v>
      </c>
      <c r="CI76" s="507"/>
      <c r="CJ76" s="507"/>
      <c r="CK76" s="507"/>
      <c r="CL76" s="507"/>
      <c r="CM76" s="507"/>
      <c r="CN76" s="507"/>
      <c r="CO76" s="507"/>
      <c r="CP76" s="507"/>
      <c r="CQ76" s="507"/>
      <c r="CR76" s="507"/>
      <c r="CS76" s="507"/>
      <c r="CT76" s="507"/>
      <c r="CU76" s="507"/>
      <c r="CV76" s="507"/>
      <c r="CW76" s="507"/>
      <c r="CX76" s="507"/>
      <c r="CY76" s="507"/>
      <c r="CZ76" s="507"/>
      <c r="DA76" s="507"/>
      <c r="DB76" s="507"/>
      <c r="DC76" s="507"/>
      <c r="DD76" s="507"/>
      <c r="DE76" s="507"/>
      <c r="DF76" s="507"/>
      <c r="DG76" s="507"/>
      <c r="DH76" s="507"/>
      <c r="DI76" s="507"/>
      <c r="DJ76" s="507"/>
      <c r="DK76" s="507"/>
      <c r="DL76" s="507"/>
      <c r="DM76" s="507"/>
      <c r="DN76" s="507"/>
      <c r="DO76" s="507"/>
      <c r="DP76" s="507"/>
      <c r="DQ76" s="507"/>
      <c r="DR76" s="507"/>
      <c r="DS76" s="507"/>
      <c r="DT76" s="507"/>
      <c r="DU76" s="507"/>
      <c r="DV76" s="507"/>
      <c r="DW76" s="507"/>
      <c r="DX76" s="507"/>
      <c r="DY76" s="8"/>
      <c r="DZ76" s="8"/>
      <c r="EA76" s="8"/>
      <c r="EB76" s="8"/>
      <c r="EC76" s="8"/>
      <c r="ED76" s="8"/>
      <c r="EE76" s="8"/>
      <c r="EF76" s="8"/>
      <c r="EG76" s="507"/>
      <c r="EH76" s="507"/>
      <c r="EI76" s="504"/>
      <c r="EJ76" s="504"/>
      <c r="EK76" s="504"/>
      <c r="EL76" s="504"/>
      <c r="EM76" s="504"/>
      <c r="EN76" s="504"/>
      <c r="EO76" s="504"/>
      <c r="EP76" s="504"/>
      <c r="EQ76" s="504"/>
      <c r="ER76" s="504"/>
      <c r="ES76" s="504"/>
      <c r="ET76" s="504"/>
      <c r="EU76" s="504"/>
      <c r="EV76" s="504"/>
      <c r="EW76" s="504"/>
      <c r="EX76" s="504"/>
      <c r="EY76" s="504"/>
      <c r="EZ76" s="504"/>
      <c r="FA76" s="504"/>
      <c r="FB76" s="504"/>
      <c r="FC76" s="504"/>
      <c r="FD76" s="504"/>
      <c r="FE76" s="504"/>
      <c r="FF76" s="504"/>
      <c r="FG76" s="504"/>
      <c r="FH76" s="504"/>
      <c r="FI76" s="504"/>
      <c r="FJ76" s="504"/>
      <c r="FK76" s="504"/>
      <c r="FL76" s="504"/>
      <c r="FM76" s="504"/>
      <c r="FN76" s="504"/>
    </row>
    <row r="77" spans="1:170" s="507" customFormat="1" ht="15" customHeight="1" thickBot="1">
      <c r="A77" s="107" t="s">
        <v>886</v>
      </c>
      <c r="B77" s="61" t="s">
        <v>596</v>
      </c>
      <c r="C77" s="25" t="s">
        <v>215</v>
      </c>
      <c r="D77" s="7" t="s">
        <v>32</v>
      </c>
      <c r="E77" s="7" t="s">
        <v>5119</v>
      </c>
      <c r="F77" s="563" t="s">
        <v>2106</v>
      </c>
      <c r="G77" s="587">
        <f t="shared" si="8"/>
        <v>1688</v>
      </c>
      <c r="H77" s="580"/>
      <c r="I77" s="128"/>
      <c r="J77" s="129"/>
      <c r="K77" s="286"/>
      <c r="L77" s="395">
        <v>0</v>
      </c>
      <c r="M77" s="278">
        <v>350</v>
      </c>
      <c r="N77" s="135"/>
      <c r="O77" s="135"/>
      <c r="P77" s="135"/>
      <c r="Q77" s="135"/>
      <c r="R77" s="135"/>
      <c r="S77" s="135"/>
      <c r="T77" s="135"/>
      <c r="U77" s="135"/>
      <c r="V77" s="135">
        <v>102</v>
      </c>
      <c r="W77" s="135">
        <v>157</v>
      </c>
      <c r="X77" s="135"/>
      <c r="Y77" s="135"/>
      <c r="Z77" s="135"/>
      <c r="AA77" s="135"/>
      <c r="AB77" s="135"/>
      <c r="AC77" s="135"/>
      <c r="AD77" s="135"/>
      <c r="AE77" s="135"/>
      <c r="AF77" s="135">
        <v>137</v>
      </c>
      <c r="AG77" s="135"/>
      <c r="AH77" s="135"/>
      <c r="AI77" s="135"/>
      <c r="AJ77" s="135"/>
      <c r="AK77" s="135"/>
      <c r="AL77" s="135"/>
      <c r="AM77" s="135"/>
      <c r="AN77" s="135"/>
      <c r="AO77" s="279"/>
      <c r="AP77" s="453">
        <v>0</v>
      </c>
      <c r="AQ77" s="138"/>
      <c r="AR77" s="138">
        <v>390</v>
      </c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>
        <v>504</v>
      </c>
      <c r="BG77" s="138"/>
      <c r="BH77" s="138"/>
      <c r="BI77" s="138">
        <v>222</v>
      </c>
      <c r="BJ77" s="138"/>
      <c r="BK77" s="138"/>
      <c r="BL77" s="138"/>
      <c r="BM77" s="138"/>
      <c r="BN77" s="138"/>
      <c r="BO77" s="138"/>
      <c r="BP77" s="122">
        <v>222</v>
      </c>
      <c r="BQ77" s="122">
        <v>88</v>
      </c>
      <c r="BR77" s="122"/>
      <c r="BS77" s="122"/>
      <c r="BT77" s="122"/>
      <c r="BU77" s="162"/>
      <c r="BV77" s="185">
        <v>0</v>
      </c>
      <c r="BW77" s="150">
        <v>0</v>
      </c>
      <c r="BX77" s="150">
        <v>0</v>
      </c>
      <c r="BY77" s="150">
        <v>0</v>
      </c>
      <c r="BZ77" s="67"/>
      <c r="CA77" s="152">
        <f>SUM(LARGE(I77:L77,{1}))</f>
        <v>0</v>
      </c>
      <c r="CB77" s="151">
        <f>SUM(LARGE(M77:AP77,{1}))</f>
        <v>350</v>
      </c>
      <c r="CC77" s="150">
        <f>SUM(LARGE(AQ77:BY77,{1,2,3,4}))</f>
        <v>1338</v>
      </c>
      <c r="CD77" s="54"/>
      <c r="CE77" s="146">
        <f t="shared" si="9"/>
        <v>0</v>
      </c>
      <c r="CF77" s="147">
        <f t="shared" si="10"/>
        <v>4</v>
      </c>
      <c r="CG77" s="148">
        <f t="shared" si="11"/>
        <v>5</v>
      </c>
      <c r="CH77" s="125">
        <f t="shared" si="12"/>
        <v>9</v>
      </c>
      <c r="CL77" s="504"/>
      <c r="CM77" s="504"/>
      <c r="CN77" s="504"/>
      <c r="CO77" s="504"/>
      <c r="CP77" s="504"/>
      <c r="CQ77" s="504"/>
      <c r="CR77" s="504"/>
      <c r="CS77" s="504"/>
      <c r="CT77" s="504"/>
      <c r="CU77" s="504"/>
      <c r="CV77" s="504"/>
      <c r="CW77" s="504"/>
      <c r="CX77" s="504"/>
      <c r="CY77" s="504"/>
      <c r="CZ77" s="504"/>
      <c r="DA77" s="504"/>
      <c r="DB77" s="504"/>
      <c r="DC77" s="504"/>
      <c r="DD77" s="504"/>
      <c r="DE77" s="504"/>
      <c r="DF77" s="504"/>
      <c r="DG77" s="504"/>
      <c r="DH77" s="504"/>
      <c r="DI77" s="504"/>
      <c r="DJ77" s="504"/>
      <c r="DK77" s="504"/>
      <c r="DL77" s="504"/>
      <c r="DM77" s="504"/>
      <c r="DN77" s="504"/>
      <c r="DO77" s="504"/>
      <c r="DP77" s="504"/>
      <c r="DQ77" s="504"/>
      <c r="DR77" s="504"/>
      <c r="DS77" s="504"/>
      <c r="DT77" s="504"/>
      <c r="DU77" s="504"/>
      <c r="DV77" s="504"/>
      <c r="DW77" s="504"/>
      <c r="DX77" s="504"/>
      <c r="DY77" s="504"/>
      <c r="DZ77" s="504"/>
      <c r="EA77" s="504"/>
      <c r="EB77" s="504"/>
      <c r="EC77" s="504"/>
      <c r="ED77" s="504"/>
      <c r="EE77" s="504"/>
      <c r="EF77" s="504"/>
      <c r="EP77" s="504"/>
      <c r="EQ77" s="504"/>
      <c r="ER77" s="504"/>
      <c r="ES77" s="504"/>
      <c r="ET77" s="504"/>
      <c r="EU77" s="504"/>
      <c r="EV77" s="504"/>
      <c r="EW77" s="504"/>
      <c r="EX77" s="504"/>
      <c r="EY77" s="504"/>
      <c r="EZ77" s="504"/>
      <c r="FA77" s="504"/>
      <c r="FB77" s="504"/>
      <c r="FC77" s="504"/>
      <c r="FD77" s="504"/>
      <c r="FE77" s="504"/>
      <c r="FF77" s="504"/>
      <c r="FG77" s="504"/>
      <c r="FH77" s="504"/>
      <c r="FI77" s="504"/>
      <c r="FJ77" s="504"/>
      <c r="FK77" s="504"/>
      <c r="FL77" s="504"/>
      <c r="FM77" s="504"/>
      <c r="FN77" s="504"/>
    </row>
    <row r="78" spans="1:170" s="507" customFormat="1" ht="15" customHeight="1" thickBot="1">
      <c r="A78" s="107" t="s">
        <v>160</v>
      </c>
      <c r="B78" s="61" t="s">
        <v>596</v>
      </c>
      <c r="C78" s="25" t="s">
        <v>699</v>
      </c>
      <c r="D78" s="7" t="s">
        <v>270</v>
      </c>
      <c r="E78" s="7" t="s">
        <v>5119</v>
      </c>
      <c r="F78" s="563" t="s">
        <v>2106</v>
      </c>
      <c r="G78" s="587">
        <f t="shared" si="8"/>
        <v>1539</v>
      </c>
      <c r="H78" s="580"/>
      <c r="I78" s="128">
        <v>205</v>
      </c>
      <c r="J78" s="129"/>
      <c r="K78" s="286"/>
      <c r="L78" s="395">
        <v>0</v>
      </c>
      <c r="M78" s="278"/>
      <c r="N78" s="135"/>
      <c r="O78" s="135"/>
      <c r="P78" s="135"/>
      <c r="Q78" s="135"/>
      <c r="R78" s="135"/>
      <c r="S78" s="135"/>
      <c r="T78" s="135"/>
      <c r="U78" s="135"/>
      <c r="V78" s="135">
        <v>102</v>
      </c>
      <c r="W78" s="135"/>
      <c r="X78" s="135"/>
      <c r="Y78" s="135"/>
      <c r="Z78" s="135"/>
      <c r="AA78" s="135"/>
      <c r="AB78" s="135"/>
      <c r="AC78" s="135">
        <v>137</v>
      </c>
      <c r="AD78" s="135"/>
      <c r="AE78" s="135"/>
      <c r="AF78" s="135">
        <v>92</v>
      </c>
      <c r="AG78" s="135"/>
      <c r="AH78" s="135"/>
      <c r="AI78" s="135"/>
      <c r="AJ78" s="135"/>
      <c r="AK78" s="135"/>
      <c r="AL78" s="135"/>
      <c r="AM78" s="135">
        <v>102</v>
      </c>
      <c r="AN78" s="135"/>
      <c r="AO78" s="279"/>
      <c r="AP78" s="453">
        <v>0</v>
      </c>
      <c r="AQ78" s="138"/>
      <c r="AR78" s="138">
        <v>245</v>
      </c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>
        <v>504</v>
      </c>
      <c r="BG78" s="138"/>
      <c r="BH78" s="138"/>
      <c r="BI78" s="138">
        <v>88</v>
      </c>
      <c r="BJ78" s="138"/>
      <c r="BK78" s="138"/>
      <c r="BL78" s="138"/>
      <c r="BM78" s="138"/>
      <c r="BN78" s="138"/>
      <c r="BO78" s="138"/>
      <c r="BP78" s="122"/>
      <c r="BQ78" s="122">
        <v>360</v>
      </c>
      <c r="BR78" s="122"/>
      <c r="BS78" s="122"/>
      <c r="BT78" s="122"/>
      <c r="BU78" s="162"/>
      <c r="BV78" s="185">
        <v>0</v>
      </c>
      <c r="BW78" s="150">
        <v>0</v>
      </c>
      <c r="BX78" s="150">
        <v>0</v>
      </c>
      <c r="BY78" s="150">
        <v>0</v>
      </c>
      <c r="BZ78" s="67"/>
      <c r="CA78" s="152">
        <f>SUM(LARGE(I78:L78,{1}))</f>
        <v>205</v>
      </c>
      <c r="CB78" s="151">
        <f>SUM(LARGE(M78:AP78,{1}))</f>
        <v>137</v>
      </c>
      <c r="CC78" s="150">
        <f>SUM(LARGE(AQ78:BY78,{1,2,3,4}))</f>
        <v>1197</v>
      </c>
      <c r="CD78" s="54"/>
      <c r="CE78" s="146">
        <f t="shared" si="9"/>
        <v>1</v>
      </c>
      <c r="CF78" s="147">
        <f t="shared" si="10"/>
        <v>4</v>
      </c>
      <c r="CG78" s="148">
        <f t="shared" si="11"/>
        <v>4</v>
      </c>
      <c r="CH78" s="125">
        <f t="shared" si="12"/>
        <v>9</v>
      </c>
      <c r="CI78" s="504"/>
      <c r="CJ78" s="504"/>
      <c r="CK78" s="504"/>
      <c r="CL78" s="504"/>
      <c r="CM78" s="504"/>
      <c r="CN78" s="504"/>
      <c r="CO78" s="504"/>
      <c r="CP78" s="504"/>
      <c r="CQ78" s="504"/>
      <c r="CR78" s="504"/>
      <c r="CS78" s="504"/>
      <c r="CT78" s="504"/>
      <c r="CU78" s="504"/>
      <c r="CV78" s="504"/>
      <c r="CW78" s="504"/>
      <c r="CX78" s="504"/>
      <c r="CY78" s="504"/>
      <c r="CZ78" s="504"/>
      <c r="DA78" s="504"/>
      <c r="DB78" s="504"/>
      <c r="DC78" s="504"/>
      <c r="DD78" s="504"/>
      <c r="DE78" s="504"/>
      <c r="DF78" s="504"/>
      <c r="DG78" s="504"/>
      <c r="DH78" s="504"/>
      <c r="DI78" s="504"/>
      <c r="DJ78" s="504"/>
      <c r="DK78" s="504"/>
      <c r="DL78" s="504"/>
      <c r="DM78" s="504"/>
      <c r="DN78" s="504"/>
      <c r="DO78" s="504"/>
      <c r="DP78" s="504"/>
      <c r="DQ78" s="504"/>
      <c r="DR78" s="504"/>
      <c r="DS78" s="504"/>
      <c r="DT78" s="504"/>
      <c r="DU78" s="504"/>
      <c r="DV78" s="504"/>
      <c r="DW78" s="504"/>
      <c r="DX78" s="504"/>
      <c r="DY78" s="504"/>
      <c r="DZ78" s="504"/>
      <c r="EA78" s="504"/>
      <c r="EB78" s="504"/>
      <c r="EC78" s="504"/>
      <c r="ED78" s="504"/>
      <c r="EE78" s="504"/>
      <c r="EF78" s="504"/>
      <c r="EG78" s="504"/>
      <c r="EH78" s="504"/>
      <c r="EI78" s="504"/>
      <c r="EJ78" s="504"/>
      <c r="EK78" s="504"/>
      <c r="EL78" s="504"/>
      <c r="EM78" s="504"/>
      <c r="EN78" s="504"/>
      <c r="EO78" s="504"/>
      <c r="EP78" s="504"/>
      <c r="EQ78" s="504"/>
      <c r="ER78" s="504"/>
      <c r="ES78" s="504"/>
      <c r="ET78" s="504"/>
      <c r="EU78" s="504"/>
      <c r="EV78" s="504"/>
      <c r="EW78" s="504"/>
      <c r="EX78" s="504"/>
      <c r="EY78" s="504"/>
      <c r="EZ78" s="504"/>
      <c r="FA78" s="504"/>
      <c r="FB78" s="504"/>
      <c r="FC78" s="504"/>
      <c r="FD78" s="504"/>
      <c r="FE78" s="504"/>
      <c r="FF78" s="504"/>
      <c r="FG78" s="504"/>
      <c r="FH78" s="504"/>
      <c r="FI78" s="504"/>
      <c r="FJ78" s="504"/>
      <c r="FK78" s="504"/>
      <c r="FL78" s="504"/>
      <c r="FM78" s="504"/>
      <c r="FN78" s="504"/>
    </row>
    <row r="79" spans="1:170" s="507" customFormat="1" ht="15" customHeight="1" thickBot="1">
      <c r="A79" s="107" t="s">
        <v>163</v>
      </c>
      <c r="B79" s="61" t="s">
        <v>596</v>
      </c>
      <c r="C79" s="38" t="s">
        <v>565</v>
      </c>
      <c r="D79" s="56" t="s">
        <v>566</v>
      </c>
      <c r="E79" s="254" t="s">
        <v>5119</v>
      </c>
      <c r="F79" s="563" t="s">
        <v>2106</v>
      </c>
      <c r="G79" s="587">
        <f t="shared" si="8"/>
        <v>1481</v>
      </c>
      <c r="H79" s="580"/>
      <c r="I79" s="297"/>
      <c r="J79" s="159"/>
      <c r="K79" s="298">
        <v>335</v>
      </c>
      <c r="L79" s="395">
        <v>0</v>
      </c>
      <c r="M79" s="296"/>
      <c r="N79" s="120"/>
      <c r="O79" s="120"/>
      <c r="P79" s="120"/>
      <c r="Q79" s="120"/>
      <c r="R79" s="120"/>
      <c r="S79" s="120"/>
      <c r="T79" s="120">
        <v>137</v>
      </c>
      <c r="U79" s="120"/>
      <c r="V79" s="120">
        <v>205</v>
      </c>
      <c r="W79" s="120">
        <v>65</v>
      </c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>
        <v>92</v>
      </c>
      <c r="AL79" s="120"/>
      <c r="AM79" s="120"/>
      <c r="AN79" s="120"/>
      <c r="AO79" s="299"/>
      <c r="AP79" s="453">
        <v>0</v>
      </c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>
        <v>222</v>
      </c>
      <c r="BG79" s="122"/>
      <c r="BH79" s="122"/>
      <c r="BI79" s="122"/>
      <c r="BJ79" s="122"/>
      <c r="BK79" s="122"/>
      <c r="BL79" s="122"/>
      <c r="BM79" s="122"/>
      <c r="BN79" s="122"/>
      <c r="BO79" s="122"/>
      <c r="BP79" s="123">
        <v>360</v>
      </c>
      <c r="BQ79" s="123">
        <v>222</v>
      </c>
      <c r="BR79" s="123"/>
      <c r="BS79" s="123"/>
      <c r="BT79" s="123"/>
      <c r="BU79" s="163"/>
      <c r="BV79" s="185">
        <v>0</v>
      </c>
      <c r="BW79" s="150">
        <v>0</v>
      </c>
      <c r="BX79" s="150">
        <v>0</v>
      </c>
      <c r="BY79" s="150">
        <v>0</v>
      </c>
      <c r="BZ79" s="67"/>
      <c r="CA79" s="152">
        <f>SUM(LARGE(I79:L79,{1}))</f>
        <v>335</v>
      </c>
      <c r="CB79" s="151">
        <f>SUM(LARGE(M79:AP79,{1,2}))</f>
        <v>342</v>
      </c>
      <c r="CC79" s="150">
        <f>SUM(LARGE(AQ79:BY79,{1,2,3,4}))</f>
        <v>804</v>
      </c>
      <c r="CD79" s="54"/>
      <c r="CE79" s="146">
        <f t="shared" si="9"/>
        <v>1</v>
      </c>
      <c r="CF79" s="147">
        <f t="shared" si="10"/>
        <v>4</v>
      </c>
      <c r="CG79" s="148">
        <f t="shared" si="11"/>
        <v>3</v>
      </c>
      <c r="CH79" s="125">
        <f t="shared" si="12"/>
        <v>8</v>
      </c>
      <c r="EG79" s="8"/>
      <c r="EH79" s="8"/>
      <c r="FN79" s="504"/>
    </row>
    <row r="80" spans="1:170" ht="15" customHeight="1" thickBot="1">
      <c r="A80" s="107" t="s">
        <v>1062</v>
      </c>
      <c r="B80" s="61" t="s">
        <v>596</v>
      </c>
      <c r="C80" s="593" t="s">
        <v>2424</v>
      </c>
      <c r="D80" s="47" t="s">
        <v>2425</v>
      </c>
      <c r="E80" s="47" t="s">
        <v>740</v>
      </c>
      <c r="F80" s="564" t="s">
        <v>2106</v>
      </c>
      <c r="G80" s="587">
        <f>SUM(I80:BY80)</f>
        <v>1422</v>
      </c>
      <c r="H80" s="580"/>
      <c r="I80" s="297"/>
      <c r="J80" s="159"/>
      <c r="K80" s="298"/>
      <c r="L80" s="395">
        <v>0</v>
      </c>
      <c r="M80" s="296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299"/>
      <c r="AP80" s="453">
        <v>0</v>
      </c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>
        <v>642</v>
      </c>
      <c r="BG80" s="122"/>
      <c r="BH80" s="122"/>
      <c r="BI80" s="122">
        <v>780</v>
      </c>
      <c r="BJ80" s="122"/>
      <c r="BK80" s="122"/>
      <c r="BL80" s="122"/>
      <c r="BM80" s="122"/>
      <c r="BN80" s="122"/>
      <c r="BO80" s="122"/>
      <c r="BP80" s="122"/>
      <c r="BQ80" s="122"/>
      <c r="BR80" s="122"/>
      <c r="BS80" s="122"/>
      <c r="BT80" s="122"/>
      <c r="BU80" s="162"/>
      <c r="BV80" s="185">
        <v>0</v>
      </c>
      <c r="BW80" s="150">
        <v>0</v>
      </c>
      <c r="BX80" s="150">
        <v>0</v>
      </c>
      <c r="BY80" s="150">
        <v>0</v>
      </c>
      <c r="CA80" s="152">
        <f>SUM(LARGE(I80:L80,{1}))</f>
        <v>0</v>
      </c>
      <c r="CB80" s="151">
        <f>SUM(LARGE(M80:AP80,{1}))</f>
        <v>0</v>
      </c>
      <c r="CC80" s="150">
        <f>SUM(LARGE(AQ80:BY80,{1,2,3,4}))</f>
        <v>1422</v>
      </c>
      <c r="CD80" s="54"/>
      <c r="CE80" s="146">
        <f t="shared" si="9"/>
        <v>0</v>
      </c>
      <c r="CF80" s="147">
        <f t="shared" si="10"/>
        <v>0</v>
      </c>
      <c r="CG80" s="148">
        <f t="shared" si="11"/>
        <v>2</v>
      </c>
      <c r="CH80" s="125">
        <f t="shared" si="12"/>
        <v>2</v>
      </c>
      <c r="CI80" s="54"/>
      <c r="CJ80" s="507"/>
      <c r="CK80" s="507"/>
      <c r="CL80" s="516"/>
      <c r="CM80" s="516"/>
      <c r="EG80" s="507"/>
      <c r="EH80" s="507"/>
      <c r="EI80" s="516"/>
      <c r="EJ80" s="516"/>
      <c r="EK80" s="516"/>
      <c r="EL80" s="516"/>
      <c r="EM80" s="516"/>
      <c r="EN80" s="516"/>
    </row>
    <row r="81" spans="1:170" ht="15" customHeight="1" thickBot="1">
      <c r="A81" s="107" t="s">
        <v>1065</v>
      </c>
      <c r="B81" s="61" t="s">
        <v>596</v>
      </c>
      <c r="C81" s="108" t="s">
        <v>849</v>
      </c>
      <c r="D81" s="47" t="s">
        <v>848</v>
      </c>
      <c r="E81" s="47" t="s">
        <v>1061</v>
      </c>
      <c r="F81" s="563" t="s">
        <v>2106</v>
      </c>
      <c r="G81" s="587">
        <f>SUM(CA81:CC81)</f>
        <v>1393</v>
      </c>
      <c r="H81" s="580"/>
      <c r="I81" s="297">
        <v>293</v>
      </c>
      <c r="J81" s="159"/>
      <c r="K81" s="298">
        <v>293</v>
      </c>
      <c r="L81" s="395">
        <v>0</v>
      </c>
      <c r="M81" s="296">
        <v>275</v>
      </c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>
        <v>175</v>
      </c>
      <c r="AG81" s="120"/>
      <c r="AH81" s="120"/>
      <c r="AI81" s="120">
        <v>175</v>
      </c>
      <c r="AJ81" s="120"/>
      <c r="AK81" s="120"/>
      <c r="AL81" s="120"/>
      <c r="AM81" s="120"/>
      <c r="AN81" s="120"/>
      <c r="AO81" s="299"/>
      <c r="AP81" s="453">
        <v>0</v>
      </c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>
        <v>222</v>
      </c>
      <c r="BG81" s="122"/>
      <c r="BH81" s="122"/>
      <c r="BI81" s="122"/>
      <c r="BJ81" s="122"/>
      <c r="BK81" s="122"/>
      <c r="BL81" s="122"/>
      <c r="BM81" s="122"/>
      <c r="BN81" s="122"/>
      <c r="BO81" s="122"/>
      <c r="BP81" s="122">
        <v>88</v>
      </c>
      <c r="BQ81" s="122"/>
      <c r="BR81" s="122"/>
      <c r="BS81" s="122">
        <v>222</v>
      </c>
      <c r="BT81" s="122"/>
      <c r="BU81" s="162"/>
      <c r="BV81" s="185">
        <v>0</v>
      </c>
      <c r="BW81" s="150">
        <v>0</v>
      </c>
      <c r="BX81" s="150">
        <v>0</v>
      </c>
      <c r="BY81" s="150">
        <v>0</v>
      </c>
      <c r="CA81" s="152">
        <f>SUM(LARGE(I81:L81,{1,2}))</f>
        <v>586</v>
      </c>
      <c r="CB81" s="151">
        <f>SUM(LARGE(M81:AP81,{1}))</f>
        <v>275</v>
      </c>
      <c r="CC81" s="150">
        <f>SUM(LARGE(AQ81:BY81,{1,2,3,4}))</f>
        <v>532</v>
      </c>
      <c r="CD81" s="54"/>
      <c r="CE81" s="146">
        <f t="shared" si="9"/>
        <v>2</v>
      </c>
      <c r="CF81" s="147">
        <f t="shared" si="10"/>
        <v>3</v>
      </c>
      <c r="CG81" s="148">
        <f t="shared" si="11"/>
        <v>3</v>
      </c>
      <c r="CH81" s="125">
        <f t="shared" si="12"/>
        <v>8</v>
      </c>
      <c r="CJ81" s="54"/>
      <c r="CK81" s="54"/>
      <c r="CL81" s="507"/>
      <c r="CM81" s="507"/>
      <c r="EG81" s="507"/>
      <c r="EH81" s="507"/>
      <c r="EI81" s="516"/>
      <c r="EJ81" s="516"/>
      <c r="EK81" s="516"/>
      <c r="EL81" s="516"/>
      <c r="EM81" s="516"/>
      <c r="EN81" s="516"/>
      <c r="EO81" s="507"/>
    </row>
    <row r="82" spans="1:170" ht="15" customHeight="1" thickBot="1">
      <c r="A82" s="107" t="s">
        <v>1068</v>
      </c>
      <c r="B82" s="61" t="s">
        <v>596</v>
      </c>
      <c r="C82" s="108" t="s">
        <v>846</v>
      </c>
      <c r="D82" s="47" t="s">
        <v>847</v>
      </c>
      <c r="E82" s="47" t="s">
        <v>1061</v>
      </c>
      <c r="F82" s="563" t="s">
        <v>2106</v>
      </c>
      <c r="G82" s="587">
        <f>SUM(CA82:CC82)</f>
        <v>1346</v>
      </c>
      <c r="H82" s="580"/>
      <c r="I82" s="297">
        <v>205</v>
      </c>
      <c r="J82" s="159"/>
      <c r="K82" s="298">
        <v>345</v>
      </c>
      <c r="L82" s="395">
        <v>0</v>
      </c>
      <c r="M82" s="296">
        <v>275</v>
      </c>
      <c r="N82" s="120"/>
      <c r="O82" s="120"/>
      <c r="P82" s="120"/>
      <c r="Q82" s="120"/>
      <c r="R82" s="120"/>
      <c r="S82" s="120"/>
      <c r="T82" s="120">
        <v>175</v>
      </c>
      <c r="U82" s="120"/>
      <c r="V82" s="120">
        <v>102</v>
      </c>
      <c r="W82" s="120">
        <v>102</v>
      </c>
      <c r="X82" s="120"/>
      <c r="Y82" s="120"/>
      <c r="Z82" s="120"/>
      <c r="AA82" s="120"/>
      <c r="AB82" s="120"/>
      <c r="AC82" s="120">
        <v>175</v>
      </c>
      <c r="AD82" s="120"/>
      <c r="AE82" s="120"/>
      <c r="AF82" s="120">
        <v>137</v>
      </c>
      <c r="AG82" s="120"/>
      <c r="AH82" s="120"/>
      <c r="AI82" s="120">
        <v>213</v>
      </c>
      <c r="AJ82" s="120"/>
      <c r="AK82" s="120"/>
      <c r="AL82" s="120"/>
      <c r="AM82" s="120"/>
      <c r="AN82" s="120"/>
      <c r="AO82" s="299"/>
      <c r="AP82" s="453">
        <v>0</v>
      </c>
      <c r="AQ82" s="122">
        <v>60</v>
      </c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>
        <v>222</v>
      </c>
      <c r="BG82" s="122"/>
      <c r="BH82" s="122"/>
      <c r="BI82" s="122"/>
      <c r="BJ82" s="122"/>
      <c r="BK82" s="122"/>
      <c r="BL82" s="122"/>
      <c r="BM82" s="122"/>
      <c r="BN82" s="122"/>
      <c r="BO82" s="122"/>
      <c r="BP82" s="138">
        <v>222</v>
      </c>
      <c r="BQ82" s="138"/>
      <c r="BR82" s="138"/>
      <c r="BS82" s="138">
        <v>222</v>
      </c>
      <c r="BT82" s="138"/>
      <c r="BU82" s="141"/>
      <c r="BV82" s="185">
        <v>0</v>
      </c>
      <c r="BW82" s="150">
        <v>0</v>
      </c>
      <c r="BX82" s="150">
        <v>0</v>
      </c>
      <c r="BY82" s="150">
        <v>0</v>
      </c>
      <c r="CA82" s="152">
        <f>SUM(LARGE(I82:L82,{1}))</f>
        <v>345</v>
      </c>
      <c r="CB82" s="151">
        <f>SUM(LARGE(M82:AP82,{1}))</f>
        <v>275</v>
      </c>
      <c r="CC82" s="150">
        <f>SUM(LARGE(AQ82:BY82,{1,2,3,4}))</f>
        <v>726</v>
      </c>
      <c r="CD82" s="54"/>
      <c r="CE82" s="146">
        <f t="shared" si="9"/>
        <v>2</v>
      </c>
      <c r="CF82" s="147">
        <f t="shared" si="10"/>
        <v>7</v>
      </c>
      <c r="CG82" s="148">
        <f t="shared" si="11"/>
        <v>4</v>
      </c>
      <c r="CH82" s="125">
        <f t="shared" si="12"/>
        <v>13</v>
      </c>
      <c r="FN82" s="507"/>
    </row>
    <row r="83" spans="1:170" s="54" customFormat="1" ht="15" customHeight="1" thickBot="1">
      <c r="A83" s="107" t="s">
        <v>1069</v>
      </c>
      <c r="B83" s="61" t="s">
        <v>596</v>
      </c>
      <c r="C83" s="25" t="s">
        <v>485</v>
      </c>
      <c r="D83" s="7" t="s">
        <v>486</v>
      </c>
      <c r="E83" s="7" t="s">
        <v>740</v>
      </c>
      <c r="F83" s="562" t="s">
        <v>2106</v>
      </c>
      <c r="G83" s="587">
        <f>SUM(CA83:CC83)</f>
        <v>1307</v>
      </c>
      <c r="H83" s="580"/>
      <c r="I83" s="128"/>
      <c r="J83" s="129"/>
      <c r="K83" s="286"/>
      <c r="L83" s="395">
        <v>0</v>
      </c>
      <c r="M83" s="278">
        <v>275</v>
      </c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>
        <v>137</v>
      </c>
      <c r="AL83" s="135"/>
      <c r="AM83" s="135"/>
      <c r="AN83" s="135"/>
      <c r="AO83" s="279"/>
      <c r="AP83" s="453">
        <v>0</v>
      </c>
      <c r="AQ83" s="138">
        <v>60</v>
      </c>
      <c r="AR83" s="138">
        <v>390</v>
      </c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>
        <v>360</v>
      </c>
      <c r="BG83" s="138"/>
      <c r="BH83" s="138"/>
      <c r="BI83" s="138">
        <v>222</v>
      </c>
      <c r="BJ83" s="138"/>
      <c r="BK83" s="138"/>
      <c r="BL83" s="138"/>
      <c r="BM83" s="138"/>
      <c r="BN83" s="138"/>
      <c r="BO83" s="138"/>
      <c r="BP83" s="122"/>
      <c r="BQ83" s="122"/>
      <c r="BR83" s="122"/>
      <c r="BS83" s="122"/>
      <c r="BT83" s="122"/>
      <c r="BU83" s="162"/>
      <c r="BV83" s="185">
        <v>0</v>
      </c>
      <c r="BW83" s="150">
        <v>0</v>
      </c>
      <c r="BX83" s="150">
        <v>0</v>
      </c>
      <c r="BY83" s="150">
        <v>0</v>
      </c>
      <c r="BZ83" s="67"/>
      <c r="CA83" s="152">
        <f>SUM(LARGE(I83:L83,{1}))</f>
        <v>0</v>
      </c>
      <c r="CB83" s="151">
        <f>SUM(LARGE(M83:AP83,{1}))</f>
        <v>275</v>
      </c>
      <c r="CC83" s="150">
        <f>SUM(LARGE(AQ83:BY83,{1,2,3,4}))</f>
        <v>1032</v>
      </c>
      <c r="CE83" s="146">
        <f t="shared" si="9"/>
        <v>0</v>
      </c>
      <c r="CF83" s="147">
        <f t="shared" si="10"/>
        <v>2</v>
      </c>
      <c r="CG83" s="148">
        <f t="shared" si="11"/>
        <v>4</v>
      </c>
      <c r="CH83" s="125">
        <f t="shared" si="12"/>
        <v>6</v>
      </c>
      <c r="CI83" s="517"/>
      <c r="CJ83" s="517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17"/>
      <c r="DB83" s="517"/>
      <c r="DC83" s="517"/>
      <c r="DD83" s="517"/>
      <c r="DE83" s="517"/>
      <c r="DF83" s="517"/>
      <c r="DG83" s="517"/>
      <c r="DH83" s="517"/>
      <c r="DI83" s="517"/>
      <c r="DJ83" s="517"/>
      <c r="DK83" s="517"/>
      <c r="DL83" s="517"/>
      <c r="DM83" s="517"/>
      <c r="DN83" s="517"/>
      <c r="DO83" s="517"/>
      <c r="DP83" s="517"/>
      <c r="DQ83" s="517"/>
      <c r="DR83" s="517"/>
      <c r="DS83" s="517"/>
      <c r="DT83" s="517"/>
      <c r="DU83" s="517"/>
      <c r="DV83" s="517"/>
      <c r="DW83" s="517"/>
      <c r="DX83" s="517"/>
      <c r="DY83" s="517"/>
      <c r="DZ83" s="517"/>
      <c r="EA83" s="517"/>
      <c r="EB83" s="517"/>
      <c r="EC83" s="517"/>
      <c r="ED83" s="517"/>
      <c r="EE83" s="517"/>
      <c r="EF83" s="517"/>
      <c r="EG83" s="517"/>
      <c r="EH83" s="517"/>
      <c r="EI83" s="517"/>
      <c r="EJ83" s="517"/>
      <c r="EK83" s="517"/>
      <c r="EL83" s="517"/>
      <c r="EM83" s="517"/>
      <c r="EN83" s="8"/>
      <c r="EO83" s="507"/>
      <c r="EP83" s="507"/>
      <c r="EQ83" s="507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504"/>
    </row>
    <row r="84" spans="1:170" s="507" customFormat="1" ht="15" customHeight="1" thickBot="1">
      <c r="A84" s="107" t="s">
        <v>1072</v>
      </c>
      <c r="B84" s="61" t="s">
        <v>596</v>
      </c>
      <c r="C84" s="108" t="s">
        <v>5023</v>
      </c>
      <c r="D84" s="62" t="s">
        <v>725</v>
      </c>
      <c r="E84" s="47" t="s">
        <v>1119</v>
      </c>
      <c r="F84" s="563" t="s">
        <v>2106</v>
      </c>
      <c r="G84" s="587">
        <f>SUM(I84:BY84)</f>
        <v>1289</v>
      </c>
      <c r="H84" s="580"/>
      <c r="I84" s="297">
        <v>205</v>
      </c>
      <c r="J84" s="159"/>
      <c r="K84" s="298"/>
      <c r="L84" s="395">
        <v>0</v>
      </c>
      <c r="M84" s="296">
        <v>350</v>
      </c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>
        <v>92</v>
      </c>
      <c r="AG84" s="120"/>
      <c r="AH84" s="120"/>
      <c r="AI84" s="120"/>
      <c r="AJ84" s="120"/>
      <c r="AK84" s="120"/>
      <c r="AL84" s="120"/>
      <c r="AM84" s="120"/>
      <c r="AN84" s="120"/>
      <c r="AO84" s="299"/>
      <c r="AP84" s="453">
        <v>0</v>
      </c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>
        <v>642</v>
      </c>
      <c r="BH84" s="122"/>
      <c r="BI84" s="122"/>
      <c r="BJ84" s="122"/>
      <c r="BK84" s="122"/>
      <c r="BL84" s="122"/>
      <c r="BM84" s="122"/>
      <c r="BN84" s="122"/>
      <c r="BO84" s="122"/>
      <c r="BP84" s="138"/>
      <c r="BQ84" s="138"/>
      <c r="BR84" s="138"/>
      <c r="BS84" s="138"/>
      <c r="BT84" s="138"/>
      <c r="BU84" s="141"/>
      <c r="BV84" s="185">
        <v>0</v>
      </c>
      <c r="BW84" s="150">
        <v>0</v>
      </c>
      <c r="BX84" s="150">
        <v>0</v>
      </c>
      <c r="BY84" s="150">
        <v>0</v>
      </c>
      <c r="BZ84" s="67"/>
      <c r="CA84" s="152">
        <f>SUM(LARGE(I84:L84,{1}))</f>
        <v>205</v>
      </c>
      <c r="CB84" s="151">
        <f>SUM(LARGE(M84:AP84,{1}))</f>
        <v>350</v>
      </c>
      <c r="CC84" s="150">
        <f>SUM(LARGE(AQ84:BY84,{1,2,3,4}))</f>
        <v>642</v>
      </c>
      <c r="CD84" s="54"/>
      <c r="CE84" s="146">
        <f t="shared" si="9"/>
        <v>1</v>
      </c>
      <c r="CF84" s="147">
        <f t="shared" si="10"/>
        <v>2</v>
      </c>
      <c r="CG84" s="148">
        <f t="shared" si="11"/>
        <v>1</v>
      </c>
      <c r="CH84" s="125">
        <f t="shared" si="12"/>
        <v>4</v>
      </c>
      <c r="CI84" s="504"/>
      <c r="CJ84" s="54"/>
      <c r="CK84" s="54"/>
      <c r="CL84" s="504"/>
      <c r="CM84" s="504"/>
      <c r="CN84" s="504"/>
      <c r="CO84" s="504"/>
      <c r="CP84" s="504"/>
      <c r="CQ84" s="504"/>
      <c r="CR84" s="504"/>
      <c r="CS84" s="504"/>
      <c r="CT84" s="504"/>
      <c r="CU84" s="504"/>
      <c r="CV84" s="504"/>
      <c r="CW84" s="504"/>
      <c r="CX84" s="504"/>
      <c r="CY84" s="504"/>
      <c r="CZ84" s="504"/>
      <c r="DA84" s="504"/>
      <c r="DB84" s="504"/>
      <c r="DC84" s="504"/>
      <c r="DD84" s="504"/>
      <c r="DE84" s="504"/>
      <c r="DF84" s="504"/>
      <c r="DG84" s="504"/>
      <c r="DH84" s="504"/>
      <c r="DI84" s="504"/>
      <c r="DJ84" s="504"/>
      <c r="DK84" s="504"/>
      <c r="DL84" s="504"/>
      <c r="DM84" s="504"/>
      <c r="DN84" s="504"/>
      <c r="DO84" s="504"/>
      <c r="DP84" s="504"/>
      <c r="DQ84" s="504"/>
      <c r="DR84" s="504"/>
      <c r="DS84" s="504"/>
      <c r="DT84" s="504"/>
      <c r="DU84" s="504"/>
      <c r="DV84" s="504"/>
      <c r="DW84" s="504"/>
      <c r="DX84" s="504"/>
      <c r="DY84" s="504"/>
      <c r="DZ84" s="504"/>
      <c r="EA84" s="504"/>
      <c r="EB84" s="504"/>
      <c r="EC84" s="504"/>
      <c r="ED84" s="504"/>
      <c r="EE84" s="504"/>
      <c r="EF84" s="504"/>
      <c r="EG84" s="504"/>
      <c r="EH84" s="504"/>
      <c r="EI84" s="504"/>
      <c r="EJ84" s="504"/>
      <c r="EK84" s="504"/>
      <c r="EL84" s="504"/>
      <c r="EM84" s="504"/>
      <c r="EN84" s="504"/>
      <c r="EO84" s="504"/>
      <c r="EP84" s="504"/>
      <c r="EQ84" s="504"/>
      <c r="ER84" s="504"/>
      <c r="ES84" s="504"/>
      <c r="ET84" s="504"/>
      <c r="EU84" s="504"/>
      <c r="EV84" s="504"/>
      <c r="EW84" s="504"/>
      <c r="EX84" s="504"/>
      <c r="EY84" s="504"/>
      <c r="EZ84" s="504"/>
      <c r="FA84" s="504"/>
      <c r="FB84" s="504"/>
      <c r="FC84" s="504"/>
      <c r="FD84" s="504"/>
      <c r="FE84" s="504"/>
      <c r="FF84" s="504"/>
      <c r="FG84" s="504"/>
      <c r="FH84" s="504"/>
      <c r="FI84" s="504"/>
      <c r="FJ84" s="504"/>
      <c r="FK84" s="504"/>
      <c r="FL84" s="504"/>
      <c r="FM84" s="504"/>
      <c r="FN84" s="8"/>
    </row>
    <row r="85" spans="1:170" s="507" customFormat="1" ht="15" customHeight="1" thickBot="1">
      <c r="A85" s="107" t="s">
        <v>1012</v>
      </c>
      <c r="B85" s="61" t="s">
        <v>596</v>
      </c>
      <c r="C85" s="38" t="s">
        <v>1602</v>
      </c>
      <c r="D85" s="56" t="s">
        <v>1603</v>
      </c>
      <c r="E85" s="254" t="s">
        <v>5119</v>
      </c>
      <c r="F85" s="563" t="s">
        <v>2106</v>
      </c>
      <c r="G85" s="587">
        <f>SUM(CA85:CC85)</f>
        <v>1288</v>
      </c>
      <c r="H85" s="580"/>
      <c r="I85" s="297">
        <v>285</v>
      </c>
      <c r="J85" s="159"/>
      <c r="K85" s="298">
        <v>285</v>
      </c>
      <c r="L85" s="395">
        <v>0</v>
      </c>
      <c r="M85" s="296"/>
      <c r="N85" s="120"/>
      <c r="O85" s="120"/>
      <c r="P85" s="120"/>
      <c r="Q85" s="120"/>
      <c r="R85" s="120"/>
      <c r="S85" s="120"/>
      <c r="T85" s="120">
        <v>137</v>
      </c>
      <c r="U85" s="120"/>
      <c r="V85" s="120">
        <v>65</v>
      </c>
      <c r="W85" s="120">
        <v>65</v>
      </c>
      <c r="X85" s="120"/>
      <c r="Y85" s="120"/>
      <c r="Z85" s="120"/>
      <c r="AA85" s="120"/>
      <c r="AB85" s="120"/>
      <c r="AC85" s="120"/>
      <c r="AD85" s="120"/>
      <c r="AE85" s="120"/>
      <c r="AF85" s="120">
        <v>92</v>
      </c>
      <c r="AG85" s="120"/>
      <c r="AH85" s="120"/>
      <c r="AI85" s="120"/>
      <c r="AJ85" s="120"/>
      <c r="AK85" s="120">
        <v>92</v>
      </c>
      <c r="AL85" s="120"/>
      <c r="AM85" s="120"/>
      <c r="AN85" s="120">
        <v>137</v>
      </c>
      <c r="AO85" s="299"/>
      <c r="AP85" s="453">
        <v>0</v>
      </c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>
        <v>222</v>
      </c>
      <c r="BG85" s="122"/>
      <c r="BH85" s="122"/>
      <c r="BI85" s="122"/>
      <c r="BJ85" s="122"/>
      <c r="BK85" s="122"/>
      <c r="BL85" s="122"/>
      <c r="BM85" s="122"/>
      <c r="BN85" s="122"/>
      <c r="BO85" s="122"/>
      <c r="BP85" s="122">
        <v>222</v>
      </c>
      <c r="BQ85" s="122"/>
      <c r="BR85" s="122"/>
      <c r="BS85" s="122"/>
      <c r="BT85" s="122"/>
      <c r="BU85" s="162"/>
      <c r="BV85" s="185">
        <v>0</v>
      </c>
      <c r="BW85" s="150">
        <v>0</v>
      </c>
      <c r="BX85" s="150">
        <v>0</v>
      </c>
      <c r="BY85" s="150">
        <v>0</v>
      </c>
      <c r="BZ85" s="67"/>
      <c r="CA85" s="152">
        <f>SUM(LARGE(I85:L85,{1,2}))</f>
        <v>570</v>
      </c>
      <c r="CB85" s="151">
        <f>SUM(LARGE(M85:AP85,{1,2}))</f>
        <v>274</v>
      </c>
      <c r="CC85" s="150">
        <f>SUM(LARGE(AQ85:BY85,{1,2,3,4}))</f>
        <v>444</v>
      </c>
      <c r="CD85" s="54"/>
      <c r="CE85" s="146">
        <f t="shared" si="9"/>
        <v>2</v>
      </c>
      <c r="CF85" s="147">
        <f t="shared" si="10"/>
        <v>6</v>
      </c>
      <c r="CG85" s="148">
        <f t="shared" si="11"/>
        <v>2</v>
      </c>
      <c r="CH85" s="125">
        <f t="shared" si="12"/>
        <v>10</v>
      </c>
      <c r="CI85" s="516"/>
      <c r="CJ85" s="504"/>
      <c r="CK85" s="504"/>
      <c r="CL85" s="504"/>
      <c r="CM85" s="504"/>
      <c r="EI85" s="54"/>
      <c r="EJ85" s="54"/>
      <c r="EK85" s="54"/>
      <c r="EL85" s="54"/>
      <c r="EM85" s="54"/>
      <c r="EN85" s="54"/>
      <c r="EO85" s="504"/>
      <c r="EP85" s="504"/>
      <c r="EQ85" s="504"/>
      <c r="ER85" s="504"/>
      <c r="ES85" s="504"/>
      <c r="ET85" s="504"/>
      <c r="EU85" s="504"/>
      <c r="EV85" s="504"/>
      <c r="EW85" s="504"/>
      <c r="EX85" s="504"/>
      <c r="EY85" s="504"/>
      <c r="EZ85" s="504"/>
      <c r="FA85" s="504"/>
      <c r="FB85" s="504"/>
      <c r="FC85" s="504"/>
      <c r="FD85" s="504"/>
      <c r="FE85" s="504"/>
      <c r="FF85" s="504"/>
      <c r="FG85" s="504"/>
      <c r="FH85" s="504"/>
      <c r="FI85" s="504"/>
      <c r="FJ85" s="504"/>
      <c r="FK85" s="504"/>
      <c r="FL85" s="504"/>
      <c r="FM85" s="504"/>
      <c r="FN85" s="8"/>
    </row>
    <row r="86" spans="1:170" ht="15" customHeight="1" thickBot="1">
      <c r="A86" s="107" t="s">
        <v>1013</v>
      </c>
      <c r="B86" s="61" t="s">
        <v>596</v>
      </c>
      <c r="C86" s="108" t="s">
        <v>366</v>
      </c>
      <c r="D86" s="62" t="s">
        <v>364</v>
      </c>
      <c r="E86" s="47" t="s">
        <v>740</v>
      </c>
      <c r="F86" s="562" t="s">
        <v>2106</v>
      </c>
      <c r="G86" s="587">
        <f>SUM(CA86:CC86)</f>
        <v>1157</v>
      </c>
      <c r="H86" s="580"/>
      <c r="I86" s="297">
        <v>293</v>
      </c>
      <c r="J86" s="159"/>
      <c r="K86" s="298"/>
      <c r="L86" s="395">
        <v>0</v>
      </c>
      <c r="M86" s="296"/>
      <c r="N86" s="120"/>
      <c r="O86" s="120"/>
      <c r="P86" s="120"/>
      <c r="Q86" s="120"/>
      <c r="R86" s="120"/>
      <c r="S86" s="120"/>
      <c r="T86" s="120">
        <v>250</v>
      </c>
      <c r="U86" s="120"/>
      <c r="V86" s="120">
        <v>157</v>
      </c>
      <c r="W86" s="120">
        <v>102</v>
      </c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>
        <v>175</v>
      </c>
      <c r="AL86" s="120"/>
      <c r="AM86" s="120"/>
      <c r="AN86" s="120">
        <v>137</v>
      </c>
      <c r="AO86" s="299"/>
      <c r="AP86" s="453">
        <v>0</v>
      </c>
      <c r="AQ86" s="122">
        <v>60</v>
      </c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>
        <v>222</v>
      </c>
      <c r="BG86" s="122"/>
      <c r="BH86" s="122"/>
      <c r="BI86" s="122"/>
      <c r="BJ86" s="122"/>
      <c r="BK86" s="122"/>
      <c r="BL86" s="122"/>
      <c r="BM86" s="122"/>
      <c r="BN86" s="122"/>
      <c r="BO86" s="122"/>
      <c r="BP86" s="122"/>
      <c r="BQ86" s="122"/>
      <c r="BR86" s="122"/>
      <c r="BS86" s="122"/>
      <c r="BT86" s="122"/>
      <c r="BU86" s="162"/>
      <c r="BV86" s="185">
        <v>0</v>
      </c>
      <c r="BW86" s="150">
        <v>0</v>
      </c>
      <c r="BX86" s="150">
        <v>0</v>
      </c>
      <c r="BY86" s="150">
        <v>0</v>
      </c>
      <c r="CA86" s="152">
        <f>SUM(LARGE(I86:L86,{1}))</f>
        <v>293</v>
      </c>
      <c r="CB86" s="151">
        <f>SUM(LARGE(M86:AP86,{1,2,3}))</f>
        <v>582</v>
      </c>
      <c r="CC86" s="150">
        <f>SUM(LARGE(AQ86:BY86,{1,2,3,4}))</f>
        <v>282</v>
      </c>
      <c r="CD86" s="54"/>
      <c r="CE86" s="146">
        <f t="shared" si="9"/>
        <v>1</v>
      </c>
      <c r="CF86" s="147">
        <f t="shared" si="10"/>
        <v>5</v>
      </c>
      <c r="CG86" s="148">
        <f t="shared" si="11"/>
        <v>2</v>
      </c>
      <c r="CH86" s="125">
        <f t="shared" si="12"/>
        <v>8</v>
      </c>
      <c r="CI86" s="507"/>
      <c r="EI86" s="507"/>
      <c r="EJ86" s="507"/>
      <c r="EK86" s="507"/>
      <c r="EL86" s="507"/>
      <c r="EM86" s="507"/>
      <c r="EN86" s="507"/>
    </row>
    <row r="87" spans="1:170" ht="15" customHeight="1" thickBot="1">
      <c r="A87" s="107" t="s">
        <v>1014</v>
      </c>
      <c r="B87" s="61" t="s">
        <v>596</v>
      </c>
      <c r="C87" s="25" t="s">
        <v>874</v>
      </c>
      <c r="D87" s="7" t="s">
        <v>206</v>
      </c>
      <c r="E87" s="7" t="s">
        <v>740</v>
      </c>
      <c r="F87" s="539" t="s">
        <v>2106</v>
      </c>
      <c r="G87" s="587">
        <f>SUM(CA87:CC87)</f>
        <v>1020</v>
      </c>
      <c r="H87" s="580"/>
      <c r="I87" s="128">
        <v>149</v>
      </c>
      <c r="J87" s="129"/>
      <c r="K87" s="286"/>
      <c r="L87" s="395">
        <v>0</v>
      </c>
      <c r="M87" s="349">
        <v>275</v>
      </c>
      <c r="N87" s="178">
        <v>220</v>
      </c>
      <c r="O87" s="178"/>
      <c r="P87" s="178"/>
      <c r="Q87" s="178"/>
      <c r="R87" s="178"/>
      <c r="S87" s="178"/>
      <c r="T87" s="178">
        <v>137</v>
      </c>
      <c r="U87" s="178"/>
      <c r="V87" s="178">
        <v>92</v>
      </c>
      <c r="W87" s="178">
        <v>55</v>
      </c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>
        <v>92</v>
      </c>
      <c r="AJ87" s="178"/>
      <c r="AK87" s="178">
        <v>92</v>
      </c>
      <c r="AL87" s="178"/>
      <c r="AM87" s="178">
        <v>102</v>
      </c>
      <c r="AN87" s="178">
        <v>137</v>
      </c>
      <c r="AO87" s="350"/>
      <c r="AP87" s="453">
        <v>0</v>
      </c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22"/>
      <c r="BQ87" s="122"/>
      <c r="BR87" s="122"/>
      <c r="BS87" s="122"/>
      <c r="BT87" s="122"/>
      <c r="BU87" s="162"/>
      <c r="BV87" s="185">
        <v>0</v>
      </c>
      <c r="BW87" s="150">
        <v>0</v>
      </c>
      <c r="BX87" s="150">
        <v>0</v>
      </c>
      <c r="BY87" s="150">
        <v>0</v>
      </c>
      <c r="CA87" s="152">
        <f>SUM(LARGE(I87:L87,{1}))</f>
        <v>149</v>
      </c>
      <c r="CB87" s="151">
        <f>SUM(LARGE(M87:AP87,{1,2,3,4,5}))</f>
        <v>871</v>
      </c>
      <c r="CC87" s="150">
        <f>SUM(LARGE(AQ87:BY87,{1,2,3,4}))</f>
        <v>0</v>
      </c>
      <c r="CD87" s="54"/>
      <c r="CE87" s="146">
        <f t="shared" si="9"/>
        <v>1</v>
      </c>
      <c r="CF87" s="147">
        <f t="shared" si="10"/>
        <v>9</v>
      </c>
      <c r="CG87" s="148">
        <f t="shared" si="11"/>
        <v>0</v>
      </c>
      <c r="CH87" s="125">
        <f t="shared" si="12"/>
        <v>10</v>
      </c>
      <c r="CL87" s="54"/>
      <c r="CM87" s="54"/>
      <c r="CN87" s="507"/>
      <c r="CO87" s="507"/>
      <c r="CP87" s="507"/>
      <c r="CQ87" s="507"/>
      <c r="CR87" s="507"/>
      <c r="CS87" s="507"/>
      <c r="CT87" s="507"/>
      <c r="CU87" s="507"/>
      <c r="CV87" s="507"/>
      <c r="CW87" s="507"/>
      <c r="CX87" s="507"/>
      <c r="CY87" s="507"/>
      <c r="CZ87" s="507"/>
      <c r="DA87" s="507"/>
      <c r="DB87" s="507"/>
      <c r="DC87" s="507"/>
      <c r="DD87" s="507"/>
      <c r="DE87" s="507"/>
      <c r="DF87" s="507"/>
      <c r="DG87" s="507"/>
      <c r="DH87" s="507"/>
      <c r="DI87" s="507"/>
      <c r="DJ87" s="507"/>
      <c r="DK87" s="507"/>
      <c r="DL87" s="507"/>
      <c r="DM87" s="507"/>
      <c r="DN87" s="507"/>
      <c r="DO87" s="507"/>
      <c r="DP87" s="507"/>
      <c r="DQ87" s="507"/>
      <c r="DR87" s="507"/>
      <c r="DS87" s="507"/>
      <c r="DT87" s="507"/>
      <c r="DU87" s="507"/>
      <c r="DV87" s="507"/>
      <c r="DW87" s="507"/>
      <c r="DX87" s="507"/>
      <c r="DY87" s="507"/>
      <c r="DZ87" s="507"/>
      <c r="EA87" s="507"/>
      <c r="EB87" s="507"/>
      <c r="EC87" s="507"/>
      <c r="ED87" s="507"/>
      <c r="EE87" s="507"/>
      <c r="EF87" s="507"/>
      <c r="EG87" s="507"/>
      <c r="EH87" s="507"/>
      <c r="EI87" s="8"/>
      <c r="EJ87" s="8"/>
      <c r="EK87" s="8"/>
      <c r="EL87" s="8"/>
      <c r="EM87" s="8"/>
      <c r="EN87" s="8"/>
    </row>
    <row r="88" spans="1:170" ht="15" customHeight="1" thickBot="1">
      <c r="A88" s="107" t="s">
        <v>199</v>
      </c>
      <c r="B88" s="61" t="s">
        <v>596</v>
      </c>
      <c r="C88" s="108" t="s">
        <v>1056</v>
      </c>
      <c r="D88" s="47" t="s">
        <v>1057</v>
      </c>
      <c r="E88" s="47" t="s">
        <v>1119</v>
      </c>
      <c r="F88" s="563" t="s">
        <v>2106</v>
      </c>
      <c r="G88" s="587">
        <f>SUM(I88:BY88)</f>
        <v>1003</v>
      </c>
      <c r="H88" s="580"/>
      <c r="I88" s="297"/>
      <c r="J88" s="159"/>
      <c r="K88" s="298"/>
      <c r="L88" s="395">
        <v>0</v>
      </c>
      <c r="M88" s="296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>
        <v>55</v>
      </c>
      <c r="AL88" s="120"/>
      <c r="AM88" s="120"/>
      <c r="AN88" s="120"/>
      <c r="AO88" s="299"/>
      <c r="AP88" s="453">
        <v>0</v>
      </c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>
        <v>504</v>
      </c>
      <c r="BH88" s="122"/>
      <c r="BI88" s="122"/>
      <c r="BJ88" s="122"/>
      <c r="BK88" s="122"/>
      <c r="BL88" s="122"/>
      <c r="BM88" s="122"/>
      <c r="BN88" s="122"/>
      <c r="BO88" s="122">
        <v>222</v>
      </c>
      <c r="BP88" s="138">
        <v>222</v>
      </c>
      <c r="BQ88" s="138"/>
      <c r="BR88" s="138"/>
      <c r="BS88" s="138"/>
      <c r="BT88" s="138"/>
      <c r="BU88" s="141"/>
      <c r="BV88" s="185">
        <v>0</v>
      </c>
      <c r="BW88" s="150">
        <v>0</v>
      </c>
      <c r="BX88" s="150">
        <v>0</v>
      </c>
      <c r="BY88" s="150">
        <v>0</v>
      </c>
      <c r="CA88" s="152">
        <f>SUM(LARGE(I88:L88,{1}))</f>
        <v>0</v>
      </c>
      <c r="CB88" s="151">
        <f>SUM(LARGE(M88:AP88,{1}))</f>
        <v>55</v>
      </c>
      <c r="CC88" s="150">
        <f>SUM(LARGE(AQ88:BY88,{1,2,3,4}))</f>
        <v>948</v>
      </c>
      <c r="CD88" s="54"/>
      <c r="CE88" s="146">
        <f t="shared" si="9"/>
        <v>0</v>
      </c>
      <c r="CF88" s="147">
        <f t="shared" si="10"/>
        <v>1</v>
      </c>
      <c r="CG88" s="148">
        <f t="shared" si="11"/>
        <v>3</v>
      </c>
      <c r="CH88" s="125">
        <f t="shared" si="12"/>
        <v>4</v>
      </c>
      <c r="EO88" s="507"/>
    </row>
    <row r="89" spans="1:170" ht="15" customHeight="1" thickBot="1">
      <c r="A89" s="107" t="s">
        <v>399</v>
      </c>
      <c r="B89" s="61" t="s">
        <v>596</v>
      </c>
      <c r="C89" s="108" t="s">
        <v>4232</v>
      </c>
      <c r="D89" s="62" t="s">
        <v>365</v>
      </c>
      <c r="E89" s="47" t="s">
        <v>1061</v>
      </c>
      <c r="F89" s="563" t="s">
        <v>2106</v>
      </c>
      <c r="G89" s="587">
        <f>SUM(CA89:CC89)</f>
        <v>988</v>
      </c>
      <c r="H89" s="580"/>
      <c r="I89" s="297">
        <v>242</v>
      </c>
      <c r="J89" s="159"/>
      <c r="K89" s="298">
        <v>242</v>
      </c>
      <c r="L89" s="395">
        <v>0</v>
      </c>
      <c r="M89" s="296"/>
      <c r="N89" s="120"/>
      <c r="O89" s="120"/>
      <c r="P89" s="120"/>
      <c r="Q89" s="120"/>
      <c r="R89" s="120"/>
      <c r="S89" s="120"/>
      <c r="T89" s="120">
        <v>92</v>
      </c>
      <c r="U89" s="120"/>
      <c r="V89" s="120">
        <v>102</v>
      </c>
      <c r="W89" s="120"/>
      <c r="X89" s="120"/>
      <c r="Y89" s="120"/>
      <c r="Z89" s="120"/>
      <c r="AA89" s="120"/>
      <c r="AB89" s="120"/>
      <c r="AC89" s="120">
        <v>92</v>
      </c>
      <c r="AD89" s="120"/>
      <c r="AE89" s="120"/>
      <c r="AF89" s="120"/>
      <c r="AG89" s="120"/>
      <c r="AH89" s="120"/>
      <c r="AI89" s="120">
        <v>55</v>
      </c>
      <c r="AJ89" s="120"/>
      <c r="AK89" s="120"/>
      <c r="AL89" s="120"/>
      <c r="AM89" s="120"/>
      <c r="AN89" s="120"/>
      <c r="AO89" s="299"/>
      <c r="AP89" s="453">
        <v>0</v>
      </c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>
        <v>222</v>
      </c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22"/>
      <c r="BR89" s="122"/>
      <c r="BS89" s="122">
        <v>88</v>
      </c>
      <c r="BT89" s="122"/>
      <c r="BU89" s="162"/>
      <c r="BV89" s="185">
        <v>0</v>
      </c>
      <c r="BW89" s="150">
        <v>0</v>
      </c>
      <c r="BX89" s="150">
        <v>0</v>
      </c>
      <c r="BY89" s="150">
        <v>0</v>
      </c>
      <c r="CA89" s="152">
        <f>SUM(LARGE(I89:L89,{1,2}))</f>
        <v>484</v>
      </c>
      <c r="CB89" s="151">
        <f>SUM(LARGE(M89:AP89,{1,2}))</f>
        <v>194</v>
      </c>
      <c r="CC89" s="150">
        <f>SUM(LARGE(AQ89:BY89,{1,2,3,4}))</f>
        <v>310</v>
      </c>
      <c r="CD89" s="54"/>
      <c r="CE89" s="146">
        <f t="shared" si="9"/>
        <v>2</v>
      </c>
      <c r="CF89" s="147">
        <f t="shared" si="10"/>
        <v>4</v>
      </c>
      <c r="CG89" s="148">
        <f t="shared" si="11"/>
        <v>2</v>
      </c>
      <c r="CH89" s="125">
        <f t="shared" si="12"/>
        <v>8</v>
      </c>
      <c r="CI89" s="507"/>
      <c r="CJ89" s="507"/>
      <c r="CK89" s="507"/>
      <c r="CL89" s="507"/>
      <c r="CM89" s="507"/>
      <c r="CN89" s="507"/>
      <c r="CO89" s="507"/>
      <c r="CP89" s="507"/>
      <c r="CQ89" s="507"/>
      <c r="CR89" s="507"/>
      <c r="CS89" s="507"/>
      <c r="CT89" s="507"/>
      <c r="CU89" s="507"/>
      <c r="CV89" s="507"/>
      <c r="CW89" s="507"/>
      <c r="CX89" s="507"/>
      <c r="CY89" s="507"/>
      <c r="CZ89" s="507"/>
      <c r="DA89" s="507"/>
      <c r="DB89" s="507"/>
      <c r="DC89" s="507"/>
      <c r="DD89" s="507"/>
      <c r="DE89" s="507"/>
      <c r="DF89" s="507"/>
      <c r="DG89" s="507"/>
      <c r="DH89" s="507"/>
      <c r="DI89" s="507"/>
      <c r="DJ89" s="507"/>
      <c r="DK89" s="507"/>
      <c r="DL89" s="507"/>
      <c r="DM89" s="507"/>
      <c r="DN89" s="507"/>
      <c r="DO89" s="507"/>
      <c r="DP89" s="507"/>
      <c r="DQ89" s="507"/>
      <c r="DR89" s="507"/>
      <c r="DS89" s="507"/>
      <c r="DT89" s="507"/>
      <c r="DU89" s="507"/>
      <c r="DV89" s="507"/>
      <c r="DW89" s="507"/>
      <c r="DX89" s="507"/>
      <c r="DY89" s="507"/>
      <c r="DZ89" s="507"/>
      <c r="EA89" s="507"/>
      <c r="EB89" s="507"/>
      <c r="EC89" s="507"/>
      <c r="ED89" s="507"/>
      <c r="EE89" s="507"/>
      <c r="EF89" s="507"/>
      <c r="EG89" s="507"/>
      <c r="EH89" s="507"/>
      <c r="EI89" s="507"/>
      <c r="EJ89" s="507"/>
      <c r="EK89" s="507"/>
      <c r="EL89" s="507"/>
      <c r="EM89" s="507"/>
      <c r="EN89" s="507"/>
      <c r="EO89" s="507"/>
      <c r="EP89" s="507"/>
      <c r="EQ89" s="507"/>
      <c r="ER89" s="507"/>
      <c r="ES89" s="507"/>
      <c r="ET89" s="507"/>
      <c r="EU89" s="507"/>
      <c r="EV89" s="507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</row>
    <row r="90" spans="1:170" ht="15" customHeight="1" thickBot="1">
      <c r="A90" s="107" t="s">
        <v>400</v>
      </c>
      <c r="B90" s="61" t="s">
        <v>596</v>
      </c>
      <c r="C90" s="108" t="s">
        <v>1600</v>
      </c>
      <c r="D90" s="62" t="s">
        <v>1601</v>
      </c>
      <c r="E90" s="47" t="s">
        <v>740</v>
      </c>
      <c r="F90" s="563" t="s">
        <v>2106</v>
      </c>
      <c r="G90" s="587">
        <f>SUM(I90:BY90)</f>
        <v>943</v>
      </c>
      <c r="H90" s="580"/>
      <c r="I90" s="297">
        <v>242</v>
      </c>
      <c r="J90" s="159"/>
      <c r="K90" s="298"/>
      <c r="L90" s="395">
        <v>0</v>
      </c>
      <c r="M90" s="296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>
        <v>92</v>
      </c>
      <c r="AJ90" s="120"/>
      <c r="AK90" s="120">
        <v>55</v>
      </c>
      <c r="AL90" s="120"/>
      <c r="AM90" s="120">
        <v>102</v>
      </c>
      <c r="AN90" s="120">
        <v>92</v>
      </c>
      <c r="AO90" s="299"/>
      <c r="AP90" s="453">
        <v>0</v>
      </c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>
        <v>360</v>
      </c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  <c r="BR90" s="122"/>
      <c r="BS90" s="122"/>
      <c r="BT90" s="122"/>
      <c r="BU90" s="162"/>
      <c r="BV90" s="185">
        <v>0</v>
      </c>
      <c r="BW90" s="150">
        <v>0</v>
      </c>
      <c r="BX90" s="150">
        <v>0</v>
      </c>
      <c r="BY90" s="150">
        <v>0</v>
      </c>
      <c r="CA90" s="152">
        <f>SUM(LARGE(I90:L90,{1}))</f>
        <v>242</v>
      </c>
      <c r="CB90" s="151">
        <f>SUM(LARGE(M90:AP90,{1}))</f>
        <v>102</v>
      </c>
      <c r="CC90" s="150">
        <f>SUM(LARGE(AQ90:BY90,{1,2,3,4}))</f>
        <v>360</v>
      </c>
      <c r="CD90" s="54"/>
      <c r="CE90" s="146">
        <f t="shared" si="9"/>
        <v>1</v>
      </c>
      <c r="CF90" s="147">
        <f t="shared" si="10"/>
        <v>4</v>
      </c>
      <c r="CG90" s="148">
        <f t="shared" si="11"/>
        <v>1</v>
      </c>
      <c r="CH90" s="125">
        <f t="shared" si="12"/>
        <v>6</v>
      </c>
      <c r="EG90" s="516"/>
      <c r="EH90" s="516"/>
      <c r="EO90" s="507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</row>
    <row r="91" spans="1:170" ht="15" customHeight="1" thickBot="1">
      <c r="A91" s="372" t="s">
        <v>401</v>
      </c>
      <c r="B91" s="373" t="s">
        <v>596</v>
      </c>
      <c r="C91" s="590" t="s">
        <v>581</v>
      </c>
      <c r="D91" s="382" t="s">
        <v>582</v>
      </c>
      <c r="E91" s="481" t="s">
        <v>1291</v>
      </c>
      <c r="F91" s="567" t="s">
        <v>2117</v>
      </c>
      <c r="G91" s="588">
        <f>SUM(CA91:CC91)</f>
        <v>844</v>
      </c>
      <c r="H91" s="582"/>
      <c r="I91" s="386">
        <v>92</v>
      </c>
      <c r="J91" s="374"/>
      <c r="K91" s="387">
        <v>205</v>
      </c>
      <c r="L91" s="396">
        <v>0</v>
      </c>
      <c r="M91" s="390">
        <v>275</v>
      </c>
      <c r="N91" s="375"/>
      <c r="O91" s="375"/>
      <c r="P91" s="375"/>
      <c r="Q91" s="375"/>
      <c r="R91" s="375"/>
      <c r="S91" s="375"/>
      <c r="T91" s="375">
        <v>55</v>
      </c>
      <c r="U91" s="375"/>
      <c r="V91" s="375">
        <v>65</v>
      </c>
      <c r="W91" s="375"/>
      <c r="X91" s="375"/>
      <c r="Y91" s="375"/>
      <c r="Z91" s="375"/>
      <c r="AA91" s="375"/>
      <c r="AB91" s="375"/>
      <c r="AC91" s="375">
        <v>55</v>
      </c>
      <c r="AD91" s="375"/>
      <c r="AE91" s="375"/>
      <c r="AF91" s="375"/>
      <c r="AG91" s="375"/>
      <c r="AH91" s="375"/>
      <c r="AI91" s="375"/>
      <c r="AJ91" s="375"/>
      <c r="AK91" s="375">
        <v>92</v>
      </c>
      <c r="AL91" s="375"/>
      <c r="AM91" s="375"/>
      <c r="AN91" s="375">
        <v>92</v>
      </c>
      <c r="AO91" s="391"/>
      <c r="AP91" s="455">
        <v>0</v>
      </c>
      <c r="AQ91" s="376"/>
      <c r="AR91" s="376"/>
      <c r="AS91" s="376"/>
      <c r="AT91" s="376"/>
      <c r="AU91" s="376"/>
      <c r="AV91" s="376"/>
      <c r="AW91" s="376"/>
      <c r="AX91" s="376"/>
      <c r="AY91" s="376"/>
      <c r="AZ91" s="376"/>
      <c r="BA91" s="376"/>
      <c r="BB91" s="376"/>
      <c r="BC91" s="376"/>
      <c r="BD91" s="376"/>
      <c r="BE91" s="376"/>
      <c r="BF91" s="376">
        <v>88</v>
      </c>
      <c r="BG91" s="376"/>
      <c r="BH91" s="376"/>
      <c r="BI91" s="376"/>
      <c r="BJ91" s="376"/>
      <c r="BK91" s="376"/>
      <c r="BL91" s="376"/>
      <c r="BM91" s="376"/>
      <c r="BN91" s="376"/>
      <c r="BO91" s="376"/>
      <c r="BP91" s="139"/>
      <c r="BQ91" s="139"/>
      <c r="BR91" s="139"/>
      <c r="BS91" s="139"/>
      <c r="BT91" s="139"/>
      <c r="BU91" s="142"/>
      <c r="BV91" s="185">
        <v>0</v>
      </c>
      <c r="BW91" s="150">
        <v>0</v>
      </c>
      <c r="BX91" s="150">
        <v>0</v>
      </c>
      <c r="BY91" s="150">
        <v>0</v>
      </c>
      <c r="CA91" s="152">
        <f>SUM(LARGE(I91:L91,{1,2}))</f>
        <v>297</v>
      </c>
      <c r="CB91" s="151">
        <f>SUM(LARGE(M91:AP91,{1,2,3}))</f>
        <v>459</v>
      </c>
      <c r="CC91" s="150">
        <f>SUM(LARGE(AQ91:BY91,{1,2,3,4}))</f>
        <v>88</v>
      </c>
      <c r="CD91" s="54"/>
      <c r="CE91" s="146">
        <f t="shared" si="9"/>
        <v>2</v>
      </c>
      <c r="CF91" s="147">
        <f t="shared" si="10"/>
        <v>6</v>
      </c>
      <c r="CG91" s="148">
        <f t="shared" si="11"/>
        <v>1</v>
      </c>
      <c r="CH91" s="125">
        <f t="shared" si="12"/>
        <v>9</v>
      </c>
      <c r="CN91" s="507"/>
      <c r="CO91" s="507"/>
      <c r="CP91" s="507"/>
      <c r="CQ91" s="507"/>
      <c r="CR91" s="507"/>
      <c r="CS91" s="507"/>
      <c r="CT91" s="507"/>
      <c r="CU91" s="507"/>
      <c r="CV91" s="507"/>
      <c r="CW91" s="507"/>
      <c r="CX91" s="507"/>
      <c r="CY91" s="507"/>
      <c r="CZ91" s="507"/>
      <c r="DA91" s="507"/>
      <c r="DB91" s="507"/>
      <c r="DC91" s="507"/>
      <c r="DD91" s="507"/>
      <c r="DE91" s="507"/>
      <c r="DF91" s="507"/>
      <c r="DG91" s="507"/>
      <c r="DH91" s="507"/>
      <c r="DI91" s="507"/>
      <c r="DJ91" s="507"/>
      <c r="DK91" s="507"/>
      <c r="DL91" s="507"/>
      <c r="DM91" s="507"/>
      <c r="DN91" s="507"/>
      <c r="DO91" s="507"/>
      <c r="DP91" s="507"/>
      <c r="DQ91" s="507"/>
      <c r="DR91" s="507"/>
      <c r="DS91" s="507"/>
      <c r="DT91" s="507"/>
      <c r="DU91" s="507"/>
      <c r="DV91" s="507"/>
      <c r="DW91" s="507"/>
      <c r="DX91" s="507"/>
      <c r="DY91" s="507"/>
      <c r="DZ91" s="507"/>
      <c r="EA91" s="507"/>
      <c r="EB91" s="507"/>
      <c r="EC91" s="507"/>
      <c r="ED91" s="507"/>
      <c r="EE91" s="507"/>
      <c r="EF91" s="507"/>
      <c r="EI91" s="507"/>
      <c r="EJ91" s="507"/>
      <c r="EK91" s="507"/>
      <c r="EL91" s="507"/>
      <c r="EM91" s="507"/>
      <c r="EN91" s="507"/>
      <c r="EO91" s="507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</row>
    <row r="92" spans="1:170" ht="15" customHeight="1" thickBot="1">
      <c r="A92" s="105" t="s">
        <v>883</v>
      </c>
      <c r="B92" s="33" t="s">
        <v>597</v>
      </c>
      <c r="C92" s="273" t="s">
        <v>2165</v>
      </c>
      <c r="D92" s="475" t="s">
        <v>2166</v>
      </c>
      <c r="E92" s="18" t="s">
        <v>290</v>
      </c>
      <c r="F92" s="561" t="s">
        <v>2111</v>
      </c>
      <c r="G92" s="586">
        <f>SUM(CA92:CC92)</f>
        <v>1649</v>
      </c>
      <c r="H92" s="579"/>
      <c r="I92" s="126"/>
      <c r="J92" s="127"/>
      <c r="K92" s="285">
        <v>242</v>
      </c>
      <c r="L92" s="284">
        <v>0</v>
      </c>
      <c r="M92" s="276">
        <v>117</v>
      </c>
      <c r="N92" s="134">
        <v>220</v>
      </c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>
        <v>137</v>
      </c>
      <c r="AB92" s="134">
        <v>157</v>
      </c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>
        <v>65</v>
      </c>
      <c r="AN92" s="134"/>
      <c r="AO92" s="277"/>
      <c r="AP92" s="489">
        <v>0</v>
      </c>
      <c r="AQ92" s="537"/>
      <c r="AR92" s="137">
        <v>245</v>
      </c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>
        <v>360</v>
      </c>
      <c r="BG92" s="137"/>
      <c r="BH92" s="137"/>
      <c r="BI92" s="137"/>
      <c r="BJ92" s="137"/>
      <c r="BK92" s="137"/>
      <c r="BL92" s="137"/>
      <c r="BM92" s="137"/>
      <c r="BN92" s="137"/>
      <c r="BO92" s="137">
        <v>360</v>
      </c>
      <c r="BP92" s="369">
        <v>88</v>
      </c>
      <c r="BQ92" s="369"/>
      <c r="BR92" s="369"/>
      <c r="BS92" s="369">
        <v>222</v>
      </c>
      <c r="BT92" s="369"/>
      <c r="BU92" s="370"/>
      <c r="BV92" s="185">
        <v>0</v>
      </c>
      <c r="BW92" s="150">
        <v>0</v>
      </c>
      <c r="BX92" s="150">
        <v>0</v>
      </c>
      <c r="BY92" s="150">
        <v>0</v>
      </c>
      <c r="CA92" s="152">
        <f>SUM(LARGE(I92:L92,{1}))</f>
        <v>242</v>
      </c>
      <c r="CB92" s="151">
        <f>SUM(LARGE(M92:AP92,{1}))</f>
        <v>220</v>
      </c>
      <c r="CC92" s="150">
        <f>SUM(LARGE(AQ92:BY92,{1,2,3,4}))</f>
        <v>1187</v>
      </c>
      <c r="CD92" s="54"/>
      <c r="CE92" s="146">
        <f t="shared" si="9"/>
        <v>1</v>
      </c>
      <c r="CF92" s="147">
        <f t="shared" si="10"/>
        <v>5</v>
      </c>
      <c r="CG92" s="148">
        <f t="shared" si="11"/>
        <v>5</v>
      </c>
      <c r="CH92" s="125">
        <f t="shared" si="12"/>
        <v>11</v>
      </c>
      <c r="CN92" s="507"/>
      <c r="CO92" s="507"/>
      <c r="CP92" s="507"/>
      <c r="CQ92" s="507"/>
      <c r="CR92" s="507"/>
      <c r="CS92" s="507"/>
      <c r="CT92" s="507"/>
      <c r="CU92" s="507"/>
      <c r="CV92" s="507"/>
      <c r="CW92" s="507"/>
      <c r="CX92" s="507"/>
      <c r="CY92" s="507"/>
      <c r="CZ92" s="507"/>
      <c r="DA92" s="507"/>
      <c r="DB92" s="507"/>
      <c r="DC92" s="507"/>
      <c r="DD92" s="507"/>
      <c r="DE92" s="507"/>
      <c r="DF92" s="507"/>
      <c r="DG92" s="507"/>
      <c r="DH92" s="507"/>
      <c r="DI92" s="507"/>
      <c r="DJ92" s="507"/>
      <c r="DK92" s="507"/>
      <c r="DL92" s="507"/>
      <c r="DM92" s="507"/>
      <c r="DN92" s="507"/>
      <c r="DO92" s="507"/>
      <c r="DP92" s="507"/>
      <c r="DQ92" s="507"/>
      <c r="DR92" s="507"/>
      <c r="DS92" s="507"/>
      <c r="DT92" s="507"/>
      <c r="DU92" s="507"/>
      <c r="DV92" s="507"/>
      <c r="DW92" s="507"/>
      <c r="DX92" s="507"/>
      <c r="DY92" s="507"/>
      <c r="DZ92" s="507"/>
      <c r="EA92" s="507"/>
      <c r="EB92" s="507"/>
      <c r="EC92" s="507"/>
      <c r="ED92" s="507"/>
      <c r="EE92" s="507"/>
      <c r="EF92" s="507"/>
      <c r="EG92" s="507"/>
      <c r="EH92" s="507"/>
      <c r="EI92" s="507"/>
      <c r="EJ92" s="507"/>
      <c r="EK92" s="507"/>
      <c r="EL92" s="507"/>
      <c r="EM92" s="507"/>
      <c r="EN92" s="507"/>
    </row>
    <row r="93" spans="1:170" ht="15" customHeight="1" thickBot="1">
      <c r="A93" s="107" t="s">
        <v>886</v>
      </c>
      <c r="B93" s="23" t="s">
        <v>597</v>
      </c>
      <c r="C93" s="31" t="s">
        <v>76</v>
      </c>
      <c r="D93" s="55" t="s">
        <v>77</v>
      </c>
      <c r="E93" s="253" t="s">
        <v>933</v>
      </c>
      <c r="F93" s="563" t="s">
        <v>2111</v>
      </c>
      <c r="G93" s="587">
        <f>SUM(I93:BY93)</f>
        <v>1644</v>
      </c>
      <c r="H93" s="581"/>
      <c r="I93" s="289">
        <v>293</v>
      </c>
      <c r="J93" s="119"/>
      <c r="K93" s="290"/>
      <c r="L93" s="284">
        <v>0</v>
      </c>
      <c r="M93" s="293">
        <v>192</v>
      </c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>
        <v>157</v>
      </c>
      <c r="AN93" s="121"/>
      <c r="AO93" s="440"/>
      <c r="AP93" s="485">
        <v>0</v>
      </c>
      <c r="AQ93" s="534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2"/>
      <c r="BQ93" s="122"/>
      <c r="BR93" s="122"/>
      <c r="BS93" s="122">
        <v>642</v>
      </c>
      <c r="BT93" s="122"/>
      <c r="BU93" s="162">
        <v>360</v>
      </c>
      <c r="BV93" s="185">
        <v>0</v>
      </c>
      <c r="BW93" s="150">
        <v>0</v>
      </c>
      <c r="BX93" s="150">
        <v>0</v>
      </c>
      <c r="BY93" s="150">
        <v>0</v>
      </c>
      <c r="CA93" s="152">
        <f>SUM(LARGE(I93:L93,{1}))</f>
        <v>293</v>
      </c>
      <c r="CB93" s="151">
        <f>SUM(LARGE(M93:AP93,{1}))</f>
        <v>192</v>
      </c>
      <c r="CC93" s="150">
        <f>SUM(LARGE(AQ93:BY93,{1,2,3,4}))</f>
        <v>1002</v>
      </c>
      <c r="CD93" s="54"/>
      <c r="CE93" s="146">
        <f t="shared" si="9"/>
        <v>1</v>
      </c>
      <c r="CF93" s="147">
        <f t="shared" si="10"/>
        <v>2</v>
      </c>
      <c r="CG93" s="148">
        <f t="shared" si="11"/>
        <v>2</v>
      </c>
      <c r="CH93" s="125">
        <f t="shared" si="12"/>
        <v>5</v>
      </c>
      <c r="CL93" s="507"/>
      <c r="CM93" s="507"/>
      <c r="EG93" s="507"/>
      <c r="EH93" s="507"/>
      <c r="EO93" s="507"/>
    </row>
    <row r="94" spans="1:170" ht="15" customHeight="1" thickBot="1">
      <c r="A94" s="107" t="s">
        <v>160</v>
      </c>
      <c r="B94" s="23" t="s">
        <v>597</v>
      </c>
      <c r="C94" s="34" t="s">
        <v>1247</v>
      </c>
      <c r="D94" s="60" t="s">
        <v>1249</v>
      </c>
      <c r="E94" s="7" t="s">
        <v>230</v>
      </c>
      <c r="F94" s="539" t="s">
        <v>2111</v>
      </c>
      <c r="G94" s="587">
        <f>SUM(CA94:CC94)</f>
        <v>1594</v>
      </c>
      <c r="H94" s="580"/>
      <c r="I94" s="128">
        <v>335</v>
      </c>
      <c r="J94" s="129"/>
      <c r="K94" s="286"/>
      <c r="L94" s="395">
        <v>0</v>
      </c>
      <c r="M94" s="349"/>
      <c r="N94" s="178"/>
      <c r="O94" s="178"/>
      <c r="P94" s="178"/>
      <c r="Q94" s="178"/>
      <c r="R94" s="178"/>
      <c r="S94" s="178"/>
      <c r="T94" s="178"/>
      <c r="U94" s="178">
        <v>170</v>
      </c>
      <c r="V94" s="178"/>
      <c r="W94" s="178"/>
      <c r="X94" s="178"/>
      <c r="Y94" s="178"/>
      <c r="Z94" s="178"/>
      <c r="AA94" s="178"/>
      <c r="AB94" s="178"/>
      <c r="AC94" s="178"/>
      <c r="AD94" s="178"/>
      <c r="AE94" s="178"/>
      <c r="AF94" s="178"/>
      <c r="AG94" s="178">
        <v>137</v>
      </c>
      <c r="AH94" s="178"/>
      <c r="AI94" s="178"/>
      <c r="AJ94" s="178"/>
      <c r="AK94" s="178"/>
      <c r="AL94" s="178"/>
      <c r="AM94" s="178">
        <v>65</v>
      </c>
      <c r="AN94" s="178"/>
      <c r="AO94" s="350"/>
      <c r="AP94" s="485">
        <v>0</v>
      </c>
      <c r="AQ94" s="532"/>
      <c r="AR94" s="138">
        <v>245</v>
      </c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>
        <v>272</v>
      </c>
      <c r="BG94" s="138"/>
      <c r="BH94" s="138"/>
      <c r="BI94" s="138"/>
      <c r="BJ94" s="138"/>
      <c r="BK94" s="138"/>
      <c r="BL94" s="138"/>
      <c r="BM94" s="138"/>
      <c r="BN94" s="138"/>
      <c r="BO94" s="138">
        <v>350</v>
      </c>
      <c r="BP94" s="138"/>
      <c r="BQ94" s="138"/>
      <c r="BR94" s="138"/>
      <c r="BS94" s="138">
        <v>222</v>
      </c>
      <c r="BT94" s="138"/>
      <c r="BU94" s="141"/>
      <c r="BV94" s="185">
        <v>0</v>
      </c>
      <c r="BW94" s="150">
        <v>0</v>
      </c>
      <c r="BX94" s="150">
        <v>0</v>
      </c>
      <c r="BY94" s="150">
        <v>0</v>
      </c>
      <c r="CA94" s="152">
        <f>SUM(LARGE(I94:L94,{1}))</f>
        <v>335</v>
      </c>
      <c r="CB94" s="151">
        <f>SUM(LARGE(M94:AP94,{1}))</f>
        <v>170</v>
      </c>
      <c r="CC94" s="150">
        <f>SUM(LARGE(AQ94:BY94,{1,2,3,4}))</f>
        <v>1089</v>
      </c>
      <c r="CD94" s="54"/>
      <c r="CE94" s="146">
        <f t="shared" si="9"/>
        <v>1</v>
      </c>
      <c r="CF94" s="147">
        <f t="shared" si="10"/>
        <v>3</v>
      </c>
      <c r="CG94" s="148">
        <f t="shared" si="11"/>
        <v>4</v>
      </c>
      <c r="CH94" s="125">
        <f t="shared" si="12"/>
        <v>8</v>
      </c>
      <c r="CJ94" s="507"/>
      <c r="CK94" s="507"/>
      <c r="EG94" s="507"/>
      <c r="EH94" s="507"/>
    </row>
    <row r="95" spans="1:170" ht="15" customHeight="1" thickBot="1">
      <c r="A95" s="107" t="s">
        <v>163</v>
      </c>
      <c r="B95" s="23" t="s">
        <v>597</v>
      </c>
      <c r="C95" s="108" t="s">
        <v>436</v>
      </c>
      <c r="D95" s="62" t="s">
        <v>437</v>
      </c>
      <c r="E95" s="47" t="s">
        <v>736</v>
      </c>
      <c r="F95" s="563" t="s">
        <v>2111</v>
      </c>
      <c r="G95" s="587">
        <f>SUM(CA95:CC95)</f>
        <v>1584</v>
      </c>
      <c r="H95" s="580"/>
      <c r="I95" s="297">
        <v>117</v>
      </c>
      <c r="J95" s="159"/>
      <c r="K95" s="298">
        <v>345</v>
      </c>
      <c r="L95" s="284">
        <v>0</v>
      </c>
      <c r="M95" s="296"/>
      <c r="N95" s="120"/>
      <c r="O95" s="120"/>
      <c r="P95" s="120"/>
      <c r="Q95" s="120"/>
      <c r="R95" s="120"/>
      <c r="S95" s="120"/>
      <c r="T95" s="120"/>
      <c r="U95" s="120">
        <v>175</v>
      </c>
      <c r="V95" s="120"/>
      <c r="W95" s="120"/>
      <c r="X95" s="120"/>
      <c r="Y95" s="120"/>
      <c r="Z95" s="120"/>
      <c r="AA95" s="120"/>
      <c r="AB95" s="120"/>
      <c r="AC95" s="120"/>
      <c r="AD95" s="120">
        <v>157</v>
      </c>
      <c r="AE95" s="120"/>
      <c r="AF95" s="120"/>
      <c r="AG95" s="120">
        <v>213</v>
      </c>
      <c r="AH95" s="120"/>
      <c r="AI95" s="120"/>
      <c r="AJ95" s="120"/>
      <c r="AK95" s="120"/>
      <c r="AL95" s="120"/>
      <c r="AM95" s="120">
        <v>65</v>
      </c>
      <c r="AN95" s="120"/>
      <c r="AO95" s="299"/>
      <c r="AP95" s="485">
        <v>0</v>
      </c>
      <c r="AQ95" s="533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>
        <v>360</v>
      </c>
      <c r="BG95" s="122"/>
      <c r="BH95" s="122"/>
      <c r="BI95" s="122"/>
      <c r="BJ95" s="122"/>
      <c r="BK95" s="122"/>
      <c r="BL95" s="122"/>
      <c r="BM95" s="122">
        <v>222</v>
      </c>
      <c r="BN95" s="122"/>
      <c r="BO95" s="122">
        <v>222</v>
      </c>
      <c r="BP95" s="122">
        <v>222</v>
      </c>
      <c r="BQ95" s="122"/>
      <c r="BR95" s="122"/>
      <c r="BS95" s="122">
        <v>222</v>
      </c>
      <c r="BT95" s="122"/>
      <c r="BU95" s="162"/>
      <c r="BV95" s="185">
        <v>0</v>
      </c>
      <c r="BW95" s="150">
        <v>0</v>
      </c>
      <c r="BX95" s="150">
        <v>0</v>
      </c>
      <c r="BY95" s="150">
        <v>0</v>
      </c>
      <c r="CA95" s="152">
        <f>SUM(LARGE(I95:L95,{1}))</f>
        <v>345</v>
      </c>
      <c r="CB95" s="151">
        <f>SUM(LARGE(M95:AP95,{1}))</f>
        <v>213</v>
      </c>
      <c r="CC95" s="150">
        <f>SUM(LARGE(AQ95:BY95,{1,2,3,4}))</f>
        <v>1026</v>
      </c>
      <c r="CD95" s="54"/>
      <c r="CE95" s="146">
        <f t="shared" si="9"/>
        <v>2</v>
      </c>
      <c r="CF95" s="147">
        <f t="shared" si="10"/>
        <v>4</v>
      </c>
      <c r="CG95" s="148">
        <f t="shared" si="11"/>
        <v>5</v>
      </c>
      <c r="CH95" s="125">
        <f t="shared" si="12"/>
        <v>11</v>
      </c>
      <c r="CI95" s="507"/>
      <c r="CJ95" s="507"/>
      <c r="CK95" s="507"/>
      <c r="CL95" s="507"/>
      <c r="CM95" s="507"/>
      <c r="CN95" s="507"/>
      <c r="CO95" s="507"/>
      <c r="CP95" s="507"/>
      <c r="CQ95" s="507"/>
      <c r="CR95" s="507"/>
      <c r="CS95" s="507"/>
      <c r="CT95" s="507"/>
      <c r="CU95" s="507"/>
      <c r="CV95" s="507"/>
      <c r="CW95" s="507"/>
      <c r="CX95" s="507"/>
      <c r="CY95" s="507"/>
      <c r="CZ95" s="507"/>
      <c r="DA95" s="507"/>
      <c r="DB95" s="507"/>
      <c r="DC95" s="507"/>
      <c r="DD95" s="507"/>
      <c r="DE95" s="507"/>
      <c r="DF95" s="507"/>
      <c r="DG95" s="507"/>
      <c r="DH95" s="507"/>
      <c r="DI95" s="507"/>
      <c r="DJ95" s="507"/>
      <c r="DK95" s="507"/>
      <c r="DL95" s="507"/>
      <c r="DM95" s="507"/>
      <c r="DN95" s="507"/>
      <c r="DO95" s="507"/>
      <c r="DP95" s="507"/>
      <c r="DQ95" s="507"/>
      <c r="DR95" s="507"/>
      <c r="DS95" s="507"/>
      <c r="DT95" s="507"/>
      <c r="DU95" s="507"/>
      <c r="DV95" s="507"/>
      <c r="DW95" s="507"/>
      <c r="DX95" s="507"/>
      <c r="DY95" s="507"/>
      <c r="DZ95" s="507"/>
      <c r="EA95" s="507"/>
      <c r="EB95" s="507"/>
      <c r="EC95" s="507"/>
      <c r="ED95" s="507"/>
      <c r="EE95" s="507"/>
      <c r="EF95" s="507"/>
      <c r="EG95" s="507"/>
      <c r="EH95" s="507"/>
      <c r="EI95" s="507"/>
      <c r="EJ95" s="507"/>
      <c r="EK95" s="507"/>
      <c r="EL95" s="507"/>
      <c r="EM95" s="507"/>
      <c r="EN95" s="8"/>
      <c r="EO95" s="507"/>
      <c r="EP95" s="507"/>
      <c r="EQ95" s="507"/>
      <c r="ER95" s="507"/>
      <c r="ES95" s="507"/>
      <c r="ET95" s="507"/>
      <c r="EU95" s="507"/>
      <c r="EV95" s="507"/>
      <c r="EW95" s="507"/>
      <c r="EX95" s="507"/>
      <c r="EY95" s="507"/>
      <c r="EZ95" s="507"/>
      <c r="FA95" s="507"/>
      <c r="FB95" s="507"/>
      <c r="FC95" s="507"/>
      <c r="FD95" s="507"/>
      <c r="FE95" s="507"/>
      <c r="FF95" s="507"/>
      <c r="FG95" s="507"/>
      <c r="FH95" s="507"/>
      <c r="FI95" s="507"/>
      <c r="FJ95" s="507"/>
      <c r="FK95" s="507"/>
      <c r="FL95" s="507"/>
      <c r="FM95" s="507"/>
    </row>
    <row r="96" spans="1:170" s="8" customFormat="1" ht="15" customHeight="1" thickBot="1">
      <c r="A96" s="107" t="s">
        <v>1062</v>
      </c>
      <c r="B96" s="23" t="s">
        <v>597</v>
      </c>
      <c r="C96" s="31" t="s">
        <v>652</v>
      </c>
      <c r="D96" s="55" t="s">
        <v>653</v>
      </c>
      <c r="E96" s="253" t="s">
        <v>5105</v>
      </c>
      <c r="F96" s="562" t="s">
        <v>2111</v>
      </c>
      <c r="G96" s="587">
        <f>SUM(CA96:CC96)</f>
        <v>1559</v>
      </c>
      <c r="H96" s="580"/>
      <c r="I96" s="297"/>
      <c r="J96" s="129"/>
      <c r="K96" s="298"/>
      <c r="L96" s="395">
        <v>0</v>
      </c>
      <c r="M96" s="278">
        <v>275</v>
      </c>
      <c r="N96" s="135"/>
      <c r="O96" s="135"/>
      <c r="P96" s="135"/>
      <c r="Q96" s="135"/>
      <c r="R96" s="121"/>
      <c r="S96" s="121"/>
      <c r="T96" s="121"/>
      <c r="U96" s="121"/>
      <c r="V96" s="178">
        <v>102</v>
      </c>
      <c r="W96" s="178">
        <v>253</v>
      </c>
      <c r="X96" s="121"/>
      <c r="Y96" s="121"/>
      <c r="Z96" s="121"/>
      <c r="AA96" s="121"/>
      <c r="AB96" s="121"/>
      <c r="AC96" s="120">
        <v>213</v>
      </c>
      <c r="AD96" s="120">
        <v>253</v>
      </c>
      <c r="AE96" s="120"/>
      <c r="AF96" s="120"/>
      <c r="AG96" s="120"/>
      <c r="AH96" s="120"/>
      <c r="AI96" s="120">
        <v>175</v>
      </c>
      <c r="AJ96" s="120"/>
      <c r="AK96" s="120"/>
      <c r="AL96" s="120"/>
      <c r="AM96" s="120"/>
      <c r="AN96" s="120"/>
      <c r="AO96" s="299"/>
      <c r="AP96" s="485">
        <v>0</v>
      </c>
      <c r="AQ96" s="532">
        <v>60</v>
      </c>
      <c r="AR96" s="122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>
        <v>360</v>
      </c>
      <c r="BG96" s="123"/>
      <c r="BH96" s="123"/>
      <c r="BI96" s="123"/>
      <c r="BJ96" s="123"/>
      <c r="BK96" s="123"/>
      <c r="BL96" s="123"/>
      <c r="BM96" s="123"/>
      <c r="BN96" s="123"/>
      <c r="BO96" s="123">
        <v>642</v>
      </c>
      <c r="BP96" s="122"/>
      <c r="BQ96" s="122"/>
      <c r="BR96" s="122"/>
      <c r="BS96" s="122">
        <v>222</v>
      </c>
      <c r="BT96" s="122"/>
      <c r="BU96" s="162"/>
      <c r="BV96" s="185">
        <v>0</v>
      </c>
      <c r="BW96" s="150">
        <v>0</v>
      </c>
      <c r="BX96" s="150">
        <v>0</v>
      </c>
      <c r="BY96" s="150">
        <v>0</v>
      </c>
      <c r="BZ96" s="67"/>
      <c r="CA96" s="152">
        <f>SUM(LARGE(I96:L96,{1}))</f>
        <v>0</v>
      </c>
      <c r="CB96" s="151">
        <f>SUM(LARGE(M96:AP96,{1}))</f>
        <v>275</v>
      </c>
      <c r="CC96" s="150">
        <f>SUM(LARGE(AQ96:BY96,{1,2,3,4}))</f>
        <v>1284</v>
      </c>
      <c r="CD96" s="54"/>
      <c r="CE96" s="146">
        <f t="shared" si="9"/>
        <v>0</v>
      </c>
      <c r="CF96" s="147">
        <f t="shared" si="10"/>
        <v>6</v>
      </c>
      <c r="CG96" s="148">
        <f t="shared" si="11"/>
        <v>4</v>
      </c>
      <c r="CH96" s="125">
        <f t="shared" si="12"/>
        <v>10</v>
      </c>
      <c r="CI96" s="504"/>
      <c r="CJ96" s="54"/>
      <c r="CK96" s="54"/>
      <c r="CL96" s="504"/>
      <c r="CM96" s="504"/>
      <c r="CN96" s="504"/>
      <c r="CO96" s="504"/>
      <c r="CP96" s="504"/>
      <c r="CQ96" s="504"/>
      <c r="CR96" s="504"/>
      <c r="CS96" s="504"/>
      <c r="CT96" s="504"/>
      <c r="CU96" s="504"/>
      <c r="CV96" s="504"/>
      <c r="CW96" s="504"/>
      <c r="CX96" s="504"/>
      <c r="CY96" s="504"/>
      <c r="CZ96" s="504"/>
      <c r="DA96" s="504"/>
      <c r="DB96" s="504"/>
      <c r="DC96" s="504"/>
      <c r="DD96" s="504"/>
      <c r="DE96" s="504"/>
      <c r="DF96" s="504"/>
      <c r="DG96" s="504"/>
      <c r="DH96" s="504"/>
      <c r="DI96" s="504"/>
      <c r="DJ96" s="504"/>
      <c r="DK96" s="504"/>
      <c r="DL96" s="504"/>
      <c r="DM96" s="504"/>
      <c r="DN96" s="504"/>
      <c r="DO96" s="504"/>
      <c r="DP96" s="504"/>
      <c r="DQ96" s="504"/>
      <c r="DR96" s="504"/>
      <c r="DS96" s="504"/>
      <c r="DT96" s="504"/>
      <c r="DU96" s="504"/>
      <c r="DV96" s="504"/>
      <c r="DW96" s="504"/>
      <c r="DX96" s="504"/>
      <c r="DY96" s="504"/>
      <c r="DZ96" s="504"/>
      <c r="EA96" s="504"/>
      <c r="EB96" s="504"/>
      <c r="EC96" s="504"/>
      <c r="ED96" s="504"/>
      <c r="EE96" s="504"/>
      <c r="EF96" s="504"/>
      <c r="EG96" s="504"/>
      <c r="EH96" s="504"/>
      <c r="EI96" s="504"/>
      <c r="EJ96" s="504"/>
      <c r="EK96" s="504"/>
      <c r="EL96" s="504"/>
      <c r="EM96" s="504"/>
      <c r="EN96" s="504"/>
      <c r="EO96" s="504"/>
      <c r="EP96" s="504"/>
      <c r="EQ96" s="504"/>
      <c r="ER96" s="504"/>
      <c r="ES96" s="504"/>
      <c r="ET96" s="504"/>
      <c r="EU96" s="504"/>
      <c r="EV96" s="504"/>
      <c r="EW96" s="504"/>
      <c r="EX96" s="504"/>
      <c r="EY96" s="504"/>
      <c r="EZ96" s="504"/>
      <c r="FA96" s="504"/>
      <c r="FB96" s="504"/>
      <c r="FC96" s="504"/>
      <c r="FD96" s="504"/>
      <c r="FE96" s="504"/>
      <c r="FF96" s="504"/>
      <c r="FG96" s="504"/>
      <c r="FH96" s="504"/>
      <c r="FI96" s="504"/>
      <c r="FJ96" s="504"/>
      <c r="FK96" s="504"/>
      <c r="FL96" s="504"/>
      <c r="FM96" s="504"/>
      <c r="FN96" s="504"/>
    </row>
    <row r="97" spans="1:170" ht="15" customHeight="1" thickBot="1">
      <c r="A97" s="107" t="s">
        <v>1065</v>
      </c>
      <c r="B97" s="23" t="s">
        <v>597</v>
      </c>
      <c r="C97" s="34" t="s">
        <v>1033</v>
      </c>
      <c r="D97" s="60" t="s">
        <v>555</v>
      </c>
      <c r="E97" s="7" t="s">
        <v>934</v>
      </c>
      <c r="F97" s="539" t="s">
        <v>2111</v>
      </c>
      <c r="G97" s="587">
        <f>SUM(CA97:CC97)</f>
        <v>1420</v>
      </c>
      <c r="H97" s="580"/>
      <c r="I97" s="128"/>
      <c r="J97" s="129">
        <v>315</v>
      </c>
      <c r="K97" s="286"/>
      <c r="L97" s="284">
        <v>0</v>
      </c>
      <c r="M97" s="349"/>
      <c r="N97" s="178">
        <v>220</v>
      </c>
      <c r="O97" s="178"/>
      <c r="P97" s="178"/>
      <c r="Q97" s="178"/>
      <c r="R97" s="178"/>
      <c r="S97" s="178"/>
      <c r="T97" s="178">
        <v>92</v>
      </c>
      <c r="U97" s="178">
        <v>117</v>
      </c>
      <c r="V97" s="178"/>
      <c r="W97" s="178"/>
      <c r="X97" s="178"/>
      <c r="Y97" s="178"/>
      <c r="Z97" s="178"/>
      <c r="AA97" s="178">
        <v>92</v>
      </c>
      <c r="AB97" s="178"/>
      <c r="AC97" s="178"/>
      <c r="AD97" s="178">
        <v>175</v>
      </c>
      <c r="AE97" s="178"/>
      <c r="AF97" s="178"/>
      <c r="AG97" s="178">
        <v>92</v>
      </c>
      <c r="AH97" s="178"/>
      <c r="AI97" s="178"/>
      <c r="AJ97" s="178"/>
      <c r="AK97" s="178"/>
      <c r="AL97" s="178"/>
      <c r="AM97" s="178"/>
      <c r="AN97" s="178"/>
      <c r="AO97" s="350"/>
      <c r="AP97" s="485">
        <v>0</v>
      </c>
      <c r="AQ97" s="532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>
        <v>272</v>
      </c>
      <c r="BG97" s="138"/>
      <c r="BH97" s="138"/>
      <c r="BI97" s="138"/>
      <c r="BJ97" s="138"/>
      <c r="BK97" s="138"/>
      <c r="BL97" s="138"/>
      <c r="BM97" s="138"/>
      <c r="BN97" s="138"/>
      <c r="BO97" s="138">
        <v>350</v>
      </c>
      <c r="BP97" s="123"/>
      <c r="BQ97" s="123"/>
      <c r="BR97" s="123"/>
      <c r="BS97" s="123">
        <v>88</v>
      </c>
      <c r="BT97" s="123"/>
      <c r="BU97" s="163"/>
      <c r="BV97" s="185">
        <v>0</v>
      </c>
      <c r="BW97" s="150">
        <v>0</v>
      </c>
      <c r="BX97" s="150">
        <v>0</v>
      </c>
      <c r="BY97" s="150">
        <v>0</v>
      </c>
      <c r="CA97" s="152">
        <f>SUM(LARGE(I97:L97,{1}))</f>
        <v>315</v>
      </c>
      <c r="CB97" s="151">
        <f>SUM(LARGE(M97:AP97,{1,2}))</f>
        <v>395</v>
      </c>
      <c r="CC97" s="150">
        <f>SUM(LARGE(AQ97:BY97,{1,2,3,4}))</f>
        <v>710</v>
      </c>
      <c r="CD97" s="54"/>
      <c r="CE97" s="146">
        <f t="shared" si="9"/>
        <v>1</v>
      </c>
      <c r="CF97" s="147">
        <f t="shared" si="10"/>
        <v>6</v>
      </c>
      <c r="CG97" s="148">
        <f t="shared" si="11"/>
        <v>3</v>
      </c>
      <c r="CH97" s="125">
        <f t="shared" si="12"/>
        <v>10</v>
      </c>
      <c r="CI97" s="9"/>
      <c r="CJ97" s="507"/>
      <c r="CK97" s="507"/>
      <c r="CN97" s="507"/>
      <c r="CO97" s="507"/>
      <c r="CP97" s="507"/>
      <c r="CQ97" s="507"/>
      <c r="CR97" s="507"/>
      <c r="CS97" s="507"/>
      <c r="CT97" s="507"/>
      <c r="CU97" s="507"/>
      <c r="CV97" s="507"/>
      <c r="CW97" s="507"/>
      <c r="CX97" s="507"/>
      <c r="CY97" s="507"/>
      <c r="CZ97" s="507"/>
      <c r="DA97" s="507"/>
      <c r="DB97" s="507"/>
      <c r="DC97" s="507"/>
      <c r="DD97" s="507"/>
      <c r="DE97" s="507"/>
      <c r="DF97" s="507"/>
      <c r="DG97" s="507"/>
      <c r="DH97" s="507"/>
      <c r="DI97" s="507"/>
      <c r="DJ97" s="507"/>
      <c r="DK97" s="507"/>
      <c r="DL97" s="507"/>
      <c r="DM97" s="507"/>
      <c r="DN97" s="507"/>
      <c r="DO97" s="507"/>
      <c r="DP97" s="507"/>
      <c r="DQ97" s="507"/>
      <c r="DR97" s="507"/>
      <c r="DS97" s="507"/>
      <c r="DT97" s="507"/>
      <c r="DU97" s="507"/>
      <c r="DV97" s="507"/>
      <c r="DW97" s="507"/>
      <c r="DX97" s="507"/>
      <c r="DY97" s="507"/>
      <c r="DZ97" s="507"/>
      <c r="EA97" s="507"/>
      <c r="EB97" s="507"/>
      <c r="EC97" s="507"/>
      <c r="ED97" s="507"/>
      <c r="EE97" s="507"/>
      <c r="EF97" s="507"/>
      <c r="EI97" s="507"/>
      <c r="EJ97" s="507"/>
      <c r="EK97" s="507"/>
      <c r="EL97" s="507"/>
      <c r="EM97" s="507"/>
      <c r="EN97" s="507"/>
    </row>
    <row r="98" spans="1:170" ht="15" customHeight="1" thickBot="1">
      <c r="A98" s="107" t="s">
        <v>1068</v>
      </c>
      <c r="B98" s="23" t="s">
        <v>597</v>
      </c>
      <c r="C98" s="108" t="s">
        <v>4505</v>
      </c>
      <c r="D98" s="47" t="s">
        <v>4514</v>
      </c>
      <c r="E98" s="47" t="s">
        <v>4155</v>
      </c>
      <c r="F98" s="563" t="s">
        <v>2111</v>
      </c>
      <c r="G98" s="587">
        <f>SUM(I98:BY98)</f>
        <v>1280</v>
      </c>
      <c r="H98" s="580"/>
      <c r="I98" s="297"/>
      <c r="J98" s="159"/>
      <c r="K98" s="298"/>
      <c r="L98" s="395">
        <v>0</v>
      </c>
      <c r="M98" s="349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350"/>
      <c r="AP98" s="485">
        <v>0</v>
      </c>
      <c r="AQ98" s="533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/>
      <c r="BM98" s="138"/>
      <c r="BN98" s="138"/>
      <c r="BO98" s="138">
        <v>920</v>
      </c>
      <c r="BP98" s="122"/>
      <c r="BQ98" s="122"/>
      <c r="BR98" s="122"/>
      <c r="BS98" s="122">
        <v>360</v>
      </c>
      <c r="BT98" s="122"/>
      <c r="BU98" s="162"/>
      <c r="BV98" s="185">
        <v>0</v>
      </c>
      <c r="BW98" s="150">
        <v>0</v>
      </c>
      <c r="BX98" s="150">
        <v>0</v>
      </c>
      <c r="BY98" s="150">
        <v>0</v>
      </c>
      <c r="CA98" s="152">
        <f>SUM(LARGE(I98:L98,{1}))</f>
        <v>0</v>
      </c>
      <c r="CB98" s="151">
        <f>SUM(LARGE(M98:AP98,{1}))</f>
        <v>0</v>
      </c>
      <c r="CC98" s="150">
        <f>SUM(LARGE(AQ98:BY98,{1,2,3,4}))</f>
        <v>1280</v>
      </c>
      <c r="CD98" s="54"/>
      <c r="CE98" s="146">
        <f t="shared" si="9"/>
        <v>0</v>
      </c>
      <c r="CF98" s="147">
        <f t="shared" si="10"/>
        <v>0</v>
      </c>
      <c r="CG98" s="148">
        <f t="shared" si="11"/>
        <v>2</v>
      </c>
      <c r="CH98" s="125">
        <f t="shared" si="12"/>
        <v>2</v>
      </c>
      <c r="CI98" s="516"/>
      <c r="CJ98" s="516"/>
      <c r="CK98" s="516"/>
      <c r="CL98" s="516"/>
      <c r="CM98" s="516"/>
      <c r="CN98" s="516"/>
      <c r="CO98" s="516"/>
      <c r="CP98" s="516"/>
      <c r="CQ98" s="516"/>
      <c r="CR98" s="516"/>
      <c r="CS98" s="516"/>
      <c r="CT98" s="516"/>
      <c r="CU98" s="516"/>
      <c r="CV98" s="516"/>
      <c r="CW98" s="516"/>
      <c r="CX98" s="516"/>
      <c r="CY98" s="516"/>
      <c r="CZ98" s="516"/>
      <c r="DA98" s="516"/>
      <c r="DB98" s="516"/>
      <c r="DC98" s="516"/>
      <c r="DD98" s="516"/>
      <c r="DE98" s="516"/>
      <c r="DF98" s="516"/>
      <c r="DG98" s="516"/>
      <c r="DH98" s="516"/>
      <c r="DI98" s="516"/>
      <c r="DJ98" s="516"/>
      <c r="DK98" s="516"/>
      <c r="DL98" s="516"/>
      <c r="DM98" s="516"/>
      <c r="DN98" s="516"/>
      <c r="DO98" s="516"/>
      <c r="DP98" s="516"/>
      <c r="DQ98" s="516"/>
      <c r="DR98" s="516"/>
      <c r="DS98" s="516"/>
      <c r="DT98" s="516"/>
      <c r="DU98" s="516"/>
      <c r="DV98" s="516"/>
      <c r="DW98" s="516"/>
      <c r="DX98" s="516"/>
      <c r="DY98" s="507"/>
      <c r="DZ98" s="507"/>
      <c r="EA98" s="507"/>
      <c r="EB98" s="507"/>
      <c r="EC98" s="507"/>
      <c r="ED98" s="507"/>
      <c r="EE98" s="507"/>
      <c r="EF98" s="8"/>
      <c r="EP98" s="507"/>
      <c r="EQ98" s="507"/>
      <c r="ER98" s="507"/>
      <c r="ES98" s="507"/>
      <c r="ET98" s="507"/>
      <c r="EU98" s="507"/>
      <c r="EV98" s="507"/>
      <c r="EW98" s="507"/>
      <c r="EX98" s="507"/>
      <c r="EY98" s="507"/>
      <c r="EZ98" s="507"/>
      <c r="FA98" s="507"/>
      <c r="FB98" s="507"/>
      <c r="FC98" s="507"/>
      <c r="FD98" s="507"/>
      <c r="FE98" s="507"/>
      <c r="FF98" s="507"/>
      <c r="FG98" s="507"/>
      <c r="FH98" s="507"/>
      <c r="FI98" s="507"/>
      <c r="FJ98" s="507"/>
      <c r="FK98" s="507"/>
      <c r="FL98" s="507"/>
      <c r="FM98" s="507"/>
    </row>
    <row r="99" spans="1:170" ht="15" customHeight="1" thickBot="1">
      <c r="A99" s="107" t="s">
        <v>1069</v>
      </c>
      <c r="B99" s="23" t="s">
        <v>597</v>
      </c>
      <c r="C99" s="34" t="s">
        <v>1248</v>
      </c>
      <c r="D99" s="60" t="s">
        <v>1250</v>
      </c>
      <c r="E99" s="7" t="s">
        <v>620</v>
      </c>
      <c r="F99" s="539" t="s">
        <v>2111</v>
      </c>
      <c r="G99" s="587">
        <f>SUM(CA99:CC99)</f>
        <v>1157</v>
      </c>
      <c r="H99" s="580"/>
      <c r="I99" s="128"/>
      <c r="J99" s="129">
        <v>268</v>
      </c>
      <c r="K99" s="286"/>
      <c r="L99" s="284">
        <v>0</v>
      </c>
      <c r="M99" s="349"/>
      <c r="N99" s="178"/>
      <c r="O99" s="178"/>
      <c r="P99" s="178"/>
      <c r="Q99" s="178"/>
      <c r="R99" s="178"/>
      <c r="S99" s="178"/>
      <c r="T99" s="178"/>
      <c r="U99" s="178">
        <v>117</v>
      </c>
      <c r="V99" s="178"/>
      <c r="W99" s="178"/>
      <c r="X99" s="178"/>
      <c r="Y99" s="178"/>
      <c r="Z99" s="178"/>
      <c r="AA99" s="178">
        <v>92</v>
      </c>
      <c r="AB99" s="178"/>
      <c r="AC99" s="178"/>
      <c r="AD99" s="178">
        <v>137</v>
      </c>
      <c r="AE99" s="178"/>
      <c r="AF99" s="178"/>
      <c r="AG99" s="178">
        <v>92</v>
      </c>
      <c r="AH99" s="178"/>
      <c r="AI99" s="178"/>
      <c r="AJ99" s="178"/>
      <c r="AK99" s="178"/>
      <c r="AL99" s="178"/>
      <c r="AM99" s="178"/>
      <c r="AN99" s="178"/>
      <c r="AO99" s="350"/>
      <c r="AP99" s="485">
        <v>0</v>
      </c>
      <c r="AQ99" s="532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>
        <v>272</v>
      </c>
      <c r="BG99" s="138"/>
      <c r="BH99" s="138"/>
      <c r="BI99" s="138"/>
      <c r="BJ99" s="138"/>
      <c r="BK99" s="138"/>
      <c r="BL99" s="138"/>
      <c r="BM99" s="138"/>
      <c r="BN99" s="138"/>
      <c r="BO99" s="138">
        <v>275</v>
      </c>
      <c r="BP99" s="122"/>
      <c r="BQ99" s="122"/>
      <c r="BR99" s="122"/>
      <c r="BS99" s="122">
        <v>88</v>
      </c>
      <c r="BT99" s="122"/>
      <c r="BU99" s="162"/>
      <c r="BV99" s="185">
        <v>0</v>
      </c>
      <c r="BW99" s="150">
        <v>0</v>
      </c>
      <c r="BX99" s="150">
        <v>0</v>
      </c>
      <c r="BY99" s="150">
        <v>0</v>
      </c>
      <c r="CA99" s="152">
        <f>SUM(LARGE(I99:L99,{1}))</f>
        <v>268</v>
      </c>
      <c r="CB99" s="151">
        <f>SUM(LARGE(M99:AP99,{1,2}))</f>
        <v>254</v>
      </c>
      <c r="CC99" s="150">
        <f>SUM(LARGE(AQ99:BY99,{1,2,3,4}))</f>
        <v>635</v>
      </c>
      <c r="CD99" s="54"/>
      <c r="CE99" s="146">
        <f t="shared" si="9"/>
        <v>1</v>
      </c>
      <c r="CF99" s="147">
        <f t="shared" si="10"/>
        <v>4</v>
      </c>
      <c r="CG99" s="148">
        <f t="shared" si="11"/>
        <v>3</v>
      </c>
      <c r="CH99" s="125">
        <f t="shared" si="12"/>
        <v>8</v>
      </c>
      <c r="CI99" s="507"/>
      <c r="CJ99" s="507"/>
      <c r="CK99" s="507"/>
      <c r="CL99" s="507"/>
      <c r="CM99" s="507"/>
      <c r="CN99" s="507"/>
      <c r="CO99" s="507"/>
      <c r="CP99" s="507"/>
      <c r="CQ99" s="507"/>
      <c r="CR99" s="507"/>
      <c r="CS99" s="507"/>
      <c r="CT99" s="507"/>
      <c r="CU99" s="507"/>
      <c r="CV99" s="507"/>
      <c r="CW99" s="507"/>
      <c r="CX99" s="507"/>
      <c r="CY99" s="507"/>
      <c r="CZ99" s="507"/>
      <c r="DA99" s="507"/>
      <c r="DB99" s="507"/>
      <c r="DC99" s="507"/>
      <c r="DD99" s="507"/>
      <c r="DE99" s="507"/>
      <c r="DF99" s="507"/>
      <c r="DG99" s="507"/>
      <c r="DH99" s="507"/>
      <c r="DI99" s="507"/>
      <c r="DJ99" s="507"/>
      <c r="DK99" s="507"/>
      <c r="DL99" s="507"/>
      <c r="DM99" s="507"/>
      <c r="DN99" s="507"/>
      <c r="DO99" s="507"/>
      <c r="DP99" s="507"/>
      <c r="DQ99" s="507"/>
      <c r="DR99" s="507"/>
      <c r="DS99" s="507"/>
      <c r="DT99" s="507"/>
      <c r="DU99" s="507"/>
      <c r="DV99" s="507"/>
      <c r="DW99" s="507"/>
      <c r="DX99" s="507"/>
      <c r="DY99" s="507"/>
      <c r="DZ99" s="507"/>
      <c r="EA99" s="507"/>
      <c r="EB99" s="507"/>
      <c r="EC99" s="507"/>
      <c r="ED99" s="507"/>
      <c r="EE99" s="507"/>
      <c r="EF99" s="507"/>
      <c r="EG99" s="507"/>
      <c r="EH99" s="507"/>
      <c r="EI99" s="507"/>
      <c r="EJ99" s="507"/>
      <c r="EK99" s="507"/>
      <c r="EL99" s="507"/>
      <c r="EM99" s="507"/>
      <c r="EN99" s="507"/>
      <c r="EO99" s="507"/>
      <c r="EP99" s="507"/>
      <c r="EQ99" s="507"/>
      <c r="ER99" s="8"/>
      <c r="ES99" s="8"/>
      <c r="ET99" s="8"/>
      <c r="EU99" s="507"/>
      <c r="EV99" s="507"/>
      <c r="EW99" s="507"/>
      <c r="EX99" s="507"/>
      <c r="EY99" s="507"/>
      <c r="EZ99" s="507"/>
      <c r="FA99" s="507"/>
      <c r="FB99" s="507"/>
      <c r="FC99" s="507"/>
      <c r="FD99" s="507"/>
      <c r="FE99" s="507"/>
      <c r="FF99" s="507"/>
      <c r="FG99" s="507"/>
      <c r="FH99" s="507"/>
      <c r="FI99" s="507"/>
      <c r="FJ99" s="507"/>
      <c r="FK99" s="507"/>
      <c r="FL99" s="507"/>
      <c r="FM99" s="507"/>
    </row>
    <row r="100" spans="1:170" ht="15" customHeight="1" thickBot="1">
      <c r="A100" s="107" t="s">
        <v>1072</v>
      </c>
      <c r="B100" s="23" t="s">
        <v>597</v>
      </c>
      <c r="C100" s="108" t="s">
        <v>13</v>
      </c>
      <c r="D100" s="47" t="s">
        <v>14</v>
      </c>
      <c r="E100" s="47" t="s">
        <v>230</v>
      </c>
      <c r="F100" s="563" t="s">
        <v>2111</v>
      </c>
      <c r="G100" s="587">
        <f>SUM(I100:BY100)</f>
        <v>1149</v>
      </c>
      <c r="H100" s="580"/>
      <c r="I100" s="297"/>
      <c r="J100" s="159"/>
      <c r="K100" s="298">
        <v>335</v>
      </c>
      <c r="L100" s="395">
        <v>0</v>
      </c>
      <c r="M100" s="296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299"/>
      <c r="AP100" s="485">
        <v>0</v>
      </c>
      <c r="AQ100" s="533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/>
      <c r="BM100" s="138"/>
      <c r="BN100" s="138"/>
      <c r="BO100" s="138">
        <v>504</v>
      </c>
      <c r="BP100" s="138">
        <v>88</v>
      </c>
      <c r="BQ100" s="138"/>
      <c r="BR100" s="138"/>
      <c r="BS100" s="138">
        <v>222</v>
      </c>
      <c r="BT100" s="138"/>
      <c r="BU100" s="141"/>
      <c r="BV100" s="185">
        <v>0</v>
      </c>
      <c r="BW100" s="150">
        <v>0</v>
      </c>
      <c r="BX100" s="150">
        <v>0</v>
      </c>
      <c r="BY100" s="150">
        <v>0</v>
      </c>
      <c r="CA100" s="152">
        <f>SUM(LARGE(I100:L100,{1}))</f>
        <v>335</v>
      </c>
      <c r="CB100" s="151">
        <f>SUM(LARGE(M100:AP100,{1}))</f>
        <v>0</v>
      </c>
      <c r="CC100" s="150">
        <f>SUM(LARGE(AQ100:BY100,{1,2,3,4}))</f>
        <v>814</v>
      </c>
      <c r="CD100" s="54"/>
      <c r="CE100" s="146">
        <f t="shared" si="9"/>
        <v>1</v>
      </c>
      <c r="CF100" s="147">
        <f t="shared" si="10"/>
        <v>0</v>
      </c>
      <c r="CG100" s="148">
        <f t="shared" si="11"/>
        <v>3</v>
      </c>
      <c r="CH100" s="125">
        <f t="shared" si="12"/>
        <v>4</v>
      </c>
      <c r="CI100" s="507"/>
      <c r="CJ100" s="507"/>
      <c r="CK100" s="507"/>
      <c r="CL100" s="507"/>
      <c r="CM100" s="507"/>
      <c r="CN100" s="507"/>
      <c r="CO100" s="507"/>
      <c r="CP100" s="507"/>
      <c r="CQ100" s="507"/>
      <c r="CR100" s="507"/>
      <c r="CS100" s="507"/>
      <c r="CT100" s="507"/>
      <c r="CU100" s="507"/>
      <c r="CV100" s="507"/>
      <c r="CW100" s="507"/>
      <c r="CX100" s="507"/>
      <c r="CY100" s="507"/>
      <c r="CZ100" s="507"/>
      <c r="DA100" s="507"/>
      <c r="DB100" s="507"/>
      <c r="DC100" s="507"/>
      <c r="DD100" s="507"/>
      <c r="DE100" s="507"/>
      <c r="DF100" s="507"/>
      <c r="DG100" s="507"/>
      <c r="DH100" s="507"/>
      <c r="DI100" s="507"/>
      <c r="DJ100" s="507"/>
      <c r="DK100" s="507"/>
      <c r="DL100" s="507"/>
      <c r="DM100" s="507"/>
      <c r="DN100" s="507"/>
      <c r="DO100" s="507"/>
      <c r="DP100" s="507"/>
      <c r="DQ100" s="507"/>
      <c r="DR100" s="507"/>
      <c r="DS100" s="507"/>
      <c r="DT100" s="507"/>
      <c r="DU100" s="507"/>
      <c r="DV100" s="507"/>
      <c r="DW100" s="507"/>
      <c r="DX100" s="507"/>
      <c r="DY100" s="507"/>
      <c r="DZ100" s="507"/>
      <c r="EA100" s="507"/>
      <c r="EB100" s="507"/>
      <c r="EC100" s="507"/>
      <c r="ED100" s="507"/>
      <c r="EE100" s="507"/>
      <c r="EF100" s="507"/>
      <c r="EG100" s="517"/>
      <c r="EH100" s="517"/>
      <c r="EI100" s="507"/>
      <c r="EJ100" s="507"/>
      <c r="EK100" s="507"/>
      <c r="EL100" s="507"/>
      <c r="EM100" s="507"/>
      <c r="EN100" s="507"/>
      <c r="EO100" s="507"/>
      <c r="EP100" s="507"/>
      <c r="EQ100" s="507"/>
      <c r="ER100" s="517"/>
      <c r="ES100" s="517"/>
      <c r="ET100" s="517"/>
      <c r="EU100" s="517"/>
      <c r="EV100" s="517"/>
      <c r="EW100" s="507"/>
      <c r="EX100" s="507"/>
      <c r="EY100" s="507"/>
      <c r="EZ100" s="507"/>
      <c r="FA100" s="507"/>
      <c r="FB100" s="507"/>
      <c r="FC100" s="507"/>
      <c r="FD100" s="507"/>
      <c r="FE100" s="507"/>
      <c r="FF100" s="507"/>
      <c r="FG100" s="507"/>
      <c r="FH100" s="507"/>
      <c r="FI100" s="507"/>
      <c r="FJ100" s="507"/>
      <c r="FK100" s="507"/>
      <c r="FL100" s="507"/>
      <c r="FM100" s="507"/>
      <c r="FN100" s="507"/>
    </row>
    <row r="101" spans="1:170" ht="15" customHeight="1" thickBot="1">
      <c r="A101" s="107" t="s">
        <v>1012</v>
      </c>
      <c r="B101" s="23" t="s">
        <v>597</v>
      </c>
      <c r="C101" s="25" t="s">
        <v>624</v>
      </c>
      <c r="D101" s="7" t="s">
        <v>626</v>
      </c>
      <c r="E101" s="7" t="s">
        <v>933</v>
      </c>
      <c r="F101" s="563" t="s">
        <v>2111</v>
      </c>
      <c r="G101" s="587">
        <f t="shared" ref="G101:G106" si="13">SUM(CA101:CC101)</f>
        <v>1135</v>
      </c>
      <c r="H101" s="581"/>
      <c r="I101" s="289"/>
      <c r="J101" s="129"/>
      <c r="K101" s="290"/>
      <c r="L101" s="284">
        <v>0</v>
      </c>
      <c r="M101" s="296">
        <v>117</v>
      </c>
      <c r="N101" s="135">
        <v>220</v>
      </c>
      <c r="O101" s="121"/>
      <c r="P101" s="121"/>
      <c r="Q101" s="121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279"/>
      <c r="AP101" s="485">
        <v>0</v>
      </c>
      <c r="AQ101" s="532"/>
      <c r="AR101" s="138">
        <v>245</v>
      </c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38">
        <v>360</v>
      </c>
      <c r="BG101" s="138"/>
      <c r="BH101" s="138">
        <v>222</v>
      </c>
      <c r="BI101" s="138">
        <v>88</v>
      </c>
      <c r="BJ101" s="138"/>
      <c r="BK101" s="138"/>
      <c r="BL101" s="138"/>
      <c r="BM101" s="138"/>
      <c r="BN101" s="138"/>
      <c r="BO101" s="138"/>
      <c r="BP101" s="138"/>
      <c r="BQ101" s="138"/>
      <c r="BR101" s="138"/>
      <c r="BS101" s="138"/>
      <c r="BT101" s="138"/>
      <c r="BU101" s="141"/>
      <c r="BV101" s="185">
        <v>0</v>
      </c>
      <c r="BW101" s="150">
        <v>0</v>
      </c>
      <c r="BX101" s="150">
        <v>0</v>
      </c>
      <c r="BY101" s="150">
        <v>0</v>
      </c>
      <c r="CA101" s="152">
        <f>SUM(LARGE(I101:L101,{1}))</f>
        <v>0</v>
      </c>
      <c r="CB101" s="151">
        <f>SUM(LARGE(M101:AP101,{1}))</f>
        <v>220</v>
      </c>
      <c r="CC101" s="150">
        <f>SUM(LARGE(AQ101:BY101,{1,2,3,4}))</f>
        <v>915</v>
      </c>
      <c r="CD101" s="54"/>
      <c r="CE101" s="146">
        <f t="shared" si="9"/>
        <v>0</v>
      </c>
      <c r="CF101" s="147">
        <f t="shared" si="10"/>
        <v>2</v>
      </c>
      <c r="CG101" s="148">
        <f t="shared" si="11"/>
        <v>4</v>
      </c>
      <c r="CH101" s="125">
        <f t="shared" si="12"/>
        <v>6</v>
      </c>
      <c r="CI101" s="517"/>
      <c r="CJ101" s="517"/>
      <c r="CK101" s="517"/>
      <c r="CL101" s="517"/>
      <c r="CM101" s="517"/>
      <c r="CN101" s="517"/>
      <c r="CO101" s="517"/>
      <c r="CP101" s="517"/>
      <c r="CQ101" s="517"/>
      <c r="CR101" s="517"/>
      <c r="CS101" s="517"/>
      <c r="CT101" s="517"/>
      <c r="CU101" s="517"/>
      <c r="CV101" s="517"/>
      <c r="CW101" s="517"/>
      <c r="CX101" s="517"/>
      <c r="CY101" s="517"/>
      <c r="CZ101" s="517"/>
      <c r="DA101" s="517"/>
      <c r="DB101" s="517"/>
      <c r="DC101" s="517"/>
      <c r="DD101" s="517"/>
      <c r="DE101" s="517"/>
      <c r="DF101" s="517"/>
      <c r="DG101" s="517"/>
      <c r="DH101" s="517"/>
      <c r="DI101" s="517"/>
      <c r="DJ101" s="517"/>
      <c r="DK101" s="517"/>
      <c r="DL101" s="517"/>
      <c r="DM101" s="517"/>
      <c r="DN101" s="517"/>
      <c r="DO101" s="517"/>
      <c r="DP101" s="517"/>
      <c r="DQ101" s="517"/>
      <c r="DR101" s="517"/>
      <c r="DS101" s="517"/>
      <c r="DT101" s="517"/>
      <c r="DU101" s="517"/>
      <c r="DV101" s="517"/>
      <c r="DW101" s="517"/>
      <c r="DX101" s="517"/>
      <c r="DY101" s="517"/>
      <c r="DZ101" s="517"/>
      <c r="EA101" s="517"/>
      <c r="EB101" s="517"/>
      <c r="EC101" s="517"/>
      <c r="ED101" s="517"/>
      <c r="EE101" s="517"/>
      <c r="EF101" s="517"/>
      <c r="EG101" s="8"/>
      <c r="EH101" s="8"/>
      <c r="EI101" s="8"/>
      <c r="EJ101" s="8"/>
      <c r="EK101" s="8"/>
      <c r="EL101" s="8"/>
      <c r="EM101" s="8"/>
      <c r="EN101" s="507"/>
      <c r="EO101" s="507"/>
      <c r="EP101" s="507"/>
      <c r="EQ101" s="507"/>
      <c r="ER101" s="517"/>
      <c r="ES101" s="517"/>
      <c r="ET101" s="517"/>
      <c r="EU101" s="517"/>
      <c r="EV101" s="517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</row>
    <row r="102" spans="1:170" ht="15" customHeight="1" thickBot="1">
      <c r="A102" s="107" t="s">
        <v>1013</v>
      </c>
      <c r="B102" s="23" t="s">
        <v>597</v>
      </c>
      <c r="C102" s="108" t="s">
        <v>114</v>
      </c>
      <c r="D102" s="62" t="s">
        <v>116</v>
      </c>
      <c r="E102" s="47" t="s">
        <v>118</v>
      </c>
      <c r="F102" s="539" t="s">
        <v>2111</v>
      </c>
      <c r="G102" s="587">
        <f t="shared" si="13"/>
        <v>1035</v>
      </c>
      <c r="H102" s="580"/>
      <c r="I102" s="297">
        <v>142</v>
      </c>
      <c r="J102" s="159"/>
      <c r="K102" s="298">
        <v>242</v>
      </c>
      <c r="L102" s="395">
        <v>0</v>
      </c>
      <c r="M102" s="296">
        <v>117</v>
      </c>
      <c r="N102" s="120"/>
      <c r="O102" s="120"/>
      <c r="P102" s="120"/>
      <c r="Q102" s="120"/>
      <c r="R102" s="120"/>
      <c r="S102" s="120"/>
      <c r="T102" s="120"/>
      <c r="U102" s="120">
        <v>137</v>
      </c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>
        <v>65</v>
      </c>
      <c r="AN102" s="120"/>
      <c r="AO102" s="299">
        <v>175</v>
      </c>
      <c r="AP102" s="485">
        <v>0</v>
      </c>
      <c r="AQ102" s="533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>
        <v>222</v>
      </c>
      <c r="BP102" s="138"/>
      <c r="BQ102" s="138"/>
      <c r="BR102" s="138"/>
      <c r="BS102" s="138"/>
      <c r="BT102" s="138"/>
      <c r="BU102" s="141"/>
      <c r="BV102" s="185">
        <v>0</v>
      </c>
      <c r="BW102" s="150">
        <v>0</v>
      </c>
      <c r="BX102" s="150">
        <v>0</v>
      </c>
      <c r="BY102" s="150">
        <v>0</v>
      </c>
      <c r="CA102" s="152">
        <f>SUM(LARGE(I102:L102,{1,2}))</f>
        <v>384</v>
      </c>
      <c r="CB102" s="151">
        <f>SUM(LARGE(M102:AP102,{1,2,3}))</f>
        <v>429</v>
      </c>
      <c r="CC102" s="150">
        <f>SUM(LARGE(AQ102:BY102,{1,2,3,4}))</f>
        <v>222</v>
      </c>
      <c r="CD102" s="54"/>
      <c r="CE102" s="146">
        <f t="shared" si="9"/>
        <v>2</v>
      </c>
      <c r="CF102" s="147">
        <f t="shared" si="10"/>
        <v>4</v>
      </c>
      <c r="CG102" s="148">
        <f t="shared" si="11"/>
        <v>1</v>
      </c>
      <c r="CH102" s="125">
        <f t="shared" si="12"/>
        <v>7</v>
      </c>
      <c r="EO102" s="507"/>
      <c r="FN102" s="507"/>
    </row>
    <row r="103" spans="1:170" ht="15" customHeight="1" thickBot="1">
      <c r="A103" s="107" t="s">
        <v>1014</v>
      </c>
      <c r="B103" s="23" t="s">
        <v>597</v>
      </c>
      <c r="C103" s="34" t="s">
        <v>1668</v>
      </c>
      <c r="D103" s="60" t="s">
        <v>1669</v>
      </c>
      <c r="E103" s="7" t="s">
        <v>620</v>
      </c>
      <c r="F103" s="539" t="s">
        <v>2111</v>
      </c>
      <c r="G103" s="587">
        <f t="shared" si="13"/>
        <v>1003</v>
      </c>
      <c r="H103" s="580"/>
      <c r="I103" s="128"/>
      <c r="J103" s="129">
        <v>228</v>
      </c>
      <c r="K103" s="286"/>
      <c r="L103" s="284">
        <v>0</v>
      </c>
      <c r="M103" s="349"/>
      <c r="N103" s="178">
        <v>152</v>
      </c>
      <c r="O103" s="178"/>
      <c r="P103" s="178"/>
      <c r="Q103" s="178"/>
      <c r="R103" s="178"/>
      <c r="S103" s="178"/>
      <c r="T103" s="178"/>
      <c r="U103" s="178">
        <v>92</v>
      </c>
      <c r="V103" s="178"/>
      <c r="W103" s="178"/>
      <c r="X103" s="178"/>
      <c r="Y103" s="178"/>
      <c r="Z103" s="178"/>
      <c r="AA103" s="178">
        <v>117</v>
      </c>
      <c r="AB103" s="178"/>
      <c r="AC103" s="178"/>
      <c r="AD103" s="178">
        <v>92</v>
      </c>
      <c r="AE103" s="178"/>
      <c r="AF103" s="178"/>
      <c r="AG103" s="178"/>
      <c r="AH103" s="178"/>
      <c r="AI103" s="178"/>
      <c r="AJ103" s="178"/>
      <c r="AK103" s="178"/>
      <c r="AL103" s="178"/>
      <c r="AM103" s="178"/>
      <c r="AN103" s="178"/>
      <c r="AO103" s="350"/>
      <c r="AP103" s="485">
        <v>0</v>
      </c>
      <c r="AQ103" s="532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>
        <v>192</v>
      </c>
      <c r="BP103" s="122">
        <v>222</v>
      </c>
      <c r="BQ103" s="122"/>
      <c r="BR103" s="122"/>
      <c r="BS103" s="122"/>
      <c r="BT103" s="122"/>
      <c r="BU103" s="162"/>
      <c r="BV103" s="185">
        <v>0</v>
      </c>
      <c r="BW103" s="150">
        <v>0</v>
      </c>
      <c r="BX103" s="150">
        <v>0</v>
      </c>
      <c r="BY103" s="150">
        <v>0</v>
      </c>
      <c r="CA103" s="152">
        <f>SUM(LARGE(I103:L103,{1}))</f>
        <v>228</v>
      </c>
      <c r="CB103" s="151">
        <f>SUM(LARGE(M103:AP103,{1,2,3}))</f>
        <v>361</v>
      </c>
      <c r="CC103" s="150">
        <f>SUM(LARGE(AQ103:BY103,{1,2,3,4}))</f>
        <v>414</v>
      </c>
      <c r="CD103" s="54"/>
      <c r="CE103" s="146">
        <f t="shared" si="9"/>
        <v>1</v>
      </c>
      <c r="CF103" s="147">
        <f t="shared" si="10"/>
        <v>4</v>
      </c>
      <c r="CG103" s="148">
        <f t="shared" si="11"/>
        <v>2</v>
      </c>
      <c r="CH103" s="125">
        <f t="shared" si="12"/>
        <v>7</v>
      </c>
      <c r="EO103" s="507"/>
    </row>
    <row r="104" spans="1:170" ht="15" customHeight="1" thickBot="1">
      <c r="A104" s="107" t="s">
        <v>199</v>
      </c>
      <c r="B104" s="23" t="s">
        <v>597</v>
      </c>
      <c r="C104" s="168" t="s">
        <v>1661</v>
      </c>
      <c r="D104" s="7" t="s">
        <v>1514</v>
      </c>
      <c r="E104" s="7" t="s">
        <v>4146</v>
      </c>
      <c r="F104" s="539" t="s">
        <v>2111</v>
      </c>
      <c r="G104" s="587">
        <f t="shared" si="13"/>
        <v>992</v>
      </c>
      <c r="H104" s="581"/>
      <c r="I104" s="297">
        <v>230</v>
      </c>
      <c r="J104" s="129"/>
      <c r="K104" s="290"/>
      <c r="L104" s="395">
        <v>0</v>
      </c>
      <c r="M104" s="293"/>
      <c r="N104" s="135"/>
      <c r="O104" s="121"/>
      <c r="P104" s="121"/>
      <c r="Q104" s="121"/>
      <c r="R104" s="135"/>
      <c r="S104" s="135"/>
      <c r="T104" s="135"/>
      <c r="U104" s="135">
        <v>175</v>
      </c>
      <c r="V104" s="135"/>
      <c r="W104" s="135"/>
      <c r="X104" s="135"/>
      <c r="Y104" s="135"/>
      <c r="Z104" s="135"/>
      <c r="AA104" s="135"/>
      <c r="AB104" s="135"/>
      <c r="AC104" s="135"/>
      <c r="AD104" s="135">
        <v>102</v>
      </c>
      <c r="AE104" s="135"/>
      <c r="AF104" s="135"/>
      <c r="AG104" s="135"/>
      <c r="AH104" s="135"/>
      <c r="AI104" s="135"/>
      <c r="AJ104" s="135"/>
      <c r="AK104" s="135"/>
      <c r="AL104" s="135"/>
      <c r="AM104" s="135">
        <v>65</v>
      </c>
      <c r="AN104" s="135"/>
      <c r="AO104" s="279">
        <v>175</v>
      </c>
      <c r="AP104" s="485">
        <v>0</v>
      </c>
      <c r="AQ104" s="532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>
        <v>88</v>
      </c>
      <c r="BJ104" s="138"/>
      <c r="BK104" s="138"/>
      <c r="BL104" s="138"/>
      <c r="BM104" s="138"/>
      <c r="BN104" s="138"/>
      <c r="BO104" s="138">
        <v>222</v>
      </c>
      <c r="BP104" s="122"/>
      <c r="BQ104" s="122"/>
      <c r="BR104" s="122"/>
      <c r="BS104" s="122"/>
      <c r="BT104" s="122"/>
      <c r="BU104" s="162"/>
      <c r="BV104" s="185">
        <v>0</v>
      </c>
      <c r="BW104" s="150">
        <v>0</v>
      </c>
      <c r="BX104" s="150">
        <v>0</v>
      </c>
      <c r="BY104" s="150">
        <v>0</v>
      </c>
      <c r="CA104" s="152">
        <f>SUM(LARGE(I104:L104,{1}))</f>
        <v>230</v>
      </c>
      <c r="CB104" s="151">
        <f>SUM(LARGE(M104:AP104,{1,2,3}))</f>
        <v>452</v>
      </c>
      <c r="CC104" s="150">
        <f>SUM(LARGE(AQ104:BY104,{1,2,3,4}))</f>
        <v>310</v>
      </c>
      <c r="CD104" s="54"/>
      <c r="CE104" s="146">
        <f t="shared" si="9"/>
        <v>1</v>
      </c>
      <c r="CF104" s="147">
        <f t="shared" si="10"/>
        <v>4</v>
      </c>
      <c r="CG104" s="148">
        <f t="shared" si="11"/>
        <v>2</v>
      </c>
      <c r="CH104" s="125">
        <f t="shared" si="12"/>
        <v>7</v>
      </c>
      <c r="EG104" s="507"/>
      <c r="EH104" s="507"/>
    </row>
    <row r="105" spans="1:170" ht="15" customHeight="1" thickBot="1">
      <c r="A105" s="107" t="s">
        <v>399</v>
      </c>
      <c r="B105" s="23" t="s">
        <v>597</v>
      </c>
      <c r="C105" s="108" t="s">
        <v>126</v>
      </c>
      <c r="D105" s="47" t="s">
        <v>441</v>
      </c>
      <c r="E105" s="47" t="s">
        <v>620</v>
      </c>
      <c r="F105" s="563" t="s">
        <v>2111</v>
      </c>
      <c r="G105" s="587">
        <f t="shared" si="13"/>
        <v>963</v>
      </c>
      <c r="H105" s="580"/>
      <c r="I105" s="297"/>
      <c r="J105" s="159"/>
      <c r="K105" s="298">
        <v>285</v>
      </c>
      <c r="L105" s="284">
        <v>0</v>
      </c>
      <c r="M105" s="296">
        <v>192</v>
      </c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>
        <v>175</v>
      </c>
      <c r="AB105" s="120"/>
      <c r="AC105" s="120"/>
      <c r="AD105" s="120">
        <v>157</v>
      </c>
      <c r="AE105" s="120"/>
      <c r="AF105" s="120"/>
      <c r="AG105" s="120">
        <v>92</v>
      </c>
      <c r="AH105" s="120"/>
      <c r="AI105" s="120"/>
      <c r="AJ105" s="120"/>
      <c r="AK105" s="120"/>
      <c r="AL105" s="120"/>
      <c r="AM105" s="120">
        <v>65</v>
      </c>
      <c r="AN105" s="120"/>
      <c r="AO105" s="299"/>
      <c r="AP105" s="485">
        <v>0</v>
      </c>
      <c r="AQ105" s="533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>
        <v>88</v>
      </c>
      <c r="BG105" s="122"/>
      <c r="BH105" s="122"/>
      <c r="BI105" s="122"/>
      <c r="BJ105" s="122"/>
      <c r="BK105" s="122"/>
      <c r="BL105" s="122"/>
      <c r="BM105" s="122"/>
      <c r="BN105" s="122"/>
      <c r="BO105" s="122">
        <v>222</v>
      </c>
      <c r="BP105" s="122">
        <v>88</v>
      </c>
      <c r="BQ105" s="122"/>
      <c r="BR105" s="122"/>
      <c r="BS105" s="122">
        <v>88</v>
      </c>
      <c r="BT105" s="122"/>
      <c r="BU105" s="162"/>
      <c r="BV105" s="185">
        <v>0</v>
      </c>
      <c r="BW105" s="150">
        <v>0</v>
      </c>
      <c r="BX105" s="150">
        <v>0</v>
      </c>
      <c r="BY105" s="150">
        <v>0</v>
      </c>
      <c r="CA105" s="152">
        <f>SUM(LARGE(I105:L105,{1}))</f>
        <v>285</v>
      </c>
      <c r="CB105" s="151">
        <f>SUM(LARGE(M105:AP105,{1}))</f>
        <v>192</v>
      </c>
      <c r="CC105" s="150">
        <f>SUM(LARGE(AQ105:BY105,{1,2,3,4}))</f>
        <v>486</v>
      </c>
      <c r="CD105" s="54"/>
      <c r="CE105" s="146">
        <f t="shared" si="9"/>
        <v>1</v>
      </c>
      <c r="CF105" s="147">
        <f t="shared" si="10"/>
        <v>5</v>
      </c>
      <c r="CG105" s="148">
        <f t="shared" si="11"/>
        <v>4</v>
      </c>
      <c r="CH105" s="125">
        <f t="shared" si="12"/>
        <v>10</v>
      </c>
      <c r="CL105" s="516"/>
      <c r="CM105" s="516"/>
      <c r="EG105" s="507"/>
      <c r="EH105" s="507"/>
      <c r="EI105" s="507"/>
      <c r="EJ105" s="507"/>
      <c r="EK105" s="507"/>
      <c r="EL105" s="507"/>
      <c r="EM105" s="507"/>
      <c r="EN105" s="507"/>
      <c r="EP105" s="507"/>
      <c r="EQ105" s="507"/>
      <c r="ER105" s="507"/>
      <c r="ES105" s="507"/>
      <c r="ET105" s="507"/>
      <c r="EU105" s="507"/>
      <c r="EV105" s="507"/>
      <c r="EW105" s="507"/>
      <c r="EX105" s="507"/>
      <c r="EY105" s="507"/>
      <c r="EZ105" s="507"/>
      <c r="FA105" s="507"/>
      <c r="FB105" s="507"/>
      <c r="FC105" s="507"/>
      <c r="FD105" s="507"/>
      <c r="FE105" s="507"/>
      <c r="FF105" s="507"/>
      <c r="FG105" s="507"/>
      <c r="FH105" s="507"/>
      <c r="FI105" s="507"/>
      <c r="FJ105" s="507"/>
      <c r="FK105" s="507"/>
      <c r="FL105" s="507"/>
      <c r="FM105" s="507"/>
    </row>
    <row r="106" spans="1:170" ht="15" customHeight="1" thickBot="1">
      <c r="A106" s="107" t="s">
        <v>400</v>
      </c>
      <c r="B106" s="23" t="s">
        <v>597</v>
      </c>
      <c r="C106" s="108" t="s">
        <v>115</v>
      </c>
      <c r="D106" s="62" t="s">
        <v>117</v>
      </c>
      <c r="E106" s="47" t="s">
        <v>118</v>
      </c>
      <c r="F106" s="539" t="s">
        <v>2111</v>
      </c>
      <c r="G106" s="587">
        <f t="shared" si="13"/>
        <v>870</v>
      </c>
      <c r="H106" s="580"/>
      <c r="I106" s="297">
        <v>142</v>
      </c>
      <c r="J106" s="159"/>
      <c r="K106" s="298">
        <v>205</v>
      </c>
      <c r="L106" s="395">
        <v>0</v>
      </c>
      <c r="M106" s="296">
        <v>117</v>
      </c>
      <c r="N106" s="120"/>
      <c r="O106" s="120"/>
      <c r="P106" s="120"/>
      <c r="Q106" s="120"/>
      <c r="R106" s="120"/>
      <c r="S106" s="120"/>
      <c r="T106" s="120"/>
      <c r="U106" s="120">
        <v>55</v>
      </c>
      <c r="V106" s="120"/>
      <c r="W106" s="120"/>
      <c r="X106" s="120"/>
      <c r="Y106" s="120"/>
      <c r="Z106" s="120"/>
      <c r="AA106" s="120">
        <v>92</v>
      </c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>
        <v>65</v>
      </c>
      <c r="AN106" s="120"/>
      <c r="AO106" s="299">
        <v>92</v>
      </c>
      <c r="AP106" s="485">
        <v>0</v>
      </c>
      <c r="AQ106" s="533"/>
      <c r="AR106" s="138"/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  <c r="BE106" s="138"/>
      <c r="BF106" s="138"/>
      <c r="BG106" s="138"/>
      <c r="BH106" s="138"/>
      <c r="BI106" s="138"/>
      <c r="BJ106" s="138"/>
      <c r="BK106" s="138"/>
      <c r="BL106" s="138"/>
      <c r="BM106" s="138"/>
      <c r="BN106" s="138"/>
      <c r="BO106" s="138">
        <v>222</v>
      </c>
      <c r="BP106" s="122"/>
      <c r="BQ106" s="122"/>
      <c r="BR106" s="122"/>
      <c r="BS106" s="122"/>
      <c r="BT106" s="122"/>
      <c r="BU106" s="162"/>
      <c r="BV106" s="185">
        <v>0</v>
      </c>
      <c r="BW106" s="150">
        <v>0</v>
      </c>
      <c r="BX106" s="150">
        <v>0</v>
      </c>
      <c r="BY106" s="150">
        <v>0</v>
      </c>
      <c r="CA106" s="152">
        <f>SUM(LARGE(I106:L106,{1,2}))</f>
        <v>347</v>
      </c>
      <c r="CB106" s="151">
        <f>SUM(LARGE(M106:AP106,{1,2,3}))</f>
        <v>301</v>
      </c>
      <c r="CC106" s="150">
        <f>SUM(LARGE(AQ106:BY106,{1,2,3,4}))</f>
        <v>222</v>
      </c>
      <c r="CD106" s="54"/>
      <c r="CE106" s="146">
        <f t="shared" si="9"/>
        <v>2</v>
      </c>
      <c r="CF106" s="147">
        <f t="shared" si="10"/>
        <v>5</v>
      </c>
      <c r="CG106" s="148">
        <f t="shared" si="11"/>
        <v>1</v>
      </c>
      <c r="CH106" s="125">
        <f t="shared" si="12"/>
        <v>8</v>
      </c>
      <c r="CL106" s="516"/>
      <c r="CM106" s="516"/>
      <c r="EG106" s="507"/>
      <c r="EH106" s="507"/>
      <c r="EI106" s="507"/>
      <c r="EJ106" s="507"/>
      <c r="EK106" s="507"/>
      <c r="EL106" s="507"/>
      <c r="EM106" s="507"/>
      <c r="EN106" s="507"/>
      <c r="EP106" s="507"/>
      <c r="EQ106" s="507"/>
      <c r="ER106" s="507"/>
      <c r="ES106" s="507"/>
      <c r="ET106" s="507"/>
      <c r="EU106" s="507"/>
      <c r="EV106" s="507"/>
      <c r="EW106" s="507"/>
      <c r="EX106" s="507"/>
      <c r="EY106" s="507"/>
      <c r="EZ106" s="507"/>
      <c r="FA106" s="507"/>
      <c r="FB106" s="507"/>
      <c r="FC106" s="507"/>
      <c r="FD106" s="507"/>
      <c r="FE106" s="507"/>
      <c r="FF106" s="507"/>
      <c r="FG106" s="507"/>
      <c r="FH106" s="507"/>
      <c r="FI106" s="507"/>
      <c r="FJ106" s="507"/>
      <c r="FK106" s="507"/>
      <c r="FL106" s="507"/>
      <c r="FM106" s="507"/>
    </row>
    <row r="107" spans="1:170" s="507" customFormat="1" ht="15" customHeight="1" thickBot="1">
      <c r="A107" s="372" t="s">
        <v>401</v>
      </c>
      <c r="B107" s="37" t="s">
        <v>597</v>
      </c>
      <c r="C107" s="29" t="s">
        <v>654</v>
      </c>
      <c r="D107" s="19" t="s">
        <v>655</v>
      </c>
      <c r="E107" s="19" t="s">
        <v>5105</v>
      </c>
      <c r="F107" s="565" t="s">
        <v>2111</v>
      </c>
      <c r="G107" s="588">
        <f>SUM(I107:BY107)</f>
        <v>746</v>
      </c>
      <c r="H107" s="582"/>
      <c r="I107" s="340"/>
      <c r="J107" s="131"/>
      <c r="K107" s="339"/>
      <c r="L107" s="397">
        <v>0</v>
      </c>
      <c r="M107" s="280">
        <v>275</v>
      </c>
      <c r="N107" s="136"/>
      <c r="O107" s="136"/>
      <c r="P107" s="136"/>
      <c r="Q107" s="136"/>
      <c r="R107" s="407"/>
      <c r="S107" s="407"/>
      <c r="T107" s="407"/>
      <c r="U107" s="407"/>
      <c r="V107" s="375">
        <v>157</v>
      </c>
      <c r="W107" s="407"/>
      <c r="X107" s="407"/>
      <c r="Y107" s="407"/>
      <c r="Z107" s="407"/>
      <c r="AA107" s="407"/>
      <c r="AB107" s="407"/>
      <c r="AC107" s="407"/>
      <c r="AD107" s="407"/>
      <c r="AE107" s="407"/>
      <c r="AF107" s="407"/>
      <c r="AG107" s="407"/>
      <c r="AH107" s="407"/>
      <c r="AI107" s="179">
        <v>92</v>
      </c>
      <c r="AJ107" s="407"/>
      <c r="AK107" s="407"/>
      <c r="AL107" s="407"/>
      <c r="AM107" s="407"/>
      <c r="AN107" s="407"/>
      <c r="AO107" s="442"/>
      <c r="AP107" s="491">
        <v>0</v>
      </c>
      <c r="AQ107" s="538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376"/>
      <c r="BQ107" s="376"/>
      <c r="BR107" s="376"/>
      <c r="BS107" s="376">
        <v>222</v>
      </c>
      <c r="BT107" s="376"/>
      <c r="BU107" s="377"/>
      <c r="BV107" s="185">
        <v>0</v>
      </c>
      <c r="BW107" s="150">
        <v>0</v>
      </c>
      <c r="BX107" s="150">
        <v>0</v>
      </c>
      <c r="BY107" s="150">
        <v>0</v>
      </c>
      <c r="BZ107" s="67"/>
      <c r="CA107" s="152">
        <f>SUM(LARGE(I107:L107,{1}))</f>
        <v>0</v>
      </c>
      <c r="CB107" s="151">
        <f>SUM(LARGE(M107:AP107,{1}))</f>
        <v>275</v>
      </c>
      <c r="CC107" s="150">
        <f>SUM(LARGE(AQ107:BY107,{1,2,3,4}))</f>
        <v>222</v>
      </c>
      <c r="CD107" s="54"/>
      <c r="CE107" s="146">
        <f t="shared" si="9"/>
        <v>0</v>
      </c>
      <c r="CF107" s="147">
        <f t="shared" si="10"/>
        <v>3</v>
      </c>
      <c r="CG107" s="148">
        <f t="shared" si="11"/>
        <v>1</v>
      </c>
      <c r="CH107" s="125">
        <f t="shared" si="12"/>
        <v>4</v>
      </c>
      <c r="DY107" s="8"/>
      <c r="DZ107" s="8"/>
      <c r="EG107" s="504"/>
      <c r="EH107" s="504"/>
      <c r="EI107" s="504"/>
      <c r="EJ107" s="504"/>
      <c r="EK107" s="504"/>
      <c r="EL107" s="504"/>
      <c r="EM107" s="504"/>
      <c r="EN107" s="504"/>
      <c r="EO107" s="504"/>
      <c r="EP107" s="504"/>
      <c r="EQ107" s="504"/>
      <c r="ER107" s="504"/>
      <c r="ES107" s="504"/>
      <c r="ET107" s="504"/>
      <c r="EU107" s="504"/>
      <c r="EV107" s="504"/>
      <c r="EW107" s="504"/>
      <c r="EX107" s="504"/>
      <c r="EY107" s="504"/>
      <c r="EZ107" s="504"/>
      <c r="FA107" s="504"/>
      <c r="FB107" s="504"/>
      <c r="FC107" s="504"/>
      <c r="FD107" s="504"/>
      <c r="FE107" s="504"/>
      <c r="FF107" s="504"/>
      <c r="FG107" s="504"/>
      <c r="FH107" s="504"/>
      <c r="FI107" s="504"/>
      <c r="FJ107" s="504"/>
      <c r="FK107" s="504"/>
      <c r="FL107" s="504"/>
      <c r="FM107" s="504"/>
      <c r="FN107" s="504"/>
    </row>
    <row r="108" spans="1:170" s="507" customFormat="1" ht="15" customHeight="1" thickBot="1">
      <c r="A108" s="105" t="s">
        <v>883</v>
      </c>
      <c r="B108" s="33" t="s">
        <v>598</v>
      </c>
      <c r="C108" s="27" t="s">
        <v>2677</v>
      </c>
      <c r="D108" s="18" t="s">
        <v>2678</v>
      </c>
      <c r="E108" s="18" t="s">
        <v>153</v>
      </c>
      <c r="F108" s="561" t="s">
        <v>2109</v>
      </c>
      <c r="G108" s="586">
        <f>SUM(CA108:CC108)</f>
        <v>1652</v>
      </c>
      <c r="H108" s="579"/>
      <c r="I108" s="126">
        <v>285</v>
      </c>
      <c r="J108" s="127"/>
      <c r="K108" s="285"/>
      <c r="L108" s="284">
        <v>0</v>
      </c>
      <c r="M108" s="353"/>
      <c r="N108" s="177"/>
      <c r="O108" s="177"/>
      <c r="P108" s="177"/>
      <c r="Q108" s="177"/>
      <c r="R108" s="177"/>
      <c r="S108" s="177">
        <v>250</v>
      </c>
      <c r="T108" s="177"/>
      <c r="U108" s="177"/>
      <c r="V108" s="177">
        <v>92</v>
      </c>
      <c r="W108" s="177"/>
      <c r="X108" s="177">
        <v>175</v>
      </c>
      <c r="Y108" s="177"/>
      <c r="Z108" s="177"/>
      <c r="AA108" s="177"/>
      <c r="AB108" s="177">
        <v>170</v>
      </c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354"/>
      <c r="AP108" s="489">
        <v>0</v>
      </c>
      <c r="AQ108" s="5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369">
        <v>360</v>
      </c>
      <c r="BQ108" s="369">
        <v>360</v>
      </c>
      <c r="BR108" s="369"/>
      <c r="BS108" s="369">
        <v>222</v>
      </c>
      <c r="BT108" s="369"/>
      <c r="BU108" s="370"/>
      <c r="BV108" s="185">
        <v>0</v>
      </c>
      <c r="BW108" s="150">
        <v>0</v>
      </c>
      <c r="BX108" s="150">
        <v>0</v>
      </c>
      <c r="BY108" s="150">
        <v>0</v>
      </c>
      <c r="BZ108" s="67"/>
      <c r="CA108" s="152">
        <f>SUM(LARGE(I108:L108,{1}))</f>
        <v>285</v>
      </c>
      <c r="CB108" s="151">
        <f>SUM(LARGE(M108:AP108,{1,2}))</f>
        <v>425</v>
      </c>
      <c r="CC108" s="150">
        <f>SUM(LARGE(AQ108:BY108,{1,2,3,4}))</f>
        <v>942</v>
      </c>
      <c r="CD108" s="54"/>
      <c r="CE108" s="146">
        <f t="shared" si="9"/>
        <v>1</v>
      </c>
      <c r="CF108" s="147">
        <f t="shared" si="10"/>
        <v>4</v>
      </c>
      <c r="CG108" s="148">
        <f t="shared" si="11"/>
        <v>3</v>
      </c>
      <c r="CH108" s="125">
        <f t="shared" si="12"/>
        <v>8</v>
      </c>
      <c r="CI108" s="504"/>
      <c r="CJ108" s="504"/>
      <c r="CK108" s="504"/>
      <c r="CL108" s="504"/>
      <c r="CM108" s="504"/>
      <c r="EG108" s="54"/>
      <c r="EH108" s="54"/>
      <c r="EO108" s="504"/>
      <c r="EP108" s="504"/>
      <c r="EQ108" s="504"/>
      <c r="ER108" s="504"/>
      <c r="ES108" s="504"/>
      <c r="ET108" s="504"/>
      <c r="EU108" s="504"/>
      <c r="EV108" s="504"/>
      <c r="EW108" s="504"/>
      <c r="EX108" s="504"/>
      <c r="EY108" s="504"/>
      <c r="EZ108" s="504"/>
      <c r="FA108" s="504"/>
      <c r="FB108" s="504"/>
      <c r="FC108" s="504"/>
      <c r="FD108" s="504"/>
      <c r="FE108" s="504"/>
      <c r="FF108" s="504"/>
      <c r="FG108" s="504"/>
      <c r="FH108" s="504"/>
      <c r="FI108" s="504"/>
      <c r="FJ108" s="504"/>
      <c r="FK108" s="504"/>
      <c r="FL108" s="504"/>
      <c r="FM108" s="504"/>
      <c r="FN108" s="8"/>
    </row>
    <row r="109" spans="1:170" ht="15" customHeight="1" thickBot="1">
      <c r="A109" s="107" t="s">
        <v>886</v>
      </c>
      <c r="B109" s="23" t="s">
        <v>598</v>
      </c>
      <c r="C109" s="25" t="s">
        <v>476</v>
      </c>
      <c r="D109" s="7" t="s">
        <v>477</v>
      </c>
      <c r="E109" s="7" t="s">
        <v>179</v>
      </c>
      <c r="F109" s="539" t="s">
        <v>2109</v>
      </c>
      <c r="G109" s="587">
        <f t="shared" ref="G109:G123" si="14">SUM(I109:BY109)</f>
        <v>1585</v>
      </c>
      <c r="H109" s="580"/>
      <c r="I109" s="128"/>
      <c r="J109" s="129">
        <v>578</v>
      </c>
      <c r="K109" s="286"/>
      <c r="L109" s="395">
        <v>0</v>
      </c>
      <c r="M109" s="349">
        <v>192</v>
      </c>
      <c r="N109" s="178">
        <v>290</v>
      </c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  <c r="AE109" s="178"/>
      <c r="AF109" s="178"/>
      <c r="AG109" s="178"/>
      <c r="AH109" s="178"/>
      <c r="AI109" s="178"/>
      <c r="AJ109" s="178"/>
      <c r="AK109" s="178"/>
      <c r="AL109" s="178"/>
      <c r="AM109" s="178"/>
      <c r="AN109" s="178"/>
      <c r="AO109" s="350"/>
      <c r="AP109" s="489">
        <v>0</v>
      </c>
      <c r="AQ109" s="532"/>
      <c r="AR109" s="138">
        <v>245</v>
      </c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>
        <v>192</v>
      </c>
      <c r="BJ109" s="138"/>
      <c r="BK109" s="138"/>
      <c r="BL109" s="138"/>
      <c r="BM109" s="138"/>
      <c r="BN109" s="138"/>
      <c r="BO109" s="138"/>
      <c r="BP109" s="123"/>
      <c r="BQ109" s="123">
        <v>88</v>
      </c>
      <c r="BR109" s="123"/>
      <c r="BS109" s="123"/>
      <c r="BT109" s="123"/>
      <c r="BU109" s="163"/>
      <c r="BV109" s="185">
        <v>0</v>
      </c>
      <c r="BW109" s="150">
        <v>0</v>
      </c>
      <c r="BX109" s="150">
        <v>0</v>
      </c>
      <c r="BY109" s="150">
        <v>0</v>
      </c>
      <c r="CA109" s="152">
        <f>SUM(LARGE(I109:L109,{1}))</f>
        <v>578</v>
      </c>
      <c r="CB109" s="151">
        <f>SUM(LARGE(M109:AP109,{1}))</f>
        <v>290</v>
      </c>
      <c r="CC109" s="150">
        <f>SUM(LARGE(AQ109:BY109,{1,2,3,4}))</f>
        <v>525</v>
      </c>
      <c r="CD109" s="54"/>
      <c r="CE109" s="146">
        <f t="shared" si="9"/>
        <v>1</v>
      </c>
      <c r="CF109" s="147">
        <f t="shared" si="10"/>
        <v>2</v>
      </c>
      <c r="CG109" s="148">
        <f t="shared" si="11"/>
        <v>3</v>
      </c>
      <c r="CH109" s="125">
        <f t="shared" si="12"/>
        <v>6</v>
      </c>
      <c r="CJ109" s="507"/>
      <c r="CK109" s="507"/>
    </row>
    <row r="110" spans="1:170" s="507" customFormat="1" ht="15" customHeight="1" thickBot="1">
      <c r="A110" s="107" t="s">
        <v>160</v>
      </c>
      <c r="B110" s="23" t="s">
        <v>598</v>
      </c>
      <c r="C110" s="108" t="s">
        <v>1063</v>
      </c>
      <c r="D110" s="47" t="s">
        <v>1064</v>
      </c>
      <c r="E110" s="47" t="s">
        <v>153</v>
      </c>
      <c r="F110" s="562" t="s">
        <v>2109</v>
      </c>
      <c r="G110" s="587">
        <f t="shared" si="14"/>
        <v>1367</v>
      </c>
      <c r="H110" s="580"/>
      <c r="I110" s="297"/>
      <c r="J110" s="159"/>
      <c r="K110" s="298">
        <v>570</v>
      </c>
      <c r="L110" s="284">
        <v>0</v>
      </c>
      <c r="M110" s="296">
        <v>275</v>
      </c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299"/>
      <c r="AP110" s="485">
        <v>0</v>
      </c>
      <c r="AQ110" s="533">
        <v>300</v>
      </c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>
        <v>222</v>
      </c>
      <c r="BJ110" s="122"/>
      <c r="BK110" s="122"/>
      <c r="BL110" s="122"/>
      <c r="BM110" s="122"/>
      <c r="BN110" s="122"/>
      <c r="BO110" s="122"/>
      <c r="BP110" s="123"/>
      <c r="BQ110" s="123"/>
      <c r="BR110" s="123"/>
      <c r="BS110" s="123"/>
      <c r="BT110" s="123"/>
      <c r="BU110" s="163"/>
      <c r="BV110" s="185">
        <v>0</v>
      </c>
      <c r="BW110" s="150">
        <v>0</v>
      </c>
      <c r="BX110" s="150">
        <v>0</v>
      </c>
      <c r="BY110" s="150">
        <v>0</v>
      </c>
      <c r="BZ110" s="67"/>
      <c r="CA110" s="152">
        <f>SUM(LARGE(I110:L110,{1}))</f>
        <v>570</v>
      </c>
      <c r="CB110" s="151">
        <f>SUM(LARGE(M110:AP110,{1}))</f>
        <v>275</v>
      </c>
      <c r="CC110" s="150">
        <f>SUM(LARGE(AQ110:BY110,{1,2,3,4}))</f>
        <v>522</v>
      </c>
      <c r="CD110" s="54"/>
      <c r="CE110" s="146">
        <f t="shared" si="9"/>
        <v>1</v>
      </c>
      <c r="CF110" s="147">
        <f t="shared" si="10"/>
        <v>1</v>
      </c>
      <c r="CG110" s="148">
        <f t="shared" si="11"/>
        <v>2</v>
      </c>
      <c r="CH110" s="125">
        <f t="shared" si="12"/>
        <v>4</v>
      </c>
      <c r="EI110" s="504"/>
      <c r="EJ110" s="504"/>
      <c r="EK110" s="504"/>
      <c r="EL110" s="504"/>
      <c r="EM110" s="504"/>
      <c r="EN110" s="504"/>
      <c r="EO110" s="504"/>
      <c r="EP110" s="504"/>
      <c r="EQ110" s="504"/>
      <c r="ER110" s="504"/>
      <c r="ES110" s="504"/>
      <c r="ET110" s="504"/>
      <c r="EU110" s="504"/>
      <c r="EV110" s="504"/>
      <c r="EW110" s="504"/>
      <c r="EX110" s="504"/>
      <c r="EY110" s="504"/>
      <c r="EZ110" s="504"/>
      <c r="FA110" s="504"/>
      <c r="FB110" s="504"/>
      <c r="FC110" s="504"/>
      <c r="FD110" s="504"/>
      <c r="FE110" s="504"/>
      <c r="FF110" s="504"/>
      <c r="FG110" s="504"/>
      <c r="FH110" s="504"/>
      <c r="FI110" s="504"/>
      <c r="FJ110" s="504"/>
      <c r="FK110" s="504"/>
      <c r="FL110" s="504"/>
      <c r="FM110" s="504"/>
      <c r="FN110" s="504"/>
    </row>
    <row r="111" spans="1:170" s="507" customFormat="1" ht="15" customHeight="1" thickBot="1">
      <c r="A111" s="107" t="s">
        <v>163</v>
      </c>
      <c r="B111" s="23" t="s">
        <v>598</v>
      </c>
      <c r="C111" s="25" t="s">
        <v>663</v>
      </c>
      <c r="D111" s="7" t="s">
        <v>664</v>
      </c>
      <c r="E111" s="7" t="s">
        <v>179</v>
      </c>
      <c r="F111" s="539" t="s">
        <v>2109</v>
      </c>
      <c r="G111" s="587">
        <f t="shared" si="14"/>
        <v>1202</v>
      </c>
      <c r="H111" s="580"/>
      <c r="I111" s="128"/>
      <c r="J111" s="129">
        <v>370</v>
      </c>
      <c r="K111" s="286"/>
      <c r="L111" s="395">
        <v>0</v>
      </c>
      <c r="M111" s="349"/>
      <c r="N111" s="178">
        <v>220</v>
      </c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350"/>
      <c r="AP111" s="485">
        <v>0</v>
      </c>
      <c r="AQ111" s="532"/>
      <c r="AR111" s="138">
        <v>390</v>
      </c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22"/>
      <c r="BQ111" s="122">
        <v>222</v>
      </c>
      <c r="BR111" s="122"/>
      <c r="BS111" s="122"/>
      <c r="BT111" s="122"/>
      <c r="BU111" s="162"/>
      <c r="BV111" s="185">
        <v>0</v>
      </c>
      <c r="BW111" s="150">
        <v>0</v>
      </c>
      <c r="BX111" s="150">
        <v>0</v>
      </c>
      <c r="BY111" s="150">
        <v>0</v>
      </c>
      <c r="BZ111" s="67"/>
      <c r="CA111" s="152">
        <f>SUM(LARGE(I111:L111,{1}))</f>
        <v>370</v>
      </c>
      <c r="CB111" s="151">
        <f>SUM(LARGE(M111:AP111,{1}))</f>
        <v>220</v>
      </c>
      <c r="CC111" s="150">
        <f>SUM(LARGE(AQ111:BY111,{1,2,3,4}))</f>
        <v>612</v>
      </c>
      <c r="CD111" s="54"/>
      <c r="CE111" s="146">
        <f t="shared" si="9"/>
        <v>1</v>
      </c>
      <c r="CF111" s="147">
        <f t="shared" si="10"/>
        <v>1</v>
      </c>
      <c r="CG111" s="148">
        <f t="shared" si="11"/>
        <v>2</v>
      </c>
      <c r="CH111" s="125">
        <f t="shared" si="12"/>
        <v>4</v>
      </c>
      <c r="CJ111" s="504"/>
      <c r="CK111" s="504"/>
      <c r="CN111" s="504"/>
      <c r="CO111" s="504"/>
      <c r="CP111" s="504"/>
      <c r="CQ111" s="504"/>
      <c r="CR111" s="504"/>
      <c r="CS111" s="504"/>
      <c r="CT111" s="504"/>
      <c r="CU111" s="504"/>
      <c r="CV111" s="504"/>
      <c r="CW111" s="504"/>
      <c r="CX111" s="504"/>
      <c r="CY111" s="504"/>
      <c r="CZ111" s="504"/>
      <c r="DA111" s="504"/>
      <c r="DB111" s="504"/>
      <c r="DC111" s="504"/>
      <c r="DD111" s="504"/>
      <c r="DE111" s="504"/>
      <c r="DF111" s="504"/>
      <c r="DG111" s="504"/>
      <c r="DH111" s="504"/>
      <c r="DI111" s="504"/>
      <c r="DJ111" s="504"/>
      <c r="DK111" s="504"/>
      <c r="DL111" s="504"/>
      <c r="DM111" s="504"/>
      <c r="DN111" s="504"/>
      <c r="DO111" s="504"/>
      <c r="DP111" s="504"/>
      <c r="DQ111" s="504"/>
      <c r="DR111" s="504"/>
      <c r="DS111" s="504"/>
      <c r="DT111" s="504"/>
      <c r="DU111" s="504"/>
      <c r="DV111" s="504"/>
      <c r="DW111" s="504"/>
      <c r="DX111" s="504"/>
      <c r="DY111" s="504"/>
      <c r="DZ111" s="504"/>
      <c r="EA111" s="504"/>
      <c r="EB111" s="504"/>
      <c r="EC111" s="504"/>
      <c r="ED111" s="504"/>
      <c r="EE111" s="504"/>
      <c r="EF111" s="504"/>
      <c r="EG111" s="504"/>
      <c r="EH111" s="504"/>
      <c r="EI111" s="504"/>
      <c r="EJ111" s="504"/>
      <c r="EK111" s="504"/>
      <c r="EL111" s="504"/>
      <c r="EM111" s="504"/>
      <c r="EN111" s="504"/>
      <c r="FN111" s="504"/>
    </row>
    <row r="112" spans="1:170" s="507" customFormat="1" ht="15" customHeight="1" thickBot="1">
      <c r="A112" s="107" t="s">
        <v>1062</v>
      </c>
      <c r="B112" s="23" t="s">
        <v>598</v>
      </c>
      <c r="C112" s="25" t="s">
        <v>1151</v>
      </c>
      <c r="D112" s="7" t="s">
        <v>1150</v>
      </c>
      <c r="E112" s="7" t="s">
        <v>30</v>
      </c>
      <c r="F112" s="563" t="s">
        <v>2109</v>
      </c>
      <c r="G112" s="587">
        <f t="shared" si="14"/>
        <v>1110</v>
      </c>
      <c r="H112" s="581"/>
      <c r="I112" s="297"/>
      <c r="J112" s="129"/>
      <c r="K112" s="290"/>
      <c r="L112" s="284">
        <v>0</v>
      </c>
      <c r="M112" s="293"/>
      <c r="N112" s="135"/>
      <c r="O112" s="121"/>
      <c r="P112" s="121"/>
      <c r="Q112" s="121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279"/>
      <c r="AP112" s="485">
        <v>0</v>
      </c>
      <c r="AQ112" s="532"/>
      <c r="AR112" s="138">
        <v>390</v>
      </c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38">
        <v>360</v>
      </c>
      <c r="BG112" s="138"/>
      <c r="BH112" s="138"/>
      <c r="BI112" s="138">
        <v>360</v>
      </c>
      <c r="BJ112" s="138"/>
      <c r="BK112" s="138"/>
      <c r="BL112" s="138"/>
      <c r="BM112" s="138"/>
      <c r="BN112" s="138"/>
      <c r="BO112" s="138"/>
      <c r="BP112" s="122"/>
      <c r="BQ112" s="122"/>
      <c r="BR112" s="122"/>
      <c r="BS112" s="122"/>
      <c r="BT112" s="122"/>
      <c r="BU112" s="162"/>
      <c r="BV112" s="185">
        <v>0</v>
      </c>
      <c r="BW112" s="150">
        <v>0</v>
      </c>
      <c r="BX112" s="150">
        <v>0</v>
      </c>
      <c r="BY112" s="150">
        <v>0</v>
      </c>
      <c r="BZ112" s="67"/>
      <c r="CA112" s="152">
        <f>SUM(LARGE(I112:L112,{1}))</f>
        <v>0</v>
      </c>
      <c r="CB112" s="151">
        <f>SUM(LARGE(M112:AP112,{1}))</f>
        <v>0</v>
      </c>
      <c r="CC112" s="150">
        <f>SUM(LARGE(AQ112:BY112,{1,2,3,4}))</f>
        <v>1110</v>
      </c>
      <c r="CD112" s="54"/>
      <c r="CE112" s="146">
        <f t="shared" si="9"/>
        <v>0</v>
      </c>
      <c r="CF112" s="147">
        <f t="shared" si="10"/>
        <v>0</v>
      </c>
      <c r="CG112" s="148">
        <f t="shared" si="11"/>
        <v>3</v>
      </c>
      <c r="CH112" s="125">
        <f t="shared" si="12"/>
        <v>3</v>
      </c>
      <c r="EG112" s="8"/>
      <c r="EH112" s="8"/>
      <c r="EI112" s="8"/>
      <c r="EJ112" s="8"/>
      <c r="EK112" s="8"/>
      <c r="EL112" s="8"/>
      <c r="EM112" s="8"/>
    </row>
    <row r="113" spans="1:170" s="507" customFormat="1" ht="15" customHeight="1" thickBot="1">
      <c r="A113" s="107" t="s">
        <v>1065</v>
      </c>
      <c r="B113" s="23" t="s">
        <v>598</v>
      </c>
      <c r="C113" s="170" t="s">
        <v>1261</v>
      </c>
      <c r="D113" s="7" t="s">
        <v>1264</v>
      </c>
      <c r="E113" s="253" t="s">
        <v>585</v>
      </c>
      <c r="F113" s="562" t="s">
        <v>2109</v>
      </c>
      <c r="G113" s="587">
        <f t="shared" si="14"/>
        <v>1043</v>
      </c>
      <c r="H113" s="580"/>
      <c r="I113" s="297">
        <v>149</v>
      </c>
      <c r="J113" s="129">
        <v>152</v>
      </c>
      <c r="K113" s="298"/>
      <c r="L113" s="395">
        <v>0</v>
      </c>
      <c r="M113" s="278"/>
      <c r="N113" s="135">
        <v>213</v>
      </c>
      <c r="O113" s="135"/>
      <c r="P113" s="120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20"/>
      <c r="AJ113" s="120"/>
      <c r="AK113" s="120"/>
      <c r="AL113" s="120"/>
      <c r="AM113" s="120"/>
      <c r="AN113" s="120"/>
      <c r="AO113" s="299"/>
      <c r="AP113" s="485">
        <v>0</v>
      </c>
      <c r="AQ113" s="532"/>
      <c r="AR113" s="138">
        <v>117</v>
      </c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38">
        <v>220</v>
      </c>
      <c r="BJ113" s="138"/>
      <c r="BK113" s="138"/>
      <c r="BL113" s="138"/>
      <c r="BM113" s="138"/>
      <c r="BN113" s="138"/>
      <c r="BO113" s="138"/>
      <c r="BP113" s="122"/>
      <c r="BQ113" s="138">
        <v>192</v>
      </c>
      <c r="BR113" s="122"/>
      <c r="BS113" s="122"/>
      <c r="BT113" s="122"/>
      <c r="BU113" s="162"/>
      <c r="BV113" s="185">
        <v>0</v>
      </c>
      <c r="BW113" s="150">
        <v>0</v>
      </c>
      <c r="BX113" s="150">
        <v>0</v>
      </c>
      <c r="BY113" s="150">
        <v>0</v>
      </c>
      <c r="BZ113" s="67"/>
      <c r="CA113" s="152">
        <f>SUM(LARGE(I113:L113,{1}))</f>
        <v>152</v>
      </c>
      <c r="CB113" s="151">
        <f>SUM(LARGE(M113:AP113,{1}))</f>
        <v>213</v>
      </c>
      <c r="CC113" s="150">
        <f>SUM(LARGE(AQ113:BY113,{1,2,3,4}))</f>
        <v>529</v>
      </c>
      <c r="CD113" s="54"/>
      <c r="CE113" s="146">
        <f t="shared" si="9"/>
        <v>2</v>
      </c>
      <c r="CF113" s="147">
        <f t="shared" si="10"/>
        <v>1</v>
      </c>
      <c r="CG113" s="148">
        <f t="shared" si="11"/>
        <v>3</v>
      </c>
      <c r="CH113" s="125">
        <f t="shared" si="12"/>
        <v>6</v>
      </c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I113" s="517"/>
      <c r="EJ113" s="517"/>
      <c r="EK113" s="517"/>
      <c r="EL113" s="517"/>
      <c r="EM113" s="517"/>
      <c r="ER113" s="8"/>
      <c r="ES113" s="8"/>
      <c r="ET113" s="8"/>
      <c r="EU113" s="8"/>
      <c r="EV113" s="8"/>
      <c r="FN113" s="504"/>
    </row>
    <row r="114" spans="1:170" s="507" customFormat="1" ht="15" customHeight="1" thickBot="1">
      <c r="A114" s="107" t="s">
        <v>1068</v>
      </c>
      <c r="B114" s="23" t="s">
        <v>598</v>
      </c>
      <c r="C114" s="108" t="s">
        <v>1128</v>
      </c>
      <c r="D114" s="47" t="s">
        <v>649</v>
      </c>
      <c r="E114" s="47" t="s">
        <v>153</v>
      </c>
      <c r="F114" s="562" t="s">
        <v>2109</v>
      </c>
      <c r="G114" s="587">
        <f t="shared" si="14"/>
        <v>905</v>
      </c>
      <c r="H114" s="580"/>
      <c r="I114" s="297"/>
      <c r="J114" s="159"/>
      <c r="K114" s="298"/>
      <c r="L114" s="284">
        <v>0</v>
      </c>
      <c r="M114" s="296">
        <v>425</v>
      </c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299"/>
      <c r="AP114" s="485">
        <v>0</v>
      </c>
      <c r="AQ114" s="533">
        <v>480</v>
      </c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122"/>
      <c r="BL114" s="122"/>
      <c r="BM114" s="122"/>
      <c r="BN114" s="122"/>
      <c r="BO114" s="122"/>
      <c r="BP114" s="122"/>
      <c r="BQ114" s="122"/>
      <c r="BR114" s="122"/>
      <c r="BS114" s="122"/>
      <c r="BT114" s="122"/>
      <c r="BU114" s="162"/>
      <c r="BV114" s="185">
        <v>0</v>
      </c>
      <c r="BW114" s="150">
        <v>0</v>
      </c>
      <c r="BX114" s="150">
        <v>0</v>
      </c>
      <c r="BY114" s="150">
        <v>0</v>
      </c>
      <c r="BZ114" s="67"/>
      <c r="CA114" s="152">
        <f>SUM(LARGE(I114:L114,{1}))</f>
        <v>0</v>
      </c>
      <c r="CB114" s="151">
        <f>SUM(LARGE(M114:AP114,{1}))</f>
        <v>425</v>
      </c>
      <c r="CC114" s="150">
        <f>SUM(LARGE(AQ114:BY114,{1,2,3,4}))</f>
        <v>480</v>
      </c>
      <c r="CD114" s="54"/>
      <c r="CE114" s="146">
        <f t="shared" si="9"/>
        <v>0</v>
      </c>
      <c r="CF114" s="147">
        <f t="shared" si="10"/>
        <v>1</v>
      </c>
      <c r="CG114" s="148">
        <f t="shared" si="11"/>
        <v>1</v>
      </c>
      <c r="CH114" s="125">
        <f t="shared" si="12"/>
        <v>2</v>
      </c>
      <c r="CI114" s="504"/>
      <c r="CJ114" s="504"/>
      <c r="CK114" s="504"/>
      <c r="CL114" s="516"/>
      <c r="CM114" s="516"/>
      <c r="CN114" s="504"/>
      <c r="CO114" s="504"/>
      <c r="CP114" s="504"/>
      <c r="CQ114" s="504"/>
      <c r="CR114" s="504"/>
      <c r="CS114" s="504"/>
      <c r="CT114" s="504"/>
      <c r="CU114" s="504"/>
      <c r="CV114" s="504"/>
      <c r="CW114" s="504"/>
      <c r="CX114" s="504"/>
      <c r="CY114" s="504"/>
      <c r="CZ114" s="504"/>
      <c r="DA114" s="504"/>
      <c r="DB114" s="504"/>
      <c r="DC114" s="504"/>
      <c r="DD114" s="504"/>
      <c r="DE114" s="504"/>
      <c r="DF114" s="504"/>
      <c r="DG114" s="504"/>
      <c r="DH114" s="504"/>
      <c r="DI114" s="504"/>
      <c r="DJ114" s="504"/>
      <c r="DK114" s="504"/>
      <c r="DL114" s="504"/>
      <c r="DM114" s="504"/>
      <c r="DN114" s="504"/>
      <c r="DO114" s="504"/>
      <c r="DP114" s="504"/>
      <c r="DQ114" s="504"/>
      <c r="DR114" s="504"/>
      <c r="DS114" s="504"/>
      <c r="DT114" s="504"/>
      <c r="DU114" s="504"/>
      <c r="DV114" s="504"/>
      <c r="DW114" s="504"/>
      <c r="DX114" s="504"/>
      <c r="DY114" s="504"/>
      <c r="DZ114" s="504"/>
      <c r="EA114" s="504"/>
      <c r="EB114" s="504"/>
      <c r="EC114" s="504"/>
      <c r="ED114" s="504"/>
      <c r="EE114" s="504"/>
      <c r="EF114" s="504"/>
      <c r="EO114" s="504"/>
      <c r="FN114" s="504"/>
    </row>
    <row r="115" spans="1:170" s="507" customFormat="1" ht="15" customHeight="1" thickBot="1">
      <c r="A115" s="107" t="s">
        <v>1069</v>
      </c>
      <c r="B115" s="23" t="s">
        <v>598</v>
      </c>
      <c r="C115" s="170" t="s">
        <v>1352</v>
      </c>
      <c r="D115" s="7" t="s">
        <v>1347</v>
      </c>
      <c r="E115" s="7" t="s">
        <v>585</v>
      </c>
      <c r="F115" s="562" t="s">
        <v>2109</v>
      </c>
      <c r="G115" s="587">
        <f t="shared" si="14"/>
        <v>868</v>
      </c>
      <c r="H115" s="580"/>
      <c r="I115" s="297">
        <v>205</v>
      </c>
      <c r="J115" s="129">
        <v>143</v>
      </c>
      <c r="K115" s="298"/>
      <c r="L115" s="395">
        <v>0</v>
      </c>
      <c r="M115" s="278"/>
      <c r="N115" s="135">
        <v>92</v>
      </c>
      <c r="O115" s="135"/>
      <c r="P115" s="120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20"/>
      <c r="AJ115" s="120"/>
      <c r="AK115" s="120"/>
      <c r="AL115" s="120"/>
      <c r="AM115" s="120"/>
      <c r="AN115" s="120"/>
      <c r="AO115" s="299"/>
      <c r="AP115" s="485">
        <v>0</v>
      </c>
      <c r="AQ115" s="532"/>
      <c r="AR115" s="138">
        <v>192</v>
      </c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>
        <v>36</v>
      </c>
      <c r="BJ115" s="138"/>
      <c r="BK115" s="138"/>
      <c r="BL115" s="138"/>
      <c r="BM115" s="138"/>
      <c r="BN115" s="138"/>
      <c r="BO115" s="138"/>
      <c r="BP115" s="122"/>
      <c r="BQ115" s="138">
        <v>200</v>
      </c>
      <c r="BR115" s="122"/>
      <c r="BS115" s="122"/>
      <c r="BT115" s="122"/>
      <c r="BU115" s="162"/>
      <c r="BV115" s="185">
        <v>0</v>
      </c>
      <c r="BW115" s="150">
        <v>0</v>
      </c>
      <c r="BX115" s="150">
        <v>0</v>
      </c>
      <c r="BY115" s="150">
        <v>0</v>
      </c>
      <c r="BZ115" s="67"/>
      <c r="CA115" s="152">
        <f>SUM(LARGE(I115:L115,{1}))</f>
        <v>205</v>
      </c>
      <c r="CB115" s="151">
        <f>SUM(LARGE(M115:AP115,{1}))</f>
        <v>92</v>
      </c>
      <c r="CC115" s="150">
        <f>SUM(LARGE(AQ115:BY115,{1,2,3,4}))</f>
        <v>428</v>
      </c>
      <c r="CD115" s="54"/>
      <c r="CE115" s="146">
        <f t="shared" si="9"/>
        <v>2</v>
      </c>
      <c r="CF115" s="147">
        <f t="shared" si="10"/>
        <v>1</v>
      </c>
      <c r="CG115" s="148">
        <f t="shared" si="11"/>
        <v>3</v>
      </c>
      <c r="CH115" s="125">
        <f t="shared" si="12"/>
        <v>6</v>
      </c>
      <c r="CI115" s="504"/>
      <c r="CJ115" s="504"/>
      <c r="CK115" s="504"/>
      <c r="CL115" s="516"/>
      <c r="CM115" s="516"/>
      <c r="CN115" s="504"/>
      <c r="CO115" s="504"/>
      <c r="CP115" s="504"/>
      <c r="CQ115" s="504"/>
      <c r="CR115" s="504"/>
      <c r="CS115" s="504"/>
      <c r="CT115" s="504"/>
      <c r="CU115" s="504"/>
      <c r="CV115" s="504"/>
      <c r="CW115" s="504"/>
      <c r="CX115" s="504"/>
      <c r="CY115" s="504"/>
      <c r="CZ115" s="504"/>
      <c r="DA115" s="504"/>
      <c r="DB115" s="504"/>
      <c r="DC115" s="504"/>
      <c r="DD115" s="504"/>
      <c r="DE115" s="504"/>
      <c r="DF115" s="504"/>
      <c r="DG115" s="504"/>
      <c r="DH115" s="504"/>
      <c r="DI115" s="504"/>
      <c r="DJ115" s="504"/>
      <c r="DK115" s="504"/>
      <c r="DL115" s="504"/>
      <c r="DM115" s="504"/>
      <c r="DN115" s="504"/>
      <c r="DO115" s="504"/>
      <c r="DP115" s="504"/>
      <c r="DQ115" s="504"/>
      <c r="DR115" s="504"/>
      <c r="DS115" s="504"/>
      <c r="DT115" s="504"/>
      <c r="DU115" s="504"/>
      <c r="DV115" s="504"/>
      <c r="DW115" s="504"/>
      <c r="DX115" s="504"/>
      <c r="DY115" s="504"/>
      <c r="DZ115" s="504"/>
      <c r="EA115" s="504"/>
      <c r="EB115" s="504"/>
      <c r="EC115" s="504"/>
      <c r="ED115" s="504"/>
      <c r="EE115" s="504"/>
      <c r="EF115" s="504"/>
      <c r="EO115" s="504"/>
    </row>
    <row r="116" spans="1:170" ht="15" customHeight="1" thickBot="1">
      <c r="A116" s="107" t="s">
        <v>1072</v>
      </c>
      <c r="B116" s="23" t="s">
        <v>598</v>
      </c>
      <c r="C116" s="108" t="s">
        <v>1595</v>
      </c>
      <c r="D116" s="47" t="s">
        <v>1596</v>
      </c>
      <c r="E116" s="47" t="s">
        <v>153</v>
      </c>
      <c r="F116" s="562" t="s">
        <v>2109</v>
      </c>
      <c r="G116" s="587">
        <f t="shared" si="14"/>
        <v>839</v>
      </c>
      <c r="H116" s="580"/>
      <c r="I116" s="297"/>
      <c r="J116" s="159"/>
      <c r="K116" s="298">
        <v>335</v>
      </c>
      <c r="L116" s="284">
        <v>0</v>
      </c>
      <c r="M116" s="296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299"/>
      <c r="AP116" s="485">
        <v>0</v>
      </c>
      <c r="AQ116" s="533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>
        <v>504</v>
      </c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62"/>
      <c r="BV116" s="185">
        <v>0</v>
      </c>
      <c r="BW116" s="150">
        <v>0</v>
      </c>
      <c r="BX116" s="150">
        <v>0</v>
      </c>
      <c r="BY116" s="150">
        <v>0</v>
      </c>
      <c r="CA116" s="152">
        <f>SUM(LARGE(I116:L116,{1}))</f>
        <v>335</v>
      </c>
      <c r="CB116" s="151">
        <f>SUM(LARGE(M116:AP116,{1}))</f>
        <v>0</v>
      </c>
      <c r="CC116" s="150">
        <f>SUM(LARGE(AQ116:BY116,{1,2,3,4}))</f>
        <v>504</v>
      </c>
      <c r="CD116" s="54"/>
      <c r="CE116" s="146">
        <f t="shared" si="9"/>
        <v>1</v>
      </c>
      <c r="CF116" s="147">
        <f t="shared" si="10"/>
        <v>0</v>
      </c>
      <c r="CG116" s="148">
        <f t="shared" si="11"/>
        <v>1</v>
      </c>
      <c r="CH116" s="125">
        <f t="shared" si="12"/>
        <v>2</v>
      </c>
      <c r="CN116" s="507"/>
      <c r="CO116" s="507"/>
      <c r="CP116" s="507"/>
      <c r="CQ116" s="507"/>
      <c r="CR116" s="507"/>
      <c r="CS116" s="507"/>
      <c r="CT116" s="507"/>
      <c r="CU116" s="507"/>
      <c r="CV116" s="507"/>
      <c r="CW116" s="507"/>
      <c r="CX116" s="507"/>
      <c r="CY116" s="507"/>
      <c r="CZ116" s="507"/>
      <c r="DA116" s="507"/>
      <c r="DB116" s="507"/>
      <c r="DC116" s="507"/>
      <c r="DD116" s="507"/>
      <c r="DE116" s="507"/>
      <c r="DF116" s="507"/>
      <c r="DG116" s="507"/>
      <c r="DH116" s="507"/>
      <c r="DI116" s="507"/>
      <c r="DJ116" s="507"/>
      <c r="DK116" s="507"/>
      <c r="DL116" s="507"/>
      <c r="DM116" s="507"/>
      <c r="DN116" s="507"/>
      <c r="DO116" s="507"/>
      <c r="DP116" s="507"/>
      <c r="DQ116" s="507"/>
      <c r="DR116" s="507"/>
      <c r="DS116" s="507"/>
      <c r="DT116" s="507"/>
      <c r="DU116" s="507"/>
      <c r="DV116" s="507"/>
      <c r="DW116" s="507"/>
      <c r="DX116" s="507"/>
      <c r="DY116" s="507"/>
      <c r="DZ116" s="507"/>
      <c r="EA116" s="507"/>
      <c r="EB116" s="507"/>
      <c r="EC116" s="507"/>
      <c r="ED116" s="507"/>
      <c r="EE116" s="507"/>
      <c r="EF116" s="507"/>
      <c r="EI116" s="507"/>
      <c r="EJ116" s="507"/>
      <c r="EK116" s="507"/>
      <c r="EL116" s="507"/>
      <c r="EM116" s="507"/>
      <c r="EN116" s="507"/>
      <c r="EO116" s="507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</row>
    <row r="117" spans="1:170" ht="15" customHeight="1" thickBot="1">
      <c r="A117" s="107" t="s">
        <v>1012</v>
      </c>
      <c r="B117" s="23" t="s">
        <v>598</v>
      </c>
      <c r="C117" s="108" t="s">
        <v>609</v>
      </c>
      <c r="D117" s="47" t="s">
        <v>610</v>
      </c>
      <c r="E117" s="47" t="s">
        <v>179</v>
      </c>
      <c r="F117" s="539" t="s">
        <v>2109</v>
      </c>
      <c r="G117" s="587">
        <f t="shared" si="14"/>
        <v>832</v>
      </c>
      <c r="H117" s="580"/>
      <c r="I117" s="297">
        <v>335</v>
      </c>
      <c r="J117" s="159"/>
      <c r="K117" s="298"/>
      <c r="L117" s="395">
        <v>0</v>
      </c>
      <c r="M117" s="296">
        <v>275</v>
      </c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299"/>
      <c r="AP117" s="485">
        <v>0</v>
      </c>
      <c r="AQ117" s="533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22">
        <v>222</v>
      </c>
      <c r="BR117" s="122"/>
      <c r="BS117" s="122"/>
      <c r="BT117" s="122"/>
      <c r="BU117" s="162"/>
      <c r="BV117" s="185">
        <v>0</v>
      </c>
      <c r="BW117" s="150">
        <v>0</v>
      </c>
      <c r="BX117" s="150">
        <v>0</v>
      </c>
      <c r="BY117" s="150">
        <v>0</v>
      </c>
      <c r="CA117" s="152">
        <f>SUM(LARGE(I117:L117,{1}))</f>
        <v>335</v>
      </c>
      <c r="CB117" s="151">
        <f>SUM(LARGE(M117:AP117,{1}))</f>
        <v>275</v>
      </c>
      <c r="CC117" s="150">
        <f>SUM(LARGE(AQ117:BY117,{1,2,3,4}))</f>
        <v>222</v>
      </c>
      <c r="CD117" s="54"/>
      <c r="CE117" s="146">
        <f t="shared" si="9"/>
        <v>1</v>
      </c>
      <c r="CF117" s="147">
        <f t="shared" si="10"/>
        <v>1</v>
      </c>
      <c r="CG117" s="148">
        <f t="shared" si="11"/>
        <v>1</v>
      </c>
      <c r="CH117" s="125">
        <f t="shared" si="12"/>
        <v>3</v>
      </c>
      <c r="CN117" s="507"/>
      <c r="CO117" s="507"/>
      <c r="CP117" s="507"/>
      <c r="CQ117" s="507"/>
      <c r="CR117" s="507"/>
      <c r="CS117" s="507"/>
      <c r="CT117" s="507"/>
      <c r="CU117" s="507"/>
      <c r="CV117" s="507"/>
      <c r="CW117" s="507"/>
      <c r="CX117" s="507"/>
      <c r="CY117" s="507"/>
      <c r="CZ117" s="507"/>
      <c r="DA117" s="507"/>
      <c r="DB117" s="507"/>
      <c r="DC117" s="507"/>
      <c r="DD117" s="507"/>
      <c r="DE117" s="507"/>
      <c r="DF117" s="507"/>
      <c r="DG117" s="507"/>
      <c r="DH117" s="507"/>
      <c r="DI117" s="507"/>
      <c r="DJ117" s="507"/>
      <c r="DK117" s="507"/>
      <c r="DL117" s="507"/>
      <c r="DM117" s="507"/>
      <c r="DN117" s="507"/>
      <c r="DO117" s="507"/>
      <c r="DP117" s="507"/>
      <c r="DQ117" s="507"/>
      <c r="DR117" s="507"/>
      <c r="DS117" s="507"/>
      <c r="DT117" s="507"/>
      <c r="DU117" s="507"/>
      <c r="DV117" s="507"/>
      <c r="DW117" s="507"/>
      <c r="DX117" s="507"/>
      <c r="DY117" s="507"/>
      <c r="DZ117" s="507"/>
      <c r="EA117" s="507"/>
      <c r="EB117" s="507"/>
      <c r="EC117" s="507"/>
      <c r="ED117" s="507"/>
      <c r="EE117" s="507"/>
      <c r="EF117" s="507"/>
      <c r="EI117" s="507"/>
      <c r="EJ117" s="507"/>
      <c r="EK117" s="507"/>
      <c r="EL117" s="507"/>
      <c r="EM117" s="507"/>
      <c r="EN117" s="507"/>
      <c r="EO117" s="507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</row>
    <row r="118" spans="1:170" ht="15" customHeight="1" thickBot="1">
      <c r="A118" s="107" t="s">
        <v>1013</v>
      </c>
      <c r="B118" s="23" t="s">
        <v>598</v>
      </c>
      <c r="C118" s="170" t="s">
        <v>2299</v>
      </c>
      <c r="D118" s="7" t="s">
        <v>2300</v>
      </c>
      <c r="E118" s="7" t="s">
        <v>2365</v>
      </c>
      <c r="F118" s="539" t="s">
        <v>2109</v>
      </c>
      <c r="G118" s="587">
        <f t="shared" si="14"/>
        <v>813</v>
      </c>
      <c r="H118" s="580"/>
      <c r="I118" s="297">
        <v>242</v>
      </c>
      <c r="J118" s="129">
        <v>187</v>
      </c>
      <c r="K118" s="298"/>
      <c r="L118" s="284">
        <v>0</v>
      </c>
      <c r="M118" s="278"/>
      <c r="N118" s="135">
        <v>175</v>
      </c>
      <c r="O118" s="135"/>
      <c r="P118" s="120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20"/>
      <c r="AJ118" s="120"/>
      <c r="AK118" s="120"/>
      <c r="AL118" s="120"/>
      <c r="AM118" s="120"/>
      <c r="AN118" s="120"/>
      <c r="AO118" s="299"/>
      <c r="AP118" s="485">
        <v>0</v>
      </c>
      <c r="AQ118" s="532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/>
      <c r="BF118" s="138"/>
      <c r="BG118" s="138"/>
      <c r="BH118" s="138"/>
      <c r="BI118" s="138">
        <v>92</v>
      </c>
      <c r="BJ118" s="138"/>
      <c r="BK118" s="138"/>
      <c r="BL118" s="138"/>
      <c r="BM118" s="138"/>
      <c r="BN118" s="138"/>
      <c r="BO118" s="138"/>
      <c r="BP118" s="122"/>
      <c r="BQ118" s="138">
        <v>117</v>
      </c>
      <c r="BR118" s="122"/>
      <c r="BS118" s="122"/>
      <c r="BT118" s="122"/>
      <c r="BU118" s="162"/>
      <c r="BV118" s="185">
        <v>0</v>
      </c>
      <c r="BW118" s="150">
        <v>0</v>
      </c>
      <c r="BX118" s="150">
        <v>0</v>
      </c>
      <c r="BY118" s="150">
        <v>0</v>
      </c>
      <c r="CA118" s="152">
        <f>SUM(LARGE(I118:L118,{1}))</f>
        <v>242</v>
      </c>
      <c r="CB118" s="151">
        <f>SUM(LARGE(M118:AP118,{1}))</f>
        <v>175</v>
      </c>
      <c r="CC118" s="150">
        <f>SUM(LARGE(AQ118:BY118,{1,2,3,4}))</f>
        <v>209</v>
      </c>
      <c r="CD118" s="54"/>
      <c r="CE118" s="146">
        <f t="shared" si="9"/>
        <v>2</v>
      </c>
      <c r="CF118" s="147">
        <f t="shared" si="10"/>
        <v>1</v>
      </c>
      <c r="CG118" s="148">
        <f t="shared" si="11"/>
        <v>2</v>
      </c>
      <c r="CH118" s="125">
        <f t="shared" si="12"/>
        <v>5</v>
      </c>
      <c r="CL118" s="516"/>
      <c r="CM118" s="516"/>
      <c r="EG118" s="507"/>
      <c r="EH118" s="507"/>
      <c r="EI118" s="507"/>
      <c r="EJ118" s="507"/>
      <c r="EK118" s="507"/>
      <c r="EL118" s="507"/>
      <c r="EM118" s="507"/>
      <c r="EN118" s="507"/>
      <c r="EP118" s="507"/>
      <c r="EQ118" s="507"/>
      <c r="ER118" s="507"/>
      <c r="ES118" s="507"/>
      <c r="ET118" s="507"/>
      <c r="EU118" s="507"/>
      <c r="EV118" s="507"/>
      <c r="EW118" s="507"/>
      <c r="EX118" s="507"/>
      <c r="EY118" s="507"/>
      <c r="EZ118" s="507"/>
      <c r="FA118" s="507"/>
      <c r="FB118" s="507"/>
      <c r="FC118" s="507"/>
      <c r="FD118" s="507"/>
      <c r="FE118" s="507"/>
      <c r="FF118" s="507"/>
      <c r="FG118" s="507"/>
      <c r="FH118" s="507"/>
      <c r="FI118" s="507"/>
      <c r="FJ118" s="507"/>
      <c r="FK118" s="507"/>
      <c r="FL118" s="507"/>
      <c r="FM118" s="507"/>
    </row>
    <row r="119" spans="1:170" ht="15" customHeight="1" thickBot="1">
      <c r="A119" s="107" t="s">
        <v>1014</v>
      </c>
      <c r="B119" s="23" t="s">
        <v>598</v>
      </c>
      <c r="C119" s="25" t="s">
        <v>5543</v>
      </c>
      <c r="D119" s="7" t="s">
        <v>1826</v>
      </c>
      <c r="E119" s="7" t="s">
        <v>153</v>
      </c>
      <c r="F119" s="539" t="s">
        <v>2109</v>
      </c>
      <c r="G119" s="587">
        <f t="shared" si="14"/>
        <v>750</v>
      </c>
      <c r="H119" s="580"/>
      <c r="I119" s="128">
        <v>205</v>
      </c>
      <c r="J119" s="129"/>
      <c r="K119" s="286"/>
      <c r="L119" s="395">
        <v>0</v>
      </c>
      <c r="M119" s="349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>
        <v>92</v>
      </c>
      <c r="Y119" s="178"/>
      <c r="Z119" s="178"/>
      <c r="AA119" s="178"/>
      <c r="AB119" s="178"/>
      <c r="AC119" s="178"/>
      <c r="AD119" s="178">
        <v>55</v>
      </c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350"/>
      <c r="AP119" s="485">
        <v>0</v>
      </c>
      <c r="AQ119" s="532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22">
        <v>88</v>
      </c>
      <c r="BQ119" s="122">
        <v>222</v>
      </c>
      <c r="BR119" s="122"/>
      <c r="BS119" s="122">
        <v>88</v>
      </c>
      <c r="BT119" s="122"/>
      <c r="BU119" s="162"/>
      <c r="BV119" s="185">
        <v>0</v>
      </c>
      <c r="BW119" s="150">
        <v>0</v>
      </c>
      <c r="BX119" s="150">
        <v>0</v>
      </c>
      <c r="BY119" s="150">
        <v>0</v>
      </c>
      <c r="CA119" s="152">
        <f>SUM(LARGE(I119:L119,{1}))</f>
        <v>205</v>
      </c>
      <c r="CB119" s="151">
        <f>SUM(LARGE(M119:AP119,{1}))</f>
        <v>92</v>
      </c>
      <c r="CC119" s="150">
        <f>SUM(LARGE(AQ119:BY119,{1,2,3,4}))</f>
        <v>398</v>
      </c>
      <c r="CD119" s="54"/>
      <c r="CE119" s="146">
        <f t="shared" si="9"/>
        <v>1</v>
      </c>
      <c r="CF119" s="147">
        <f t="shared" si="10"/>
        <v>2</v>
      </c>
      <c r="CG119" s="148">
        <f t="shared" si="11"/>
        <v>3</v>
      </c>
      <c r="CH119" s="125">
        <f t="shared" si="12"/>
        <v>6</v>
      </c>
      <c r="CI119" s="507"/>
      <c r="CJ119" s="507"/>
      <c r="CK119" s="507"/>
      <c r="CL119" s="507"/>
      <c r="CM119" s="507"/>
      <c r="CN119" s="507"/>
      <c r="CO119" s="507"/>
      <c r="CP119" s="507"/>
      <c r="CQ119" s="507"/>
      <c r="CR119" s="507"/>
      <c r="CS119" s="507"/>
      <c r="CT119" s="507"/>
      <c r="CU119" s="507"/>
      <c r="CV119" s="507"/>
      <c r="CW119" s="507"/>
      <c r="CX119" s="507"/>
      <c r="CY119" s="507"/>
      <c r="CZ119" s="507"/>
      <c r="DA119" s="507"/>
      <c r="DB119" s="507"/>
      <c r="DC119" s="507"/>
      <c r="DD119" s="507"/>
      <c r="DE119" s="507"/>
      <c r="DF119" s="507"/>
      <c r="DG119" s="507"/>
      <c r="DH119" s="507"/>
      <c r="DI119" s="507"/>
      <c r="DJ119" s="507"/>
      <c r="DK119" s="507"/>
      <c r="DL119" s="507"/>
      <c r="DM119" s="507"/>
      <c r="DN119" s="507"/>
      <c r="DO119" s="507"/>
      <c r="DP119" s="507"/>
      <c r="DQ119" s="507"/>
      <c r="DR119" s="507"/>
      <c r="DS119" s="507"/>
      <c r="DT119" s="507"/>
      <c r="DU119" s="507"/>
      <c r="DV119" s="507"/>
      <c r="DW119" s="507"/>
      <c r="DX119" s="507"/>
      <c r="DY119" s="8"/>
      <c r="DZ119" s="8"/>
      <c r="EA119" s="507"/>
      <c r="EB119" s="507"/>
      <c r="EC119" s="507"/>
      <c r="ED119" s="507"/>
      <c r="EE119" s="507"/>
      <c r="EF119" s="516"/>
    </row>
    <row r="120" spans="1:170" ht="15" customHeight="1" thickBot="1">
      <c r="A120" s="107" t="s">
        <v>199</v>
      </c>
      <c r="B120" s="23" t="s">
        <v>598</v>
      </c>
      <c r="C120" s="25" t="s">
        <v>480</v>
      </c>
      <c r="D120" s="7" t="s">
        <v>481</v>
      </c>
      <c r="E120" s="7" t="s">
        <v>30</v>
      </c>
      <c r="F120" s="563" t="s">
        <v>2109</v>
      </c>
      <c r="G120" s="587">
        <f t="shared" si="14"/>
        <v>582</v>
      </c>
      <c r="H120" s="580"/>
      <c r="I120" s="297"/>
      <c r="J120" s="129"/>
      <c r="K120" s="290"/>
      <c r="L120" s="284">
        <v>0</v>
      </c>
      <c r="M120" s="278"/>
      <c r="N120" s="135"/>
      <c r="O120" s="135"/>
      <c r="P120" s="135"/>
      <c r="Q120" s="135"/>
      <c r="R120" s="135"/>
      <c r="S120" s="135"/>
      <c r="T120" s="135"/>
      <c r="U120" s="121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279"/>
      <c r="AP120" s="485">
        <v>0</v>
      </c>
      <c r="AQ120" s="532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>
        <v>360</v>
      </c>
      <c r="BG120" s="123"/>
      <c r="BH120" s="123"/>
      <c r="BI120" s="123">
        <v>222</v>
      </c>
      <c r="BJ120" s="123"/>
      <c r="BK120" s="123"/>
      <c r="BL120" s="123"/>
      <c r="BM120" s="123"/>
      <c r="BN120" s="123"/>
      <c r="BO120" s="123"/>
      <c r="BP120" s="122"/>
      <c r="BQ120" s="122"/>
      <c r="BR120" s="122"/>
      <c r="BS120" s="122"/>
      <c r="BT120" s="122"/>
      <c r="BU120" s="162"/>
      <c r="BV120" s="185">
        <v>0</v>
      </c>
      <c r="BW120" s="150">
        <v>0</v>
      </c>
      <c r="BX120" s="150">
        <v>0</v>
      </c>
      <c r="BY120" s="150">
        <v>0</v>
      </c>
      <c r="CA120" s="152">
        <f>SUM(LARGE(I120:L120,{1}))</f>
        <v>0</v>
      </c>
      <c r="CB120" s="151">
        <f>SUM(LARGE(M120:AP120,{1}))</f>
        <v>0</v>
      </c>
      <c r="CC120" s="150">
        <f>SUM(LARGE(AQ120:BY120,{1,2,3,4}))</f>
        <v>582</v>
      </c>
      <c r="CD120" s="54"/>
      <c r="CE120" s="146">
        <f t="shared" si="9"/>
        <v>0</v>
      </c>
      <c r="CF120" s="147">
        <f t="shared" si="10"/>
        <v>0</v>
      </c>
      <c r="CG120" s="148">
        <f t="shared" si="11"/>
        <v>2</v>
      </c>
      <c r="CH120" s="125">
        <f t="shared" si="12"/>
        <v>2</v>
      </c>
      <c r="CI120" s="517"/>
      <c r="CJ120" s="517"/>
      <c r="CK120" s="517"/>
      <c r="CL120" s="517"/>
      <c r="CM120" s="517"/>
      <c r="CN120" s="517"/>
      <c r="CO120" s="517"/>
      <c r="CP120" s="517"/>
      <c r="CQ120" s="517"/>
      <c r="CR120" s="517"/>
      <c r="CS120" s="517"/>
      <c r="CT120" s="517"/>
      <c r="CU120" s="517"/>
      <c r="CV120" s="517"/>
      <c r="CW120" s="517"/>
      <c r="CX120" s="517"/>
      <c r="CY120" s="517"/>
      <c r="CZ120" s="517"/>
      <c r="DA120" s="517"/>
      <c r="DB120" s="517"/>
      <c r="DC120" s="517"/>
      <c r="DD120" s="517"/>
      <c r="DE120" s="517"/>
      <c r="DF120" s="517"/>
      <c r="DG120" s="517"/>
      <c r="DH120" s="517"/>
      <c r="DI120" s="517"/>
      <c r="DJ120" s="517"/>
      <c r="DK120" s="517"/>
      <c r="DL120" s="517"/>
      <c r="DM120" s="517"/>
      <c r="DN120" s="517"/>
      <c r="DO120" s="517"/>
      <c r="DP120" s="517"/>
      <c r="DQ120" s="517"/>
      <c r="DR120" s="517"/>
      <c r="DS120" s="517"/>
      <c r="DT120" s="517"/>
      <c r="DU120" s="517"/>
      <c r="DV120" s="517"/>
      <c r="DW120" s="517"/>
      <c r="DX120" s="517"/>
      <c r="DY120" s="517"/>
      <c r="DZ120" s="517"/>
      <c r="EA120" s="517"/>
      <c r="EB120" s="517"/>
      <c r="EC120" s="517"/>
      <c r="ED120" s="517"/>
      <c r="EE120" s="517"/>
      <c r="EF120" s="517"/>
      <c r="EG120" s="517"/>
      <c r="EH120" s="517"/>
      <c r="EI120" s="517"/>
      <c r="EJ120" s="8"/>
      <c r="EK120" s="8"/>
      <c r="EL120" s="517"/>
      <c r="EM120" s="517"/>
      <c r="EN120" s="517"/>
      <c r="EO120" s="517"/>
      <c r="EP120" s="517"/>
      <c r="EQ120" s="8"/>
      <c r="ER120" s="8"/>
      <c r="ES120" s="8"/>
      <c r="ET120" s="8"/>
      <c r="EU120" s="8"/>
      <c r="EV120" s="8"/>
      <c r="EW120" s="8"/>
      <c r="EX120" s="8"/>
      <c r="EY120" s="8"/>
      <c r="EZ120" s="507"/>
      <c r="FA120" s="507"/>
      <c r="FB120" s="507"/>
      <c r="FC120" s="507"/>
      <c r="FD120" s="507"/>
      <c r="FE120" s="507"/>
      <c r="FF120" s="507"/>
      <c r="FG120" s="507"/>
      <c r="FH120" s="507"/>
      <c r="FI120" s="507"/>
      <c r="FJ120" s="507"/>
      <c r="FK120" s="507"/>
      <c r="FL120" s="507"/>
      <c r="FM120" s="507"/>
    </row>
    <row r="121" spans="1:170" ht="15" customHeight="1" thickBot="1">
      <c r="A121" s="107" t="s">
        <v>399</v>
      </c>
      <c r="B121" s="23" t="s">
        <v>598</v>
      </c>
      <c r="C121" s="25" t="s">
        <v>1110</v>
      </c>
      <c r="D121" s="7" t="s">
        <v>1111</v>
      </c>
      <c r="E121" s="7" t="s">
        <v>585</v>
      </c>
      <c r="F121" s="563" t="s">
        <v>2109</v>
      </c>
      <c r="G121" s="587">
        <f t="shared" si="14"/>
        <v>535</v>
      </c>
      <c r="H121" s="581"/>
      <c r="I121" s="289"/>
      <c r="J121" s="129"/>
      <c r="K121" s="290"/>
      <c r="L121" s="395">
        <v>0</v>
      </c>
      <c r="M121" s="296"/>
      <c r="N121" s="135">
        <v>290</v>
      </c>
      <c r="O121" s="121"/>
      <c r="P121" s="121"/>
      <c r="Q121" s="121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279"/>
      <c r="AP121" s="485">
        <v>0</v>
      </c>
      <c r="AQ121" s="532"/>
      <c r="AR121" s="138">
        <v>245</v>
      </c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22"/>
      <c r="BQ121" s="122"/>
      <c r="BR121" s="122"/>
      <c r="BS121" s="122"/>
      <c r="BT121" s="122"/>
      <c r="BU121" s="162"/>
      <c r="BV121" s="185">
        <v>0</v>
      </c>
      <c r="BW121" s="150">
        <v>0</v>
      </c>
      <c r="BX121" s="150">
        <v>0</v>
      </c>
      <c r="BY121" s="150">
        <v>0</v>
      </c>
      <c r="CA121" s="152">
        <f>SUM(LARGE(I121:L121,{1}))</f>
        <v>0</v>
      </c>
      <c r="CB121" s="151">
        <f>SUM(LARGE(M121:AP121,{1}))</f>
        <v>290</v>
      </c>
      <c r="CC121" s="150">
        <f>SUM(LARGE(AQ121:BY121,{1,2,3,4}))</f>
        <v>245</v>
      </c>
      <c r="CD121" s="54"/>
      <c r="CE121" s="146">
        <f t="shared" si="9"/>
        <v>0</v>
      </c>
      <c r="CF121" s="147">
        <f t="shared" si="10"/>
        <v>1</v>
      </c>
      <c r="CG121" s="148">
        <f t="shared" si="11"/>
        <v>1</v>
      </c>
      <c r="CH121" s="125">
        <f t="shared" si="12"/>
        <v>2</v>
      </c>
      <c r="CL121" s="54"/>
      <c r="CM121" s="54"/>
      <c r="CN121" s="507"/>
      <c r="CO121" s="507"/>
      <c r="CP121" s="507"/>
      <c r="CQ121" s="507"/>
      <c r="CR121" s="507"/>
      <c r="CS121" s="507"/>
      <c r="CT121" s="507"/>
      <c r="CU121" s="507"/>
      <c r="CV121" s="507"/>
      <c r="CW121" s="507"/>
      <c r="CX121" s="507"/>
      <c r="CY121" s="507"/>
      <c r="CZ121" s="507"/>
      <c r="DA121" s="507"/>
      <c r="DB121" s="507"/>
      <c r="DC121" s="507"/>
      <c r="DD121" s="507"/>
      <c r="DE121" s="507"/>
      <c r="DF121" s="507"/>
      <c r="DG121" s="507"/>
      <c r="DH121" s="507"/>
      <c r="DI121" s="507"/>
      <c r="DJ121" s="507"/>
      <c r="DK121" s="507"/>
      <c r="DL121" s="507"/>
      <c r="DM121" s="507"/>
      <c r="DN121" s="507"/>
      <c r="DO121" s="507"/>
      <c r="DP121" s="507"/>
      <c r="DQ121" s="507"/>
      <c r="DR121" s="507"/>
      <c r="DS121" s="507"/>
      <c r="DT121" s="507"/>
      <c r="DU121" s="507"/>
      <c r="DV121" s="507"/>
      <c r="DW121" s="507"/>
      <c r="DX121" s="507"/>
      <c r="DY121" s="507"/>
      <c r="DZ121" s="507"/>
      <c r="EA121" s="507"/>
      <c r="EB121" s="507"/>
      <c r="EC121" s="507"/>
      <c r="ED121" s="507"/>
      <c r="EE121" s="507"/>
      <c r="EF121" s="507"/>
      <c r="EG121" s="507"/>
      <c r="EH121" s="507"/>
      <c r="EI121" s="8"/>
      <c r="EJ121" s="8"/>
      <c r="EK121" s="8"/>
      <c r="EL121" s="8"/>
      <c r="EM121" s="8"/>
      <c r="EN121" s="8"/>
    </row>
    <row r="122" spans="1:170" s="507" customFormat="1" ht="15" customHeight="1" thickBot="1">
      <c r="A122" s="107" t="s">
        <v>400</v>
      </c>
      <c r="B122" s="23" t="s">
        <v>598</v>
      </c>
      <c r="C122" s="25" t="s">
        <v>1106</v>
      </c>
      <c r="D122" s="7" t="s">
        <v>1107</v>
      </c>
      <c r="E122" s="7" t="s">
        <v>179</v>
      </c>
      <c r="F122" s="539" t="s">
        <v>2109</v>
      </c>
      <c r="G122" s="587">
        <f t="shared" si="14"/>
        <v>412</v>
      </c>
      <c r="H122" s="581"/>
      <c r="I122" s="297"/>
      <c r="J122" s="129"/>
      <c r="K122" s="298"/>
      <c r="L122" s="284">
        <v>0</v>
      </c>
      <c r="M122" s="278">
        <v>192</v>
      </c>
      <c r="N122" s="135">
        <v>220</v>
      </c>
      <c r="O122" s="121"/>
      <c r="P122" s="121"/>
      <c r="Q122" s="121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279"/>
      <c r="AP122" s="485">
        <v>0</v>
      </c>
      <c r="AQ122" s="532"/>
      <c r="AR122" s="138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38"/>
      <c r="BG122" s="138"/>
      <c r="BH122" s="138"/>
      <c r="BI122" s="138"/>
      <c r="BJ122" s="138"/>
      <c r="BK122" s="138"/>
      <c r="BL122" s="138"/>
      <c r="BM122" s="138"/>
      <c r="BN122" s="138"/>
      <c r="BO122" s="138"/>
      <c r="BP122" s="123"/>
      <c r="BQ122" s="123"/>
      <c r="BR122" s="123"/>
      <c r="BS122" s="123"/>
      <c r="BT122" s="123"/>
      <c r="BU122" s="163"/>
      <c r="BV122" s="185">
        <v>0</v>
      </c>
      <c r="BW122" s="150">
        <v>0</v>
      </c>
      <c r="BX122" s="150">
        <v>0</v>
      </c>
      <c r="BY122" s="150">
        <v>0</v>
      </c>
      <c r="BZ122" s="67"/>
      <c r="CA122" s="152">
        <f>SUM(LARGE(I122:L122,{1}))</f>
        <v>0</v>
      </c>
      <c r="CB122" s="151">
        <f>SUM(LARGE(M122:AP122,{1}))</f>
        <v>220</v>
      </c>
      <c r="CC122" s="150">
        <f>SUM(LARGE(AQ122:BY122,{1,2,3,4}))</f>
        <v>0</v>
      </c>
      <c r="CD122" s="54"/>
      <c r="CE122" s="146">
        <f t="shared" si="9"/>
        <v>0</v>
      </c>
      <c r="CF122" s="147">
        <f t="shared" si="10"/>
        <v>2</v>
      </c>
      <c r="CG122" s="148">
        <f t="shared" si="11"/>
        <v>0</v>
      </c>
      <c r="CH122" s="125">
        <f t="shared" si="12"/>
        <v>2</v>
      </c>
      <c r="CI122" s="504"/>
      <c r="CJ122" s="504"/>
      <c r="CK122" s="504"/>
      <c r="CL122" s="504"/>
      <c r="CM122" s="504"/>
      <c r="CN122" s="504"/>
      <c r="CO122" s="504"/>
      <c r="CP122" s="504"/>
      <c r="CQ122" s="504"/>
      <c r="CR122" s="504"/>
      <c r="CS122" s="504"/>
      <c r="CT122" s="504"/>
      <c r="CU122" s="504"/>
      <c r="CV122" s="504"/>
      <c r="CW122" s="504"/>
      <c r="CX122" s="504"/>
      <c r="CY122" s="504"/>
      <c r="CZ122" s="504"/>
      <c r="DA122" s="504"/>
      <c r="DB122" s="504"/>
      <c r="DC122" s="504"/>
      <c r="DD122" s="504"/>
      <c r="DE122" s="504"/>
      <c r="DF122" s="504"/>
      <c r="DG122" s="504"/>
      <c r="DH122" s="504"/>
      <c r="DI122" s="504"/>
      <c r="DJ122" s="504"/>
      <c r="DK122" s="504"/>
      <c r="DL122" s="504"/>
      <c r="DM122" s="504"/>
      <c r="DN122" s="504"/>
      <c r="DO122" s="504"/>
      <c r="DP122" s="504"/>
      <c r="DQ122" s="504"/>
      <c r="DR122" s="504"/>
      <c r="DS122" s="504"/>
      <c r="DT122" s="504"/>
      <c r="DU122" s="504"/>
      <c r="DV122" s="504"/>
      <c r="DW122" s="504"/>
      <c r="DX122" s="504"/>
      <c r="DY122" s="504"/>
      <c r="DZ122" s="504"/>
      <c r="EA122" s="504"/>
      <c r="EB122" s="504"/>
      <c r="EC122" s="504"/>
      <c r="ED122" s="504"/>
      <c r="EE122" s="504"/>
      <c r="EF122" s="504"/>
      <c r="EG122" s="504"/>
      <c r="EH122" s="504"/>
      <c r="EI122" s="504"/>
      <c r="EJ122" s="504"/>
      <c r="EK122" s="504"/>
      <c r="EL122" s="504"/>
      <c r="EM122" s="504"/>
      <c r="EN122" s="50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04"/>
    </row>
    <row r="123" spans="1:170" ht="15" customHeight="1" thickBot="1">
      <c r="A123" s="372" t="s">
        <v>401</v>
      </c>
      <c r="B123" s="37" t="s">
        <v>598</v>
      </c>
      <c r="C123" s="29" t="s">
        <v>1260</v>
      </c>
      <c r="D123" s="19" t="s">
        <v>1263</v>
      </c>
      <c r="E123" s="522" t="s">
        <v>153</v>
      </c>
      <c r="F123" s="568" t="s">
        <v>2109</v>
      </c>
      <c r="G123" s="588">
        <f t="shared" si="14"/>
        <v>337</v>
      </c>
      <c r="H123" s="582"/>
      <c r="I123" s="130"/>
      <c r="J123" s="131"/>
      <c r="K123" s="287"/>
      <c r="L123" s="396">
        <v>0</v>
      </c>
      <c r="M123" s="351"/>
      <c r="N123" s="179">
        <v>220</v>
      </c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352"/>
      <c r="AP123" s="491">
        <v>0</v>
      </c>
      <c r="AQ123" s="538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>
        <v>117</v>
      </c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42"/>
      <c r="BV123" s="185">
        <v>0</v>
      </c>
      <c r="BW123" s="150">
        <v>0</v>
      </c>
      <c r="BX123" s="150">
        <v>0</v>
      </c>
      <c r="BY123" s="150">
        <v>0</v>
      </c>
      <c r="CA123" s="152">
        <f>SUM(LARGE(I123:L123,{1}))</f>
        <v>0</v>
      </c>
      <c r="CB123" s="151">
        <f>SUM(LARGE(M123:AP123,{1}))</f>
        <v>220</v>
      </c>
      <c r="CC123" s="150">
        <f>SUM(LARGE(AQ123:BY123,{1,2,3,4}))</f>
        <v>117</v>
      </c>
      <c r="CD123" s="54"/>
      <c r="CE123" s="146">
        <f t="shared" si="9"/>
        <v>0</v>
      </c>
      <c r="CF123" s="147">
        <f t="shared" si="10"/>
        <v>1</v>
      </c>
      <c r="CG123" s="148">
        <f t="shared" si="11"/>
        <v>1</v>
      </c>
      <c r="CH123" s="125">
        <f t="shared" si="12"/>
        <v>2</v>
      </c>
      <c r="CL123" s="507"/>
      <c r="CM123" s="507"/>
      <c r="CN123" s="507"/>
      <c r="CO123" s="507"/>
      <c r="CP123" s="507"/>
      <c r="CQ123" s="507"/>
      <c r="CR123" s="507"/>
      <c r="CS123" s="507"/>
      <c r="CT123" s="507"/>
      <c r="CU123" s="507"/>
      <c r="CV123" s="507"/>
      <c r="CW123" s="507"/>
      <c r="CX123" s="507"/>
      <c r="CY123" s="507"/>
      <c r="CZ123" s="507"/>
      <c r="DA123" s="507"/>
      <c r="DB123" s="507"/>
      <c r="DC123" s="507"/>
      <c r="DD123" s="507"/>
      <c r="DE123" s="507"/>
      <c r="DF123" s="507"/>
      <c r="DG123" s="507"/>
      <c r="DH123" s="507"/>
      <c r="DI123" s="507"/>
      <c r="DJ123" s="507"/>
      <c r="DK123" s="507"/>
      <c r="DL123" s="507"/>
      <c r="DM123" s="507"/>
      <c r="DN123" s="507"/>
      <c r="DO123" s="507"/>
      <c r="DP123" s="507"/>
      <c r="DQ123" s="507"/>
      <c r="DR123" s="507"/>
      <c r="DS123" s="507"/>
      <c r="DT123" s="507"/>
      <c r="DU123" s="507"/>
      <c r="DV123" s="507"/>
      <c r="DW123" s="507"/>
      <c r="DX123" s="507"/>
      <c r="DY123" s="507"/>
      <c r="DZ123" s="507"/>
      <c r="EA123" s="507"/>
      <c r="EB123" s="507"/>
      <c r="EC123" s="507"/>
      <c r="ED123" s="507"/>
      <c r="EE123" s="507"/>
      <c r="EF123" s="507"/>
      <c r="EI123" s="507"/>
      <c r="EJ123" s="507"/>
      <c r="EK123" s="507"/>
      <c r="EL123" s="507"/>
      <c r="EM123" s="507"/>
      <c r="EN123" s="507"/>
      <c r="EO123" s="516"/>
      <c r="FN123" s="507"/>
    </row>
    <row r="124" spans="1:170" s="507" customFormat="1" ht="15" customHeight="1" thickBot="1">
      <c r="A124" s="105" t="s">
        <v>883</v>
      </c>
      <c r="B124" s="106" t="s">
        <v>599</v>
      </c>
      <c r="C124" s="474" t="s">
        <v>92</v>
      </c>
      <c r="D124" s="361" t="s">
        <v>93</v>
      </c>
      <c r="E124" s="361" t="s">
        <v>2039</v>
      </c>
      <c r="F124" s="566" t="s">
        <v>2116</v>
      </c>
      <c r="G124" s="586">
        <f>SUM(CA124:CC124)</f>
        <v>1671</v>
      </c>
      <c r="H124" s="579"/>
      <c r="I124" s="363">
        <v>285</v>
      </c>
      <c r="J124" s="364"/>
      <c r="K124" s="365">
        <v>242</v>
      </c>
      <c r="L124" s="284">
        <v>0</v>
      </c>
      <c r="M124" s="295">
        <v>350</v>
      </c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  <c r="AA124" s="366">
        <v>137</v>
      </c>
      <c r="AB124" s="366">
        <v>157</v>
      </c>
      <c r="AC124" s="366"/>
      <c r="AD124" s="366">
        <v>102</v>
      </c>
      <c r="AE124" s="366"/>
      <c r="AF124" s="366"/>
      <c r="AG124" s="366">
        <v>137</v>
      </c>
      <c r="AH124" s="366"/>
      <c r="AI124" s="366"/>
      <c r="AJ124" s="366"/>
      <c r="AK124" s="366"/>
      <c r="AL124" s="366"/>
      <c r="AM124" s="366">
        <v>102</v>
      </c>
      <c r="AN124" s="366"/>
      <c r="AO124" s="368"/>
      <c r="AP124" s="489">
        <v>0</v>
      </c>
      <c r="AQ124" s="531"/>
      <c r="AR124" s="369"/>
      <c r="AS124" s="369"/>
      <c r="AT124" s="369"/>
      <c r="AU124" s="369"/>
      <c r="AV124" s="369"/>
      <c r="AW124" s="369"/>
      <c r="AX124" s="369"/>
      <c r="AY124" s="369"/>
      <c r="AZ124" s="369"/>
      <c r="BA124" s="369"/>
      <c r="BB124" s="369"/>
      <c r="BC124" s="369"/>
      <c r="BD124" s="369"/>
      <c r="BE124" s="369"/>
      <c r="BF124" s="369"/>
      <c r="BG124" s="369"/>
      <c r="BH124" s="369"/>
      <c r="BI124" s="369"/>
      <c r="BJ124" s="369"/>
      <c r="BK124" s="369">
        <v>504</v>
      </c>
      <c r="BL124" s="369"/>
      <c r="BM124" s="369"/>
      <c r="BN124" s="369"/>
      <c r="BO124" s="369">
        <v>222</v>
      </c>
      <c r="BP124" s="369">
        <v>222</v>
      </c>
      <c r="BQ124" s="369"/>
      <c r="BR124" s="369"/>
      <c r="BS124" s="369">
        <v>88</v>
      </c>
      <c r="BT124" s="369"/>
      <c r="BU124" s="370"/>
      <c r="BV124" s="185">
        <v>0</v>
      </c>
      <c r="BW124" s="150">
        <v>0</v>
      </c>
      <c r="BX124" s="150">
        <v>0</v>
      </c>
      <c r="BY124" s="150">
        <v>0</v>
      </c>
      <c r="BZ124" s="67"/>
      <c r="CA124" s="152">
        <f>SUM(LARGE(I124:L124,{1}))</f>
        <v>285</v>
      </c>
      <c r="CB124" s="151">
        <f>SUM(LARGE(M124:AP124,{1}))</f>
        <v>350</v>
      </c>
      <c r="CC124" s="150">
        <f>SUM(LARGE(AQ124:BY124,{1,2,3,4}))</f>
        <v>1036</v>
      </c>
      <c r="CD124" s="54"/>
      <c r="CE124" s="146">
        <f t="shared" si="9"/>
        <v>2</v>
      </c>
      <c r="CF124" s="147">
        <f t="shared" si="10"/>
        <v>6</v>
      </c>
      <c r="CG124" s="148">
        <f t="shared" si="11"/>
        <v>4</v>
      </c>
      <c r="CH124" s="125">
        <f t="shared" si="12"/>
        <v>12</v>
      </c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EG124" s="504"/>
      <c r="EH124" s="504"/>
      <c r="EI124" s="504"/>
      <c r="EJ124" s="504"/>
      <c r="EK124" s="504"/>
      <c r="EL124" s="504"/>
      <c r="EM124" s="504"/>
      <c r="EN124" s="504"/>
      <c r="EO124" s="504"/>
      <c r="EP124" s="504"/>
      <c r="EQ124" s="504"/>
      <c r="ER124" s="504"/>
      <c r="ES124" s="504"/>
      <c r="ET124" s="504"/>
      <c r="EU124" s="504"/>
      <c r="EV124" s="504"/>
      <c r="EW124" s="504"/>
      <c r="EX124" s="504"/>
      <c r="EY124" s="504"/>
      <c r="EZ124" s="504"/>
      <c r="FA124" s="504"/>
      <c r="FB124" s="504"/>
      <c r="FC124" s="504"/>
      <c r="FD124" s="504"/>
      <c r="FE124" s="504"/>
      <c r="FF124" s="504"/>
      <c r="FG124" s="504"/>
      <c r="FH124" s="504"/>
      <c r="FI124" s="504"/>
      <c r="FJ124" s="504"/>
      <c r="FK124" s="504"/>
      <c r="FL124" s="504"/>
      <c r="FM124" s="504"/>
      <c r="FN124" s="504"/>
    </row>
    <row r="125" spans="1:170" ht="15" customHeight="1" thickBot="1">
      <c r="A125" s="107" t="s">
        <v>886</v>
      </c>
      <c r="B125" s="61" t="s">
        <v>599</v>
      </c>
      <c r="C125" s="43" t="s">
        <v>617</v>
      </c>
      <c r="D125" s="7" t="s">
        <v>618</v>
      </c>
      <c r="E125" s="7" t="s">
        <v>2039</v>
      </c>
      <c r="F125" s="569" t="s">
        <v>2116</v>
      </c>
      <c r="G125" s="587">
        <f>SUM(CA125:CC125)</f>
        <v>1604</v>
      </c>
      <c r="H125" s="580"/>
      <c r="I125" s="128">
        <v>242</v>
      </c>
      <c r="J125" s="129">
        <v>220</v>
      </c>
      <c r="K125" s="286"/>
      <c r="L125" s="284">
        <v>0</v>
      </c>
      <c r="M125" s="349">
        <v>275</v>
      </c>
      <c r="N125" s="178">
        <v>290</v>
      </c>
      <c r="O125" s="178"/>
      <c r="P125" s="178"/>
      <c r="Q125" s="178"/>
      <c r="R125" s="178"/>
      <c r="S125" s="178"/>
      <c r="T125" s="178"/>
      <c r="U125" s="178"/>
      <c r="V125" s="178"/>
      <c r="W125" s="178"/>
      <c r="X125" s="178">
        <v>137</v>
      </c>
      <c r="Y125" s="178"/>
      <c r="Z125" s="178"/>
      <c r="AA125" s="178"/>
      <c r="AB125" s="178">
        <v>117</v>
      </c>
      <c r="AC125" s="178"/>
      <c r="AD125" s="178">
        <v>137</v>
      </c>
      <c r="AE125" s="178"/>
      <c r="AF125" s="178"/>
      <c r="AG125" s="178"/>
      <c r="AH125" s="178"/>
      <c r="AI125" s="178"/>
      <c r="AJ125" s="178"/>
      <c r="AK125" s="178"/>
      <c r="AL125" s="178"/>
      <c r="AM125" s="178">
        <v>65</v>
      </c>
      <c r="AN125" s="178"/>
      <c r="AO125" s="350"/>
      <c r="AP125" s="485">
        <v>0</v>
      </c>
      <c r="AQ125" s="532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/>
      <c r="BF125" s="138"/>
      <c r="BG125" s="138"/>
      <c r="BH125" s="138"/>
      <c r="BI125" s="138"/>
      <c r="BJ125" s="138"/>
      <c r="BK125" s="138">
        <v>152</v>
      </c>
      <c r="BL125" s="138"/>
      <c r="BM125" s="138"/>
      <c r="BN125" s="138"/>
      <c r="BO125" s="138">
        <v>425</v>
      </c>
      <c r="BP125" s="122"/>
      <c r="BQ125" s="122"/>
      <c r="BR125" s="122"/>
      <c r="BS125" s="122"/>
      <c r="BT125" s="122"/>
      <c r="BU125" s="162"/>
      <c r="BV125" s="185">
        <v>0</v>
      </c>
      <c r="BW125" s="150">
        <v>0</v>
      </c>
      <c r="BX125" s="150">
        <v>0</v>
      </c>
      <c r="BY125" s="150">
        <v>0</v>
      </c>
      <c r="CA125" s="152">
        <f>SUM(LARGE(I125:L125,{1,2}))</f>
        <v>462</v>
      </c>
      <c r="CB125" s="151">
        <f>SUM(LARGE(M125:AP125,{1,2}))</f>
        <v>565</v>
      </c>
      <c r="CC125" s="150">
        <f>SUM(LARGE(AQ125:BY125,{1,2,3,4}))</f>
        <v>577</v>
      </c>
      <c r="CD125" s="54"/>
      <c r="CE125" s="146">
        <f t="shared" si="9"/>
        <v>2</v>
      </c>
      <c r="CF125" s="147">
        <f t="shared" si="10"/>
        <v>6</v>
      </c>
      <c r="CG125" s="148">
        <f t="shared" si="11"/>
        <v>2</v>
      </c>
      <c r="CH125" s="125">
        <f t="shared" si="12"/>
        <v>10</v>
      </c>
      <c r="CI125" s="54"/>
      <c r="CN125" s="507"/>
      <c r="CO125" s="507"/>
      <c r="CP125" s="507"/>
      <c r="CQ125" s="507"/>
      <c r="CR125" s="507"/>
      <c r="CS125" s="507"/>
      <c r="CT125" s="507"/>
      <c r="CU125" s="507"/>
      <c r="CV125" s="507"/>
      <c r="CW125" s="507"/>
      <c r="CX125" s="507"/>
      <c r="CY125" s="507"/>
      <c r="CZ125" s="507"/>
      <c r="DA125" s="507"/>
      <c r="DB125" s="507"/>
      <c r="DC125" s="507"/>
      <c r="DD125" s="507"/>
      <c r="DE125" s="507"/>
      <c r="DF125" s="507"/>
      <c r="DG125" s="507"/>
      <c r="DH125" s="507"/>
      <c r="DI125" s="507"/>
      <c r="DJ125" s="507"/>
      <c r="DK125" s="507"/>
      <c r="DL125" s="507"/>
      <c r="DM125" s="507"/>
      <c r="DN125" s="507"/>
      <c r="DO125" s="507"/>
      <c r="DP125" s="507"/>
      <c r="DQ125" s="507"/>
      <c r="DR125" s="507"/>
      <c r="DS125" s="507"/>
      <c r="DT125" s="507"/>
      <c r="DU125" s="507"/>
      <c r="DV125" s="507"/>
      <c r="DW125" s="507"/>
      <c r="DX125" s="507"/>
      <c r="DY125" s="507"/>
      <c r="DZ125" s="507"/>
      <c r="EA125" s="507"/>
      <c r="EB125" s="507"/>
      <c r="EC125" s="507"/>
      <c r="ED125" s="507"/>
      <c r="EE125" s="507"/>
      <c r="EF125" s="507"/>
      <c r="EG125" s="507"/>
      <c r="EH125" s="507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8"/>
    </row>
    <row r="126" spans="1:170" ht="15" customHeight="1" thickBot="1">
      <c r="A126" s="107" t="s">
        <v>160</v>
      </c>
      <c r="B126" s="61" t="s">
        <v>599</v>
      </c>
      <c r="C126" s="108" t="s">
        <v>94</v>
      </c>
      <c r="D126" s="47" t="s">
        <v>95</v>
      </c>
      <c r="E126" s="47" t="s">
        <v>533</v>
      </c>
      <c r="F126" s="563" t="s">
        <v>2116</v>
      </c>
      <c r="G126" s="587">
        <f>SUM(CA126:CC126)</f>
        <v>1505</v>
      </c>
      <c r="H126" s="580"/>
      <c r="I126" s="297">
        <v>335</v>
      </c>
      <c r="J126" s="159"/>
      <c r="K126" s="298">
        <v>205</v>
      </c>
      <c r="L126" s="395">
        <v>0</v>
      </c>
      <c r="M126" s="296">
        <v>425</v>
      </c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>
        <v>213</v>
      </c>
      <c r="AB126" s="120"/>
      <c r="AC126" s="120"/>
      <c r="AD126" s="120">
        <v>157</v>
      </c>
      <c r="AE126" s="120"/>
      <c r="AF126" s="120"/>
      <c r="AG126" s="120"/>
      <c r="AH126" s="120"/>
      <c r="AI126" s="120"/>
      <c r="AJ126" s="120"/>
      <c r="AK126" s="120"/>
      <c r="AL126" s="120"/>
      <c r="AM126" s="120">
        <v>102</v>
      </c>
      <c r="AN126" s="120"/>
      <c r="AO126" s="299">
        <v>213</v>
      </c>
      <c r="AP126" s="485">
        <v>0</v>
      </c>
      <c r="AQ126" s="533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122"/>
      <c r="BL126" s="122"/>
      <c r="BM126" s="122"/>
      <c r="BN126" s="122"/>
      <c r="BO126" s="122">
        <v>222</v>
      </c>
      <c r="BP126" s="122">
        <v>88</v>
      </c>
      <c r="BQ126" s="122"/>
      <c r="BR126" s="122"/>
      <c r="BS126" s="122">
        <v>222</v>
      </c>
      <c r="BT126" s="122"/>
      <c r="BU126" s="162"/>
      <c r="BV126" s="185">
        <v>0</v>
      </c>
      <c r="BW126" s="150">
        <v>0</v>
      </c>
      <c r="BX126" s="150">
        <v>0</v>
      </c>
      <c r="BY126" s="150">
        <v>0</v>
      </c>
      <c r="CA126" s="152">
        <f>SUM(LARGE(I126:L126,{1}))</f>
        <v>335</v>
      </c>
      <c r="CB126" s="151">
        <f>SUM(LARGE(M126:AP126,{1,2}))</f>
        <v>638</v>
      </c>
      <c r="CC126" s="150">
        <f>SUM(LARGE(AQ126:BY126,{1,2,3,4}))</f>
        <v>532</v>
      </c>
      <c r="CD126" s="54"/>
      <c r="CE126" s="146">
        <f t="shared" si="9"/>
        <v>2</v>
      </c>
      <c r="CF126" s="147">
        <f t="shared" si="10"/>
        <v>5</v>
      </c>
      <c r="CG126" s="148">
        <f t="shared" si="11"/>
        <v>3</v>
      </c>
      <c r="CH126" s="125">
        <f t="shared" si="12"/>
        <v>10</v>
      </c>
      <c r="CI126" s="507"/>
      <c r="CJ126" s="507"/>
      <c r="CK126" s="507"/>
      <c r="CL126" s="507"/>
      <c r="CM126" s="507"/>
      <c r="CN126" s="507"/>
      <c r="CO126" s="507"/>
      <c r="CP126" s="507"/>
      <c r="CQ126" s="507"/>
      <c r="CR126" s="507"/>
      <c r="CS126" s="507"/>
      <c r="CT126" s="507"/>
      <c r="CU126" s="507"/>
      <c r="CV126" s="507"/>
      <c r="CW126" s="507"/>
      <c r="CX126" s="507"/>
      <c r="CY126" s="507"/>
      <c r="CZ126" s="507"/>
      <c r="DA126" s="507"/>
      <c r="DB126" s="507"/>
      <c r="DC126" s="507"/>
      <c r="DD126" s="507"/>
      <c r="DE126" s="507"/>
      <c r="DF126" s="507"/>
      <c r="DG126" s="507"/>
      <c r="DH126" s="507"/>
      <c r="DI126" s="507"/>
      <c r="DJ126" s="507"/>
      <c r="DK126" s="507"/>
      <c r="DL126" s="507"/>
      <c r="DM126" s="507"/>
      <c r="DN126" s="507"/>
      <c r="DO126" s="507"/>
      <c r="DP126" s="507"/>
      <c r="DQ126" s="507"/>
      <c r="DR126" s="507"/>
      <c r="DS126" s="507"/>
      <c r="DT126" s="507"/>
      <c r="DU126" s="507"/>
      <c r="DV126" s="507"/>
      <c r="DW126" s="507"/>
      <c r="DX126" s="507"/>
      <c r="DY126" s="507"/>
      <c r="DZ126" s="507"/>
      <c r="EA126" s="507"/>
      <c r="EB126" s="507"/>
      <c r="EC126" s="507"/>
      <c r="ED126" s="507"/>
      <c r="EE126" s="507"/>
      <c r="EF126" s="507"/>
      <c r="EG126" s="517"/>
      <c r="EH126" s="517"/>
      <c r="EI126" s="517"/>
      <c r="EJ126" s="517"/>
      <c r="EK126" s="517"/>
      <c r="EL126" s="517"/>
      <c r="EM126" s="517"/>
      <c r="EN126" s="507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</row>
    <row r="127" spans="1:170" ht="15" customHeight="1" thickBot="1">
      <c r="A127" s="107" t="s">
        <v>163</v>
      </c>
      <c r="B127" s="61" t="s">
        <v>599</v>
      </c>
      <c r="C127" s="108" t="s">
        <v>252</v>
      </c>
      <c r="D127" s="62" t="s">
        <v>506</v>
      </c>
      <c r="E127" s="47" t="s">
        <v>2039</v>
      </c>
      <c r="F127" s="569" t="s">
        <v>2116</v>
      </c>
      <c r="G127" s="587">
        <f>SUM(CA127:CC127)</f>
        <v>1321</v>
      </c>
      <c r="H127" s="580"/>
      <c r="I127" s="128"/>
      <c r="J127" s="129">
        <v>220</v>
      </c>
      <c r="K127" s="286"/>
      <c r="L127" s="284">
        <v>0</v>
      </c>
      <c r="M127" s="349">
        <v>275</v>
      </c>
      <c r="N127" s="178">
        <v>290</v>
      </c>
      <c r="O127" s="178"/>
      <c r="P127" s="178"/>
      <c r="Q127" s="178"/>
      <c r="R127" s="178"/>
      <c r="S127" s="178"/>
      <c r="T127" s="178"/>
      <c r="U127" s="178"/>
      <c r="V127" s="178"/>
      <c r="W127" s="178"/>
      <c r="X127" s="178">
        <v>175</v>
      </c>
      <c r="Y127" s="178"/>
      <c r="Z127" s="178"/>
      <c r="AA127" s="178">
        <v>117</v>
      </c>
      <c r="AB127" s="178">
        <v>117</v>
      </c>
      <c r="AC127" s="178"/>
      <c r="AD127" s="178">
        <v>137</v>
      </c>
      <c r="AE127" s="178"/>
      <c r="AF127" s="178"/>
      <c r="AG127" s="178">
        <v>55</v>
      </c>
      <c r="AH127" s="178"/>
      <c r="AI127" s="178"/>
      <c r="AJ127" s="178"/>
      <c r="AK127" s="178"/>
      <c r="AL127" s="178"/>
      <c r="AM127" s="178">
        <v>65</v>
      </c>
      <c r="AN127" s="178"/>
      <c r="AO127" s="350"/>
      <c r="AP127" s="485">
        <v>0</v>
      </c>
      <c r="AQ127" s="532"/>
      <c r="AR127" s="138">
        <v>245</v>
      </c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>
        <v>152</v>
      </c>
      <c r="BL127" s="138"/>
      <c r="BM127" s="138"/>
      <c r="BN127" s="138"/>
      <c r="BO127" s="138">
        <v>192</v>
      </c>
      <c r="BP127" s="138">
        <v>222</v>
      </c>
      <c r="BQ127" s="138"/>
      <c r="BR127" s="138"/>
      <c r="BS127" s="138">
        <v>88</v>
      </c>
      <c r="BT127" s="138"/>
      <c r="BU127" s="141"/>
      <c r="BV127" s="185">
        <v>0</v>
      </c>
      <c r="BW127" s="150">
        <v>0</v>
      </c>
      <c r="BX127" s="150">
        <v>0</v>
      </c>
      <c r="BY127" s="150">
        <v>0</v>
      </c>
      <c r="CA127" s="152">
        <f>SUM(LARGE(I127:L127,{1}))</f>
        <v>220</v>
      </c>
      <c r="CB127" s="151">
        <f>SUM(LARGE(M127:AP127,{1}))</f>
        <v>290</v>
      </c>
      <c r="CC127" s="150">
        <f>SUM(LARGE(AQ127:BY127,{1,2,3,4}))</f>
        <v>811</v>
      </c>
      <c r="CD127" s="54"/>
      <c r="CE127" s="146">
        <f t="shared" si="9"/>
        <v>1</v>
      </c>
      <c r="CF127" s="147">
        <f t="shared" si="10"/>
        <v>8</v>
      </c>
      <c r="CG127" s="148">
        <f t="shared" si="11"/>
        <v>5</v>
      </c>
      <c r="CH127" s="125">
        <f t="shared" si="12"/>
        <v>14</v>
      </c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517"/>
      <c r="EH127" s="517"/>
      <c r="EI127" s="507"/>
      <c r="EJ127" s="507"/>
      <c r="EK127" s="507"/>
      <c r="EL127" s="507"/>
      <c r="EM127" s="507"/>
      <c r="EN127" s="507"/>
      <c r="EO127" s="507"/>
      <c r="EP127" s="507"/>
      <c r="EQ127" s="507"/>
      <c r="ER127" s="507"/>
      <c r="ES127" s="507"/>
      <c r="ET127" s="507"/>
      <c r="EU127" s="507"/>
      <c r="EV127" s="507"/>
      <c r="EW127" s="507"/>
      <c r="EX127" s="507"/>
      <c r="EY127" s="507"/>
      <c r="EZ127" s="507"/>
      <c r="FA127" s="507"/>
      <c r="FB127" s="507"/>
      <c r="FC127" s="507"/>
      <c r="FD127" s="507"/>
      <c r="FE127" s="507"/>
      <c r="FF127" s="507"/>
      <c r="FG127" s="507"/>
      <c r="FH127" s="507"/>
      <c r="FI127" s="507"/>
      <c r="FJ127" s="507"/>
      <c r="FK127" s="507"/>
      <c r="FL127" s="507"/>
      <c r="FM127" s="507"/>
    </row>
    <row r="128" spans="1:170" s="507" customFormat="1" ht="15" customHeight="1" thickBot="1">
      <c r="A128" s="107" t="s">
        <v>1062</v>
      </c>
      <c r="B128" s="61" t="s">
        <v>599</v>
      </c>
      <c r="C128" s="25" t="s">
        <v>2306</v>
      </c>
      <c r="D128" s="7" t="s">
        <v>2315</v>
      </c>
      <c r="E128" s="7" t="s">
        <v>2305</v>
      </c>
      <c r="F128" s="539" t="s">
        <v>2116</v>
      </c>
      <c r="G128" s="587">
        <f>SUM(I128:BY128)</f>
        <v>881</v>
      </c>
      <c r="H128" s="580"/>
      <c r="I128" s="128">
        <v>242</v>
      </c>
      <c r="J128" s="129">
        <v>143</v>
      </c>
      <c r="K128" s="286"/>
      <c r="L128" s="395">
        <v>0</v>
      </c>
      <c r="M128" s="349"/>
      <c r="N128" s="178">
        <v>220</v>
      </c>
      <c r="O128" s="178"/>
      <c r="P128" s="178"/>
      <c r="Q128" s="178"/>
      <c r="R128" s="178"/>
      <c r="S128" s="178"/>
      <c r="T128" s="178"/>
      <c r="U128" s="178"/>
      <c r="V128" s="178"/>
      <c r="W128" s="178"/>
      <c r="X128" s="178">
        <v>92</v>
      </c>
      <c r="Y128" s="178"/>
      <c r="Z128" s="178"/>
      <c r="AA128" s="178"/>
      <c r="AB128" s="178">
        <v>92</v>
      </c>
      <c r="AC128" s="178"/>
      <c r="AD128" s="178">
        <v>92</v>
      </c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350"/>
      <c r="AP128" s="485">
        <v>0</v>
      </c>
      <c r="AQ128" s="532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/>
      <c r="BN128" s="138"/>
      <c r="BO128" s="138"/>
      <c r="BP128" s="122"/>
      <c r="BQ128" s="122"/>
      <c r="BR128" s="122"/>
      <c r="BS128" s="122"/>
      <c r="BT128" s="122"/>
      <c r="BU128" s="162"/>
      <c r="BV128" s="185">
        <v>0</v>
      </c>
      <c r="BW128" s="150">
        <v>0</v>
      </c>
      <c r="BX128" s="150">
        <v>0</v>
      </c>
      <c r="BY128" s="150">
        <v>0</v>
      </c>
      <c r="BZ128" s="67"/>
      <c r="CA128" s="152">
        <f>SUM(LARGE(I128:L128,{1}))</f>
        <v>242</v>
      </c>
      <c r="CB128" s="151">
        <f>SUM(LARGE(M128:AP128,{1}))</f>
        <v>220</v>
      </c>
      <c r="CC128" s="150">
        <f>SUM(LARGE(AQ128:BY128,{1,2,3,4}))</f>
        <v>0</v>
      </c>
      <c r="CD128" s="54"/>
      <c r="CE128" s="146">
        <f t="shared" si="9"/>
        <v>2</v>
      </c>
      <c r="CF128" s="147">
        <f t="shared" si="10"/>
        <v>4</v>
      </c>
      <c r="CG128" s="148">
        <f t="shared" si="11"/>
        <v>0</v>
      </c>
      <c r="CH128" s="125">
        <f t="shared" si="12"/>
        <v>6</v>
      </c>
      <c r="CI128" s="504"/>
      <c r="CJ128" s="504"/>
      <c r="CK128" s="504"/>
      <c r="CL128" s="516"/>
      <c r="CM128" s="516"/>
      <c r="CN128" s="504"/>
      <c r="CO128" s="504"/>
      <c r="CP128" s="504"/>
      <c r="CQ128" s="504"/>
      <c r="CR128" s="504"/>
      <c r="CS128" s="504"/>
      <c r="CT128" s="504"/>
      <c r="CU128" s="504"/>
      <c r="CV128" s="504"/>
      <c r="CW128" s="504"/>
      <c r="CX128" s="504"/>
      <c r="CY128" s="504"/>
      <c r="CZ128" s="504"/>
      <c r="DA128" s="504"/>
      <c r="DB128" s="504"/>
      <c r="DC128" s="504"/>
      <c r="DD128" s="504"/>
      <c r="DE128" s="504"/>
      <c r="DF128" s="504"/>
      <c r="DG128" s="504"/>
      <c r="DH128" s="504"/>
      <c r="DI128" s="504"/>
      <c r="DJ128" s="504"/>
      <c r="DK128" s="504"/>
      <c r="DL128" s="504"/>
      <c r="DM128" s="504"/>
      <c r="DN128" s="504"/>
      <c r="DO128" s="504"/>
      <c r="DP128" s="504"/>
      <c r="DQ128" s="504"/>
      <c r="DR128" s="504"/>
      <c r="DS128" s="504"/>
      <c r="DT128" s="504"/>
      <c r="DU128" s="504"/>
      <c r="DV128" s="504"/>
      <c r="DW128" s="504"/>
      <c r="DX128" s="504"/>
      <c r="DY128" s="504"/>
      <c r="DZ128" s="504"/>
      <c r="EA128" s="504"/>
      <c r="EB128" s="504"/>
      <c r="EC128" s="504"/>
      <c r="ED128" s="504"/>
      <c r="EE128" s="504"/>
      <c r="EF128" s="504"/>
      <c r="EO128" s="504"/>
      <c r="FN128" s="504"/>
    </row>
    <row r="129" spans="1:170" ht="15" customHeight="1" thickBot="1">
      <c r="A129" s="107" t="s">
        <v>1065</v>
      </c>
      <c r="B129" s="61" t="s">
        <v>599</v>
      </c>
      <c r="C129" s="108" t="s">
        <v>1694</v>
      </c>
      <c r="D129" s="47" t="s">
        <v>1695</v>
      </c>
      <c r="E129" s="257" t="s">
        <v>430</v>
      </c>
      <c r="F129" s="570" t="s">
        <v>2116</v>
      </c>
      <c r="G129" s="587">
        <f>SUM(I129:BY129)</f>
        <v>800</v>
      </c>
      <c r="H129" s="580"/>
      <c r="I129" s="297"/>
      <c r="J129" s="159"/>
      <c r="K129" s="298"/>
      <c r="L129" s="284">
        <v>0</v>
      </c>
      <c r="M129" s="296">
        <v>500</v>
      </c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>
        <v>300</v>
      </c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299"/>
      <c r="AP129" s="485">
        <v>0</v>
      </c>
      <c r="AQ129" s="533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122"/>
      <c r="BL129" s="122"/>
      <c r="BM129" s="122"/>
      <c r="BN129" s="122"/>
      <c r="BO129" s="122"/>
      <c r="BP129" s="122"/>
      <c r="BQ129" s="122"/>
      <c r="BR129" s="122"/>
      <c r="BS129" s="122"/>
      <c r="BT129" s="122"/>
      <c r="BU129" s="162"/>
      <c r="BV129" s="185">
        <v>0</v>
      </c>
      <c r="BW129" s="150">
        <v>0</v>
      </c>
      <c r="BX129" s="150">
        <v>0</v>
      </c>
      <c r="BY129" s="150">
        <v>0</v>
      </c>
      <c r="CA129" s="152">
        <f>SUM(LARGE(I129:L129,{1}))</f>
        <v>0</v>
      </c>
      <c r="CB129" s="151">
        <f>SUM(LARGE(M129:AP129,{1}))</f>
        <v>500</v>
      </c>
      <c r="CC129" s="150">
        <f>SUM(LARGE(AQ129:BY129,{1,2,3,4}))</f>
        <v>0</v>
      </c>
      <c r="CD129" s="54"/>
      <c r="CE129" s="146">
        <f t="shared" si="9"/>
        <v>0</v>
      </c>
      <c r="CF129" s="147">
        <f t="shared" si="10"/>
        <v>2</v>
      </c>
      <c r="CG129" s="148">
        <f t="shared" si="11"/>
        <v>0</v>
      </c>
      <c r="CH129" s="125">
        <f t="shared" si="12"/>
        <v>2</v>
      </c>
      <c r="CN129" s="507"/>
      <c r="CO129" s="507"/>
      <c r="CP129" s="507"/>
      <c r="CQ129" s="507"/>
      <c r="CR129" s="507"/>
      <c r="CS129" s="507"/>
      <c r="CT129" s="507"/>
      <c r="CU129" s="507"/>
      <c r="CV129" s="507"/>
      <c r="CW129" s="507"/>
      <c r="CX129" s="507"/>
      <c r="CY129" s="507"/>
      <c r="CZ129" s="507"/>
      <c r="DA129" s="507"/>
      <c r="DB129" s="507"/>
      <c r="DC129" s="507"/>
      <c r="DD129" s="507"/>
      <c r="DE129" s="507"/>
      <c r="DF129" s="507"/>
      <c r="DG129" s="507"/>
      <c r="DH129" s="507"/>
      <c r="DI129" s="507"/>
      <c r="DJ129" s="507"/>
      <c r="DK129" s="507"/>
      <c r="DL129" s="507"/>
      <c r="DM129" s="507"/>
      <c r="DN129" s="507"/>
      <c r="DO129" s="507"/>
      <c r="DP129" s="507"/>
      <c r="DQ129" s="507"/>
      <c r="DR129" s="507"/>
      <c r="DS129" s="507"/>
      <c r="DT129" s="507"/>
      <c r="DU129" s="507"/>
      <c r="DV129" s="507"/>
      <c r="DW129" s="507"/>
      <c r="DX129" s="507"/>
      <c r="DY129" s="507"/>
      <c r="DZ129" s="507"/>
      <c r="EA129" s="507"/>
      <c r="EB129" s="507"/>
      <c r="EC129" s="507"/>
      <c r="ED129" s="507"/>
      <c r="EE129" s="507"/>
      <c r="EF129" s="507"/>
      <c r="EP129" s="507"/>
      <c r="EQ129" s="507"/>
      <c r="ER129" s="507"/>
      <c r="ES129" s="507"/>
      <c r="ET129" s="507"/>
      <c r="EU129" s="507"/>
      <c r="EV129" s="507"/>
      <c r="EW129" s="507"/>
      <c r="EX129" s="507"/>
      <c r="EY129" s="507"/>
      <c r="EZ129" s="507"/>
      <c r="FA129" s="507"/>
      <c r="FB129" s="507"/>
      <c r="FC129" s="507"/>
      <c r="FD129" s="507"/>
      <c r="FE129" s="507"/>
      <c r="FF129" s="507"/>
      <c r="FG129" s="507"/>
      <c r="FH129" s="507"/>
      <c r="FI129" s="507"/>
      <c r="FJ129" s="507"/>
      <c r="FK129" s="507"/>
      <c r="FL129" s="507"/>
      <c r="FM129" s="507"/>
    </row>
    <row r="130" spans="1:170" ht="15" customHeight="1" thickBot="1">
      <c r="A130" s="107" t="s">
        <v>1068</v>
      </c>
      <c r="B130" s="61" t="s">
        <v>599</v>
      </c>
      <c r="C130" s="31" t="s">
        <v>253</v>
      </c>
      <c r="D130" s="55" t="s">
        <v>255</v>
      </c>
      <c r="E130" s="258" t="s">
        <v>430</v>
      </c>
      <c r="F130" s="539" t="s">
        <v>2116</v>
      </c>
      <c r="G130" s="587">
        <f>SUM(I130:BY130)</f>
        <v>764</v>
      </c>
      <c r="H130" s="580"/>
      <c r="I130" s="128"/>
      <c r="J130" s="129"/>
      <c r="K130" s="286"/>
      <c r="L130" s="395">
        <v>0</v>
      </c>
      <c r="M130" s="349"/>
      <c r="N130" s="178">
        <v>220</v>
      </c>
      <c r="O130" s="178"/>
      <c r="P130" s="178"/>
      <c r="Q130" s="178"/>
      <c r="R130" s="178"/>
      <c r="S130" s="178"/>
      <c r="T130" s="178"/>
      <c r="U130" s="178"/>
      <c r="V130" s="178"/>
      <c r="W130" s="178"/>
      <c r="X130" s="178">
        <v>92</v>
      </c>
      <c r="Y130" s="178"/>
      <c r="Z130" s="178"/>
      <c r="AA130" s="178"/>
      <c r="AB130" s="178">
        <v>92</v>
      </c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350"/>
      <c r="AP130" s="485">
        <v>0</v>
      </c>
      <c r="AQ130" s="532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22">
        <v>360</v>
      </c>
      <c r="BQ130" s="122"/>
      <c r="BR130" s="122"/>
      <c r="BS130" s="122"/>
      <c r="BT130" s="122"/>
      <c r="BU130" s="162"/>
      <c r="BV130" s="185">
        <v>0</v>
      </c>
      <c r="BW130" s="150">
        <v>0</v>
      </c>
      <c r="BX130" s="150">
        <v>0</v>
      </c>
      <c r="BY130" s="150">
        <v>0</v>
      </c>
      <c r="CA130" s="152">
        <f>SUM(LARGE(I130:L130,{1}))</f>
        <v>0</v>
      </c>
      <c r="CB130" s="151">
        <f>SUM(LARGE(M130:AP130,{1}))</f>
        <v>220</v>
      </c>
      <c r="CC130" s="150">
        <f>SUM(LARGE(AQ130:BY130,{1,2,3,4}))</f>
        <v>360</v>
      </c>
      <c r="CD130" s="54"/>
      <c r="CE130" s="146">
        <f t="shared" si="9"/>
        <v>0</v>
      </c>
      <c r="CF130" s="147">
        <f t="shared" si="10"/>
        <v>3</v>
      </c>
      <c r="CG130" s="148">
        <f t="shared" si="11"/>
        <v>1</v>
      </c>
      <c r="CH130" s="125">
        <f t="shared" si="12"/>
        <v>4</v>
      </c>
      <c r="CN130" s="507"/>
      <c r="CO130" s="507"/>
      <c r="CP130" s="507"/>
      <c r="CQ130" s="507"/>
      <c r="CR130" s="507"/>
      <c r="CS130" s="507"/>
      <c r="CT130" s="507"/>
      <c r="CU130" s="507"/>
      <c r="CV130" s="507"/>
      <c r="CW130" s="507"/>
      <c r="CX130" s="507"/>
      <c r="CY130" s="507"/>
      <c r="CZ130" s="507"/>
      <c r="DA130" s="507"/>
      <c r="DB130" s="507"/>
      <c r="DC130" s="507"/>
      <c r="DD130" s="507"/>
      <c r="DE130" s="507"/>
      <c r="DF130" s="507"/>
      <c r="DG130" s="507"/>
      <c r="DH130" s="507"/>
      <c r="DI130" s="507"/>
      <c r="DJ130" s="507"/>
      <c r="DK130" s="507"/>
      <c r="DL130" s="507"/>
      <c r="DM130" s="507"/>
      <c r="DN130" s="507"/>
      <c r="DO130" s="507"/>
      <c r="DP130" s="507"/>
      <c r="DQ130" s="507"/>
      <c r="DR130" s="507"/>
      <c r="DS130" s="507"/>
      <c r="DT130" s="507"/>
      <c r="DU130" s="507"/>
      <c r="DV130" s="507"/>
      <c r="DW130" s="507"/>
      <c r="DX130" s="507"/>
      <c r="DY130" s="507"/>
      <c r="DZ130" s="507"/>
      <c r="EA130" s="507"/>
      <c r="EB130" s="507"/>
      <c r="EC130" s="507"/>
      <c r="ED130" s="507"/>
      <c r="EE130" s="507"/>
      <c r="EF130" s="507"/>
      <c r="EO130" s="507"/>
    </row>
    <row r="131" spans="1:170" ht="15" customHeight="1" thickBot="1">
      <c r="A131" s="107" t="s">
        <v>1069</v>
      </c>
      <c r="B131" s="61" t="s">
        <v>599</v>
      </c>
      <c r="C131" s="108" t="s">
        <v>1697</v>
      </c>
      <c r="D131" s="47" t="s">
        <v>1696</v>
      </c>
      <c r="E131" s="257" t="s">
        <v>533</v>
      </c>
      <c r="F131" s="563" t="s">
        <v>2116</v>
      </c>
      <c r="G131" s="587">
        <f>SUM(CA131:CC131)</f>
        <v>751</v>
      </c>
      <c r="H131" s="580"/>
      <c r="I131" s="297">
        <v>205</v>
      </c>
      <c r="J131" s="159"/>
      <c r="K131" s="298">
        <v>117</v>
      </c>
      <c r="L131" s="284">
        <v>0</v>
      </c>
      <c r="M131" s="296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>
        <v>92</v>
      </c>
      <c r="AB131" s="120">
        <v>102</v>
      </c>
      <c r="AC131" s="120"/>
      <c r="AD131" s="120">
        <v>65</v>
      </c>
      <c r="AE131" s="120"/>
      <c r="AF131" s="120"/>
      <c r="AG131" s="120">
        <v>92</v>
      </c>
      <c r="AH131" s="120"/>
      <c r="AI131" s="120"/>
      <c r="AJ131" s="120"/>
      <c r="AK131" s="120"/>
      <c r="AL131" s="120"/>
      <c r="AM131" s="120">
        <v>102</v>
      </c>
      <c r="AN131" s="120"/>
      <c r="AO131" s="299">
        <v>137</v>
      </c>
      <c r="AP131" s="485">
        <v>0</v>
      </c>
      <c r="AQ131" s="533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>
        <v>88</v>
      </c>
      <c r="BT131" s="122"/>
      <c r="BU131" s="162"/>
      <c r="BV131" s="185">
        <v>0</v>
      </c>
      <c r="BW131" s="150">
        <v>0</v>
      </c>
      <c r="BX131" s="150">
        <v>0</v>
      </c>
      <c r="BY131" s="150">
        <v>0</v>
      </c>
      <c r="CA131" s="152">
        <f>SUM(LARGE(I131:L131,{1,2}))</f>
        <v>322</v>
      </c>
      <c r="CB131" s="151">
        <f>SUM(LARGE(M131:AP131,{1,2,3}))</f>
        <v>341</v>
      </c>
      <c r="CC131" s="150">
        <f>SUM(LARGE(AQ131:BY131,{1,2,3,4}))</f>
        <v>88</v>
      </c>
      <c r="CD131" s="54"/>
      <c r="CE131" s="146">
        <f t="shared" si="9"/>
        <v>2</v>
      </c>
      <c r="CF131" s="147">
        <f t="shared" si="10"/>
        <v>6</v>
      </c>
      <c r="CG131" s="148">
        <f t="shared" si="11"/>
        <v>1</v>
      </c>
      <c r="CH131" s="125">
        <f t="shared" si="12"/>
        <v>9</v>
      </c>
      <c r="CN131" s="507"/>
      <c r="CO131" s="507"/>
      <c r="CP131" s="507"/>
      <c r="CQ131" s="507"/>
      <c r="CR131" s="507"/>
      <c r="CS131" s="507"/>
      <c r="CT131" s="507"/>
      <c r="CU131" s="507"/>
      <c r="CV131" s="507"/>
      <c r="CW131" s="507"/>
      <c r="CX131" s="507"/>
      <c r="CY131" s="507"/>
      <c r="CZ131" s="507"/>
      <c r="DA131" s="507"/>
      <c r="DB131" s="507"/>
      <c r="DC131" s="507"/>
      <c r="DD131" s="507"/>
      <c r="DE131" s="507"/>
      <c r="DF131" s="507"/>
      <c r="DG131" s="507"/>
      <c r="DH131" s="507"/>
      <c r="DI131" s="507"/>
      <c r="DJ131" s="507"/>
      <c r="DK131" s="507"/>
      <c r="DL131" s="507"/>
      <c r="DM131" s="507"/>
      <c r="DN131" s="507"/>
      <c r="DO131" s="507"/>
      <c r="DP131" s="507"/>
      <c r="DQ131" s="507"/>
      <c r="DR131" s="507"/>
      <c r="DS131" s="507"/>
      <c r="DT131" s="507"/>
      <c r="DU131" s="507"/>
      <c r="DV131" s="507"/>
      <c r="DW131" s="507"/>
      <c r="DX131" s="507"/>
      <c r="DY131" s="507"/>
      <c r="DZ131" s="507"/>
      <c r="EA131" s="507"/>
      <c r="EB131" s="507"/>
      <c r="EC131" s="507"/>
      <c r="ED131" s="507"/>
      <c r="EE131" s="507"/>
      <c r="EF131" s="507"/>
    </row>
    <row r="132" spans="1:170" ht="15" customHeight="1" thickBot="1">
      <c r="A132" s="107" t="s">
        <v>1072</v>
      </c>
      <c r="B132" s="61" t="s">
        <v>599</v>
      </c>
      <c r="C132" s="108" t="s">
        <v>4237</v>
      </c>
      <c r="D132" s="47" t="s">
        <v>1696</v>
      </c>
      <c r="E132" s="47" t="s">
        <v>861</v>
      </c>
      <c r="F132" s="563" t="s">
        <v>2116</v>
      </c>
      <c r="G132" s="587">
        <f t="shared" ref="G132:G163" si="15">SUM(I132:BY132)</f>
        <v>647</v>
      </c>
      <c r="H132" s="580"/>
      <c r="I132" s="297">
        <v>205</v>
      </c>
      <c r="J132" s="159"/>
      <c r="K132" s="298">
        <v>95</v>
      </c>
      <c r="L132" s="395">
        <v>0</v>
      </c>
      <c r="M132" s="349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>
        <v>92</v>
      </c>
      <c r="AB132" s="178">
        <v>102</v>
      </c>
      <c r="AC132" s="178"/>
      <c r="AD132" s="178">
        <v>65</v>
      </c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350"/>
      <c r="AP132" s="491">
        <v>0</v>
      </c>
      <c r="AQ132" s="533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23">
        <v>88</v>
      </c>
      <c r="BQ132" s="123"/>
      <c r="BR132" s="123"/>
      <c r="BS132" s="123"/>
      <c r="BT132" s="123"/>
      <c r="BU132" s="163"/>
      <c r="BV132" s="185">
        <v>0</v>
      </c>
      <c r="BW132" s="150">
        <v>0</v>
      </c>
      <c r="BX132" s="150">
        <v>0</v>
      </c>
      <c r="BY132" s="150">
        <v>0</v>
      </c>
      <c r="CA132" s="152">
        <f>SUM(LARGE(I132:L132,{1}))</f>
        <v>205</v>
      </c>
      <c r="CB132" s="151">
        <f>SUM(LARGE(M132:AP132,{1}))</f>
        <v>102</v>
      </c>
      <c r="CC132" s="150">
        <f>SUM(LARGE(AQ132:BY132,{1,2,3,4}))</f>
        <v>88</v>
      </c>
      <c r="CD132" s="54"/>
      <c r="CE132" s="146">
        <f t="shared" si="9"/>
        <v>2</v>
      </c>
      <c r="CF132" s="147">
        <f t="shared" si="10"/>
        <v>3</v>
      </c>
      <c r="CG132" s="148">
        <f t="shared" si="11"/>
        <v>1</v>
      </c>
      <c r="CH132" s="125">
        <f t="shared" si="12"/>
        <v>6</v>
      </c>
      <c r="CL132" s="54"/>
      <c r="CM132" s="54"/>
      <c r="CN132" s="507"/>
      <c r="CO132" s="507"/>
      <c r="CP132" s="507"/>
      <c r="CQ132" s="507"/>
      <c r="CR132" s="507"/>
      <c r="CS132" s="507"/>
      <c r="CT132" s="507"/>
      <c r="CU132" s="507"/>
      <c r="CV132" s="507"/>
      <c r="CW132" s="507"/>
      <c r="CX132" s="507"/>
      <c r="CY132" s="507"/>
      <c r="CZ132" s="507"/>
      <c r="DA132" s="507"/>
      <c r="DB132" s="507"/>
      <c r="DC132" s="507"/>
      <c r="DD132" s="507"/>
      <c r="DE132" s="507"/>
      <c r="DF132" s="507"/>
      <c r="DG132" s="507"/>
      <c r="DH132" s="507"/>
      <c r="DI132" s="507"/>
      <c r="DJ132" s="507"/>
      <c r="DK132" s="507"/>
      <c r="DL132" s="507"/>
      <c r="DM132" s="507"/>
      <c r="DN132" s="507"/>
      <c r="DO132" s="507"/>
      <c r="DP132" s="507"/>
      <c r="DQ132" s="507"/>
      <c r="DR132" s="507"/>
      <c r="DS132" s="507"/>
      <c r="DT132" s="507"/>
      <c r="DU132" s="507"/>
      <c r="DV132" s="507"/>
      <c r="DW132" s="507"/>
      <c r="DX132" s="507"/>
      <c r="DY132" s="507"/>
      <c r="DZ132" s="507"/>
      <c r="EA132" s="507"/>
      <c r="EB132" s="507"/>
      <c r="EC132" s="507"/>
      <c r="ED132" s="507"/>
      <c r="EE132" s="507"/>
      <c r="EF132" s="507"/>
      <c r="EG132" s="507"/>
      <c r="EH132" s="507"/>
      <c r="EI132" s="8"/>
      <c r="EJ132" s="8"/>
      <c r="EK132" s="8"/>
      <c r="EL132" s="8"/>
      <c r="EM132" s="8"/>
      <c r="EN132" s="8"/>
      <c r="FN132" s="507"/>
    </row>
    <row r="133" spans="1:170" ht="15" customHeight="1" thickBot="1">
      <c r="A133" s="107" t="s">
        <v>1012</v>
      </c>
      <c r="B133" s="61" t="s">
        <v>599</v>
      </c>
      <c r="C133" s="25" t="s">
        <v>2308</v>
      </c>
      <c r="D133" s="7" t="s">
        <v>2315</v>
      </c>
      <c r="E133" s="7" t="s">
        <v>2305</v>
      </c>
      <c r="F133" s="539" t="s">
        <v>2116</v>
      </c>
      <c r="G133" s="587">
        <f t="shared" si="15"/>
        <v>608</v>
      </c>
      <c r="H133" s="580"/>
      <c r="I133" s="128">
        <v>149</v>
      </c>
      <c r="J133" s="129"/>
      <c r="K133" s="286"/>
      <c r="L133" s="284">
        <v>0</v>
      </c>
      <c r="M133" s="349"/>
      <c r="N133" s="178">
        <v>220</v>
      </c>
      <c r="O133" s="178"/>
      <c r="P133" s="178"/>
      <c r="Q133" s="178"/>
      <c r="R133" s="178"/>
      <c r="S133" s="178"/>
      <c r="T133" s="178"/>
      <c r="U133" s="178"/>
      <c r="V133" s="178"/>
      <c r="W133" s="178"/>
      <c r="X133" s="178">
        <v>92</v>
      </c>
      <c r="Y133" s="178"/>
      <c r="Z133" s="178"/>
      <c r="AA133" s="178"/>
      <c r="AB133" s="178">
        <v>92</v>
      </c>
      <c r="AC133" s="178"/>
      <c r="AD133" s="178">
        <v>55</v>
      </c>
      <c r="AE133" s="178"/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350"/>
      <c r="AP133" s="489">
        <v>0</v>
      </c>
      <c r="AQ133" s="532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38"/>
      <c r="BS133" s="138"/>
      <c r="BT133" s="138"/>
      <c r="BU133" s="141"/>
      <c r="BV133" s="185">
        <v>0</v>
      </c>
      <c r="BW133" s="150">
        <v>0</v>
      </c>
      <c r="BX133" s="150">
        <v>0</v>
      </c>
      <c r="BY133" s="150">
        <v>0</v>
      </c>
      <c r="CA133" s="152">
        <f>SUM(LARGE(I133:L133,{1}))</f>
        <v>149</v>
      </c>
      <c r="CB133" s="151">
        <f>SUM(LARGE(M133:AP133,{1}))</f>
        <v>220</v>
      </c>
      <c r="CC133" s="150">
        <f>SUM(LARGE(AQ133:BY133,{1,2,3,4}))</f>
        <v>0</v>
      </c>
      <c r="CD133" s="54"/>
      <c r="CE133" s="146">
        <f t="shared" si="9"/>
        <v>1</v>
      </c>
      <c r="CF133" s="147">
        <f t="shared" si="10"/>
        <v>4</v>
      </c>
      <c r="CG133" s="148">
        <f t="shared" si="11"/>
        <v>0</v>
      </c>
      <c r="CH133" s="125">
        <f t="shared" si="12"/>
        <v>5</v>
      </c>
      <c r="CI133" s="507"/>
      <c r="CL133" s="507"/>
      <c r="CM133" s="507"/>
      <c r="EP133" s="507"/>
      <c r="EQ133" s="507"/>
      <c r="ER133" s="507"/>
      <c r="ES133" s="507"/>
      <c r="ET133" s="507"/>
      <c r="EU133" s="507"/>
      <c r="EV133" s="507"/>
      <c r="EW133" s="507"/>
      <c r="EX133" s="507"/>
      <c r="EY133" s="507"/>
      <c r="EZ133" s="507"/>
      <c r="FA133" s="507"/>
      <c r="FB133" s="507"/>
      <c r="FC133" s="507"/>
      <c r="FD133" s="507"/>
      <c r="FE133" s="507"/>
      <c r="FF133" s="507"/>
      <c r="FG133" s="507"/>
      <c r="FH133" s="507"/>
      <c r="FI133" s="507"/>
      <c r="FJ133" s="507"/>
      <c r="FK133" s="507"/>
      <c r="FL133" s="507"/>
      <c r="FM133" s="507"/>
    </row>
    <row r="134" spans="1:170" ht="15" customHeight="1" thickBot="1">
      <c r="A134" s="107" t="s">
        <v>1013</v>
      </c>
      <c r="B134" s="61" t="s">
        <v>599</v>
      </c>
      <c r="C134" s="108" t="s">
        <v>957</v>
      </c>
      <c r="D134" s="47" t="s">
        <v>958</v>
      </c>
      <c r="E134" s="257" t="s">
        <v>722</v>
      </c>
      <c r="F134" s="570" t="s">
        <v>2116</v>
      </c>
      <c r="G134" s="587">
        <f t="shared" si="15"/>
        <v>525</v>
      </c>
      <c r="H134" s="580"/>
      <c r="I134" s="297"/>
      <c r="J134" s="159"/>
      <c r="K134" s="298">
        <v>335</v>
      </c>
      <c r="L134" s="395">
        <v>0</v>
      </c>
      <c r="M134" s="296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>
        <v>102</v>
      </c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299"/>
      <c r="AP134" s="485">
        <v>0</v>
      </c>
      <c r="AQ134" s="533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>
        <v>88</v>
      </c>
      <c r="BQ134" s="122"/>
      <c r="BR134" s="122"/>
      <c r="BS134" s="122"/>
      <c r="BT134" s="122"/>
      <c r="BU134" s="162"/>
      <c r="BV134" s="185">
        <v>0</v>
      </c>
      <c r="BW134" s="150">
        <v>0</v>
      </c>
      <c r="BX134" s="150">
        <v>0</v>
      </c>
      <c r="BY134" s="150">
        <v>0</v>
      </c>
      <c r="CA134" s="152">
        <f>SUM(LARGE(I134:L134,{1}))</f>
        <v>335</v>
      </c>
      <c r="CB134" s="151">
        <f>SUM(LARGE(M134:AP134,{1}))</f>
        <v>102</v>
      </c>
      <c r="CC134" s="150">
        <f>SUM(LARGE(AQ134:BY134,{1,2,3,4}))</f>
        <v>88</v>
      </c>
      <c r="CD134" s="54"/>
      <c r="CE134" s="146">
        <f t="shared" si="9"/>
        <v>1</v>
      </c>
      <c r="CF134" s="147">
        <f t="shared" si="10"/>
        <v>1</v>
      </c>
      <c r="CG134" s="148">
        <f t="shared" si="11"/>
        <v>1</v>
      </c>
      <c r="CH134" s="125">
        <f t="shared" si="12"/>
        <v>3</v>
      </c>
      <c r="CI134" s="517"/>
      <c r="CJ134" s="517"/>
      <c r="CK134" s="517"/>
      <c r="CL134" s="517"/>
      <c r="CM134" s="517"/>
      <c r="CN134" s="517"/>
      <c r="CO134" s="517"/>
      <c r="CP134" s="517"/>
      <c r="CQ134" s="517"/>
      <c r="CR134" s="517"/>
      <c r="CS134" s="517"/>
      <c r="CT134" s="517"/>
      <c r="CU134" s="517"/>
      <c r="CV134" s="517"/>
      <c r="CW134" s="517"/>
      <c r="CX134" s="517"/>
      <c r="CY134" s="517"/>
      <c r="CZ134" s="517"/>
      <c r="DA134" s="517"/>
      <c r="DB134" s="517"/>
      <c r="DC134" s="517"/>
      <c r="DD134" s="517"/>
      <c r="DE134" s="517"/>
      <c r="DF134" s="517"/>
      <c r="DG134" s="517"/>
      <c r="DH134" s="517"/>
      <c r="DI134" s="517"/>
      <c r="DJ134" s="517"/>
      <c r="DK134" s="517"/>
      <c r="DL134" s="517"/>
      <c r="DM134" s="517"/>
      <c r="DN134" s="517"/>
      <c r="DO134" s="517"/>
      <c r="DP134" s="517"/>
      <c r="DQ134" s="517"/>
      <c r="DR134" s="517"/>
      <c r="DS134" s="517"/>
      <c r="DT134" s="517"/>
      <c r="DU134" s="517"/>
      <c r="DV134" s="517"/>
      <c r="DW134" s="517"/>
      <c r="DX134" s="517"/>
      <c r="DY134" s="517"/>
      <c r="DZ134" s="517"/>
      <c r="EA134" s="517"/>
      <c r="EB134" s="517"/>
      <c r="EC134" s="517"/>
      <c r="ED134" s="517"/>
      <c r="EE134" s="517"/>
      <c r="EF134" s="517"/>
      <c r="EG134" s="8"/>
      <c r="EH134" s="8"/>
      <c r="EI134" s="517"/>
      <c r="EJ134" s="517"/>
      <c r="EK134" s="517"/>
      <c r="EL134" s="517"/>
      <c r="EM134" s="517"/>
      <c r="EN134" s="8"/>
      <c r="EO134" s="8"/>
      <c r="EP134" s="8"/>
      <c r="EQ134" s="8"/>
      <c r="ER134" s="8"/>
      <c r="ES134" s="8"/>
      <c r="ET134" s="8"/>
      <c r="EU134" s="8"/>
      <c r="EV134" s="8"/>
      <c r="EW134" s="507"/>
      <c r="EX134" s="507"/>
      <c r="EY134" s="507"/>
      <c r="EZ134" s="507"/>
      <c r="FA134" s="507"/>
      <c r="FB134" s="507"/>
      <c r="FC134" s="507"/>
      <c r="FD134" s="507"/>
      <c r="FE134" s="507"/>
      <c r="FF134" s="507"/>
      <c r="FG134" s="507"/>
      <c r="FH134" s="507"/>
      <c r="FI134" s="507"/>
      <c r="FJ134" s="507"/>
      <c r="FK134" s="507"/>
      <c r="FL134" s="507"/>
      <c r="FM134" s="507"/>
    </row>
    <row r="135" spans="1:170" s="507" customFormat="1" ht="15" customHeight="1" thickBot="1">
      <c r="A135" s="107" t="s">
        <v>1014</v>
      </c>
      <c r="B135" s="61" t="s">
        <v>599</v>
      </c>
      <c r="C135" s="108" t="s">
        <v>4896</v>
      </c>
      <c r="D135" s="47" t="s">
        <v>4899</v>
      </c>
      <c r="E135" s="47" t="s">
        <v>533</v>
      </c>
      <c r="F135" s="563" t="s">
        <v>2116</v>
      </c>
      <c r="G135" s="587">
        <f t="shared" si="15"/>
        <v>520</v>
      </c>
      <c r="H135" s="580"/>
      <c r="I135" s="297">
        <v>230</v>
      </c>
      <c r="J135" s="159"/>
      <c r="K135" s="298"/>
      <c r="L135" s="284">
        <v>0</v>
      </c>
      <c r="M135" s="296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>
        <v>65</v>
      </c>
      <c r="AN135" s="120"/>
      <c r="AO135" s="299">
        <v>137</v>
      </c>
      <c r="AP135" s="496">
        <v>0</v>
      </c>
      <c r="AQ135" s="533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22">
        <v>88</v>
      </c>
      <c r="BQ135" s="122"/>
      <c r="BR135" s="122"/>
      <c r="BS135" s="122"/>
      <c r="BT135" s="122"/>
      <c r="BU135" s="162"/>
      <c r="BV135" s="185">
        <v>0</v>
      </c>
      <c r="BW135" s="150">
        <v>0</v>
      </c>
      <c r="BX135" s="150">
        <v>0</v>
      </c>
      <c r="BY135" s="150">
        <v>0</v>
      </c>
      <c r="BZ135" s="67"/>
      <c r="CA135" s="152">
        <f>SUM(LARGE(I135:L135,{1}))</f>
        <v>230</v>
      </c>
      <c r="CB135" s="151">
        <f>SUM(LARGE(M135:AP135,{1}))</f>
        <v>137</v>
      </c>
      <c r="CC135" s="150">
        <f>SUM(LARGE(AQ135:BY135,{1,2,3,4}))</f>
        <v>88</v>
      </c>
      <c r="CD135" s="54"/>
      <c r="CE135" s="146">
        <f t="shared" si="9"/>
        <v>1</v>
      </c>
      <c r="CF135" s="147">
        <f t="shared" si="10"/>
        <v>2</v>
      </c>
      <c r="CG135" s="148">
        <f t="shared" si="11"/>
        <v>1</v>
      </c>
      <c r="CH135" s="125">
        <f t="shared" si="12"/>
        <v>4</v>
      </c>
      <c r="CI135" s="504"/>
      <c r="CJ135" s="504"/>
      <c r="CK135" s="504"/>
      <c r="CL135" s="504"/>
      <c r="CM135" s="504"/>
      <c r="CN135" s="504"/>
      <c r="CO135" s="504"/>
      <c r="CP135" s="504"/>
      <c r="CQ135" s="504"/>
      <c r="CR135" s="504"/>
      <c r="CS135" s="504"/>
      <c r="CT135" s="504"/>
      <c r="CU135" s="504"/>
      <c r="CV135" s="504"/>
      <c r="CW135" s="504"/>
      <c r="CX135" s="504"/>
      <c r="CY135" s="504"/>
      <c r="CZ135" s="504"/>
      <c r="DA135" s="504"/>
      <c r="DB135" s="504"/>
      <c r="DC135" s="504"/>
      <c r="DD135" s="504"/>
      <c r="DE135" s="504"/>
      <c r="DF135" s="504"/>
      <c r="DG135" s="504"/>
      <c r="DH135" s="504"/>
      <c r="DI135" s="504"/>
      <c r="DJ135" s="504"/>
      <c r="DK135" s="504"/>
      <c r="DL135" s="504"/>
      <c r="DM135" s="504"/>
      <c r="DN135" s="504"/>
      <c r="DO135" s="504"/>
      <c r="DP135" s="504"/>
      <c r="DQ135" s="504"/>
      <c r="DR135" s="504"/>
      <c r="DS135" s="504"/>
      <c r="DT135" s="504"/>
      <c r="DU135" s="504"/>
      <c r="DV135" s="504"/>
      <c r="DW135" s="504"/>
      <c r="DX135" s="504"/>
      <c r="DY135" s="504"/>
      <c r="DZ135" s="504"/>
      <c r="EA135" s="504"/>
      <c r="EB135" s="504"/>
      <c r="EC135" s="504"/>
      <c r="ED135" s="504"/>
      <c r="EE135" s="504"/>
      <c r="EF135" s="504"/>
      <c r="EG135" s="504"/>
      <c r="EH135" s="504"/>
      <c r="EI135" s="504"/>
      <c r="EJ135" s="504"/>
      <c r="EK135" s="504"/>
      <c r="EL135" s="504"/>
      <c r="EM135" s="504"/>
      <c r="EN135" s="504"/>
      <c r="EP135" s="504"/>
      <c r="EQ135" s="504"/>
      <c r="ER135" s="504"/>
      <c r="ES135" s="504"/>
      <c r="ET135" s="504"/>
      <c r="EU135" s="504"/>
      <c r="EV135" s="504"/>
      <c r="EW135" s="504"/>
      <c r="EX135" s="504"/>
      <c r="EY135" s="504"/>
      <c r="EZ135" s="504"/>
      <c r="FA135" s="504"/>
      <c r="FB135" s="504"/>
      <c r="FC135" s="504"/>
      <c r="FD135" s="504"/>
      <c r="FE135" s="504"/>
      <c r="FF135" s="504"/>
      <c r="FG135" s="504"/>
      <c r="FH135" s="504"/>
      <c r="FI135" s="504"/>
      <c r="FJ135" s="504"/>
      <c r="FK135" s="504"/>
      <c r="FL135" s="504"/>
      <c r="FM135" s="504"/>
      <c r="FN135" s="504"/>
    </row>
    <row r="136" spans="1:170" s="516" customFormat="1" ht="15" customHeight="1" thickBot="1">
      <c r="A136" s="107" t="s">
        <v>199</v>
      </c>
      <c r="B136" s="61" t="s">
        <v>599</v>
      </c>
      <c r="C136" s="593" t="s">
        <v>1833</v>
      </c>
      <c r="D136" s="62" t="s">
        <v>254</v>
      </c>
      <c r="E136" s="47" t="s">
        <v>861</v>
      </c>
      <c r="F136" s="563" t="s">
        <v>2116</v>
      </c>
      <c r="G136" s="587">
        <f t="shared" si="15"/>
        <v>462</v>
      </c>
      <c r="H136" s="580"/>
      <c r="I136" s="297"/>
      <c r="J136" s="159"/>
      <c r="K136" s="298"/>
      <c r="L136" s="395">
        <v>0</v>
      </c>
      <c r="M136" s="296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>
        <v>102</v>
      </c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299"/>
      <c r="AP136" s="489">
        <v>0</v>
      </c>
      <c r="AQ136" s="533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122"/>
      <c r="BL136" s="122"/>
      <c r="BM136" s="122"/>
      <c r="BN136" s="122"/>
      <c r="BO136" s="122">
        <v>360</v>
      </c>
      <c r="BP136" s="122"/>
      <c r="BQ136" s="122"/>
      <c r="BR136" s="122"/>
      <c r="BS136" s="122"/>
      <c r="BT136" s="122"/>
      <c r="BU136" s="162"/>
      <c r="BV136" s="185">
        <v>0</v>
      </c>
      <c r="BW136" s="150">
        <v>0</v>
      </c>
      <c r="BX136" s="150">
        <v>0</v>
      </c>
      <c r="BY136" s="150">
        <v>0</v>
      </c>
      <c r="BZ136" s="67"/>
      <c r="CA136" s="152">
        <f>SUM(LARGE(I136:L136,{1}))</f>
        <v>0</v>
      </c>
      <c r="CB136" s="151">
        <f>SUM(LARGE(M136:AP136,{1}))</f>
        <v>102</v>
      </c>
      <c r="CC136" s="150">
        <f>SUM(LARGE(AQ136:BY136,{1,2,3,4}))</f>
        <v>360</v>
      </c>
      <c r="CD136" s="54"/>
      <c r="CE136" s="146">
        <f t="shared" si="9"/>
        <v>0</v>
      </c>
      <c r="CF136" s="147">
        <f t="shared" si="10"/>
        <v>1</v>
      </c>
      <c r="CG136" s="148">
        <f t="shared" si="11"/>
        <v>1</v>
      </c>
      <c r="CH136" s="125">
        <f t="shared" si="12"/>
        <v>2</v>
      </c>
      <c r="CI136" s="504"/>
      <c r="CJ136" s="504"/>
      <c r="CK136" s="504"/>
      <c r="CL136" s="504"/>
      <c r="CM136" s="504"/>
      <c r="CN136" s="507"/>
      <c r="CO136" s="507"/>
      <c r="CP136" s="507"/>
      <c r="CQ136" s="507"/>
      <c r="CR136" s="507"/>
      <c r="CS136" s="507"/>
      <c r="CT136" s="507"/>
      <c r="CU136" s="507"/>
      <c r="CV136" s="507"/>
      <c r="CW136" s="507"/>
      <c r="CX136" s="507"/>
      <c r="CY136" s="507"/>
      <c r="CZ136" s="507"/>
      <c r="DA136" s="507"/>
      <c r="DB136" s="507"/>
      <c r="DC136" s="507"/>
      <c r="DD136" s="507"/>
      <c r="DE136" s="507"/>
      <c r="DF136" s="507"/>
      <c r="DG136" s="507"/>
      <c r="DH136" s="507"/>
      <c r="DI136" s="507"/>
      <c r="DJ136" s="507"/>
      <c r="DK136" s="507"/>
      <c r="DL136" s="507"/>
      <c r="DM136" s="507"/>
      <c r="DN136" s="507"/>
      <c r="DO136" s="507"/>
      <c r="DP136" s="507"/>
      <c r="DQ136" s="507"/>
      <c r="DR136" s="507"/>
      <c r="DS136" s="507"/>
      <c r="DT136" s="507"/>
      <c r="DU136" s="507"/>
      <c r="DV136" s="507"/>
      <c r="DW136" s="507"/>
      <c r="DX136" s="507"/>
      <c r="DY136" s="507"/>
      <c r="DZ136" s="507"/>
      <c r="EA136" s="507"/>
      <c r="EB136" s="507"/>
      <c r="EC136" s="507"/>
      <c r="ED136" s="507"/>
      <c r="EE136" s="507"/>
      <c r="EF136" s="507"/>
      <c r="EG136" s="504"/>
      <c r="EH136" s="504"/>
      <c r="EI136" s="507"/>
      <c r="EJ136" s="507"/>
      <c r="EK136" s="507"/>
      <c r="EL136" s="507"/>
      <c r="EM136" s="507"/>
      <c r="EN136" s="507"/>
      <c r="EO136" s="507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04"/>
    </row>
    <row r="137" spans="1:170" ht="15" customHeight="1" thickBot="1">
      <c r="A137" s="107" t="s">
        <v>399</v>
      </c>
      <c r="B137" s="61" t="s">
        <v>599</v>
      </c>
      <c r="C137" s="25" t="s">
        <v>2319</v>
      </c>
      <c r="D137" s="7" t="s">
        <v>2318</v>
      </c>
      <c r="E137" s="7" t="s">
        <v>2305</v>
      </c>
      <c r="F137" s="539" t="s">
        <v>2116</v>
      </c>
      <c r="G137" s="587">
        <f t="shared" si="15"/>
        <v>382</v>
      </c>
      <c r="H137" s="580"/>
      <c r="I137" s="128">
        <v>149</v>
      </c>
      <c r="J137" s="129">
        <v>143</v>
      </c>
      <c r="K137" s="286"/>
      <c r="L137" s="284">
        <v>0</v>
      </c>
      <c r="M137" s="349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>
        <v>55</v>
      </c>
      <c r="Y137" s="178"/>
      <c r="Z137" s="178"/>
      <c r="AA137" s="178"/>
      <c r="AB137" s="178">
        <v>35</v>
      </c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350"/>
      <c r="AP137" s="485">
        <v>0</v>
      </c>
      <c r="AQ137" s="532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38"/>
      <c r="BS137" s="138"/>
      <c r="BT137" s="138"/>
      <c r="BU137" s="141"/>
      <c r="BV137" s="185">
        <v>0</v>
      </c>
      <c r="BW137" s="150">
        <v>0</v>
      </c>
      <c r="BX137" s="150">
        <v>0</v>
      </c>
      <c r="BY137" s="150">
        <v>0</v>
      </c>
      <c r="CA137" s="152">
        <f>SUM(LARGE(I137:L137,{1}))</f>
        <v>149</v>
      </c>
      <c r="CB137" s="151">
        <f>SUM(LARGE(M137:AP137,{1}))</f>
        <v>55</v>
      </c>
      <c r="CC137" s="150">
        <f>SUM(LARGE(AQ137:BY137,{1,2,3,4}))</f>
        <v>0</v>
      </c>
      <c r="CD137" s="54"/>
      <c r="CE137" s="146">
        <f t="shared" si="9"/>
        <v>2</v>
      </c>
      <c r="CF137" s="147">
        <f t="shared" si="10"/>
        <v>2</v>
      </c>
      <c r="CG137" s="148">
        <f t="shared" si="11"/>
        <v>0</v>
      </c>
      <c r="CH137" s="125">
        <f t="shared" si="12"/>
        <v>4</v>
      </c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507"/>
      <c r="DZ137" s="507"/>
      <c r="EA137" s="507"/>
      <c r="EB137" s="507"/>
      <c r="EC137" s="507"/>
      <c r="ED137" s="507"/>
      <c r="EE137" s="507"/>
      <c r="EF137" s="516"/>
      <c r="FN137" s="54"/>
    </row>
    <row r="138" spans="1:170" ht="15" customHeight="1" thickBot="1">
      <c r="A138" s="107" t="s">
        <v>400</v>
      </c>
      <c r="B138" s="61" t="s">
        <v>599</v>
      </c>
      <c r="C138" s="108" t="s">
        <v>4708</v>
      </c>
      <c r="D138" s="47" t="s">
        <v>4714</v>
      </c>
      <c r="E138" s="47" t="s">
        <v>2039</v>
      </c>
      <c r="F138" s="563" t="s">
        <v>2116</v>
      </c>
      <c r="G138" s="587">
        <f t="shared" si="15"/>
        <v>319</v>
      </c>
      <c r="H138" s="580"/>
      <c r="I138" s="297">
        <v>166</v>
      </c>
      <c r="J138" s="159"/>
      <c r="K138" s="298"/>
      <c r="L138" s="395">
        <v>0</v>
      </c>
      <c r="M138" s="296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>
        <v>65</v>
      </c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299"/>
      <c r="AP138" s="485">
        <v>0</v>
      </c>
      <c r="AQ138" s="533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38">
        <v>88</v>
      </c>
      <c r="BQ138" s="138"/>
      <c r="BR138" s="138"/>
      <c r="BS138" s="138"/>
      <c r="BT138" s="138"/>
      <c r="BU138" s="141"/>
      <c r="BV138" s="185">
        <v>0</v>
      </c>
      <c r="BW138" s="150">
        <v>0</v>
      </c>
      <c r="BX138" s="150">
        <v>0</v>
      </c>
      <c r="BY138" s="150">
        <v>0</v>
      </c>
      <c r="CA138" s="152">
        <f>SUM(LARGE(I138:L138,{1}))</f>
        <v>166</v>
      </c>
      <c r="CB138" s="151">
        <f>SUM(LARGE(M138:AP138,{1}))</f>
        <v>65</v>
      </c>
      <c r="CC138" s="150">
        <f>SUM(LARGE(AQ138:BY138,{1,2,3,4}))</f>
        <v>88</v>
      </c>
      <c r="CD138" s="54"/>
      <c r="CE138" s="146">
        <f t="shared" si="9"/>
        <v>1</v>
      </c>
      <c r="CF138" s="147">
        <f t="shared" si="10"/>
        <v>1</v>
      </c>
      <c r="CG138" s="148">
        <f t="shared" si="11"/>
        <v>1</v>
      </c>
      <c r="CH138" s="125">
        <f t="shared" si="12"/>
        <v>3</v>
      </c>
      <c r="CI138" s="507"/>
      <c r="CJ138" s="507"/>
      <c r="CK138" s="507"/>
      <c r="CL138" s="507"/>
      <c r="CM138" s="507"/>
      <c r="CN138" s="507"/>
      <c r="CO138" s="507"/>
      <c r="CP138" s="507"/>
      <c r="CQ138" s="507"/>
      <c r="CR138" s="507"/>
      <c r="CS138" s="507"/>
      <c r="CT138" s="507"/>
      <c r="CU138" s="507"/>
      <c r="CV138" s="507"/>
      <c r="CW138" s="507"/>
      <c r="CX138" s="507"/>
      <c r="CY138" s="507"/>
      <c r="CZ138" s="507"/>
      <c r="DA138" s="507"/>
      <c r="DB138" s="507"/>
      <c r="DC138" s="507"/>
      <c r="DD138" s="507"/>
      <c r="DE138" s="507"/>
      <c r="DF138" s="507"/>
      <c r="DG138" s="507"/>
      <c r="DH138" s="507"/>
      <c r="DI138" s="507"/>
      <c r="DJ138" s="507"/>
      <c r="DK138" s="507"/>
      <c r="DL138" s="507"/>
      <c r="DM138" s="507"/>
      <c r="DN138" s="507"/>
      <c r="DO138" s="507"/>
      <c r="DP138" s="507"/>
      <c r="DQ138" s="507"/>
      <c r="DR138" s="507"/>
      <c r="DS138" s="507"/>
      <c r="DT138" s="507"/>
      <c r="DU138" s="507"/>
      <c r="DV138" s="507"/>
      <c r="DW138" s="507"/>
      <c r="DX138" s="507"/>
      <c r="DY138" s="507"/>
      <c r="DZ138" s="507"/>
      <c r="EA138" s="507"/>
      <c r="EB138" s="507"/>
      <c r="EC138" s="507"/>
      <c r="ED138" s="507"/>
      <c r="EE138" s="507"/>
      <c r="EF138" s="507"/>
      <c r="EG138" s="507"/>
      <c r="EH138" s="507"/>
      <c r="EI138" s="507"/>
      <c r="EJ138" s="507"/>
      <c r="EK138" s="507"/>
      <c r="EL138" s="507"/>
      <c r="EM138" s="507"/>
      <c r="EN138" s="507"/>
      <c r="EO138" s="517"/>
      <c r="EP138" s="517"/>
      <c r="EQ138" s="517"/>
      <c r="ER138" s="507"/>
      <c r="ES138" s="507"/>
      <c r="ET138" s="507"/>
      <c r="EU138" s="507"/>
      <c r="EV138" s="507"/>
      <c r="EW138" s="517"/>
      <c r="EX138" s="517"/>
      <c r="EY138" s="517"/>
      <c r="EZ138" s="517"/>
      <c r="FA138" s="517"/>
      <c r="FB138" s="517"/>
      <c r="FC138" s="517"/>
      <c r="FD138" s="517"/>
      <c r="FE138" s="517"/>
      <c r="FF138" s="517"/>
      <c r="FG138" s="517"/>
      <c r="FH138" s="517"/>
      <c r="FI138" s="517"/>
      <c r="FJ138" s="517"/>
      <c r="FK138" s="517"/>
      <c r="FL138" s="517"/>
      <c r="FM138" s="517"/>
      <c r="FN138" s="507"/>
    </row>
    <row r="139" spans="1:170" ht="15" customHeight="1" thickBot="1">
      <c r="A139" s="372" t="s">
        <v>401</v>
      </c>
      <c r="B139" s="373" t="s">
        <v>599</v>
      </c>
      <c r="C139" s="590" t="s">
        <v>4242</v>
      </c>
      <c r="D139" s="381" t="s">
        <v>4247</v>
      </c>
      <c r="E139" s="381" t="s">
        <v>861</v>
      </c>
      <c r="F139" s="571" t="s">
        <v>2116</v>
      </c>
      <c r="G139" s="588">
        <f t="shared" si="15"/>
        <v>309</v>
      </c>
      <c r="H139" s="582"/>
      <c r="I139" s="386">
        <v>149</v>
      </c>
      <c r="J139" s="374"/>
      <c r="K139" s="387">
        <v>95</v>
      </c>
      <c r="L139" s="397">
        <v>0</v>
      </c>
      <c r="M139" s="351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>
        <v>65</v>
      </c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352"/>
      <c r="AP139" s="491">
        <v>0</v>
      </c>
      <c r="AQ139" s="535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376"/>
      <c r="BQ139" s="376"/>
      <c r="BR139" s="376"/>
      <c r="BS139" s="376"/>
      <c r="BT139" s="376"/>
      <c r="BU139" s="377"/>
      <c r="BV139" s="185">
        <v>0</v>
      </c>
      <c r="BW139" s="150">
        <v>0</v>
      </c>
      <c r="BX139" s="150">
        <v>0</v>
      </c>
      <c r="BY139" s="150">
        <v>0</v>
      </c>
      <c r="CA139" s="152">
        <f>SUM(LARGE(I139:L139,{1}))</f>
        <v>149</v>
      </c>
      <c r="CB139" s="151">
        <f>SUM(LARGE(M139:AP139,{1}))</f>
        <v>65</v>
      </c>
      <c r="CC139" s="150">
        <f>SUM(LARGE(AQ139:BY139,{1,2,3,4}))</f>
        <v>0</v>
      </c>
      <c r="CD139" s="54"/>
      <c r="CE139" s="146">
        <f t="shared" si="9"/>
        <v>2</v>
      </c>
      <c r="CF139" s="147">
        <f t="shared" si="10"/>
        <v>1</v>
      </c>
      <c r="CG139" s="148">
        <f t="shared" si="11"/>
        <v>0</v>
      </c>
      <c r="CH139" s="125">
        <f t="shared" si="12"/>
        <v>3</v>
      </c>
      <c r="CI139" s="517"/>
      <c r="CJ139" s="517"/>
      <c r="CK139" s="517"/>
      <c r="CL139" s="517"/>
      <c r="CM139" s="517"/>
      <c r="CN139" s="517"/>
      <c r="CO139" s="517"/>
      <c r="CP139" s="517"/>
      <c r="CQ139" s="517"/>
      <c r="CR139" s="517"/>
      <c r="CS139" s="517"/>
      <c r="CT139" s="517"/>
      <c r="CU139" s="517"/>
      <c r="CV139" s="517"/>
      <c r="CW139" s="517"/>
      <c r="CX139" s="517"/>
      <c r="CY139" s="517"/>
      <c r="CZ139" s="517"/>
      <c r="DA139" s="517"/>
      <c r="DB139" s="517"/>
      <c r="DC139" s="517"/>
      <c r="DD139" s="517"/>
      <c r="DE139" s="517"/>
      <c r="DF139" s="517"/>
      <c r="DG139" s="517"/>
      <c r="DH139" s="517"/>
      <c r="DI139" s="517"/>
      <c r="DJ139" s="517"/>
      <c r="DK139" s="517"/>
      <c r="DL139" s="517"/>
      <c r="DM139" s="517"/>
      <c r="DN139" s="517"/>
      <c r="DO139" s="517"/>
      <c r="DP139" s="517"/>
      <c r="DQ139" s="517"/>
      <c r="DR139" s="517"/>
      <c r="DS139" s="517"/>
      <c r="DT139" s="517"/>
      <c r="DU139" s="517"/>
      <c r="DV139" s="517"/>
      <c r="DW139" s="517"/>
      <c r="DX139" s="517"/>
      <c r="DY139" s="517"/>
      <c r="DZ139" s="517"/>
      <c r="EA139" s="517"/>
      <c r="EB139" s="517"/>
      <c r="EC139" s="517"/>
      <c r="ED139" s="517"/>
      <c r="EE139" s="517"/>
      <c r="EF139" s="517"/>
      <c r="EG139" s="8"/>
      <c r="EH139" s="8"/>
      <c r="EI139" s="507"/>
      <c r="EJ139" s="507"/>
      <c r="EK139" s="507"/>
      <c r="EL139" s="507"/>
      <c r="EM139" s="507"/>
      <c r="EN139" s="507"/>
      <c r="EO139" s="517"/>
      <c r="EP139" s="517"/>
      <c r="EQ139" s="517"/>
      <c r="ER139" s="507"/>
      <c r="ES139" s="507"/>
      <c r="ET139" s="507"/>
      <c r="EU139" s="507"/>
      <c r="EV139" s="507"/>
      <c r="EW139" s="507"/>
      <c r="EX139" s="507"/>
      <c r="EY139" s="507"/>
      <c r="EZ139" s="507"/>
      <c r="FA139" s="507"/>
      <c r="FB139" s="507"/>
      <c r="FC139" s="507"/>
      <c r="FD139" s="507"/>
      <c r="FE139" s="507"/>
      <c r="FF139" s="507"/>
      <c r="FG139" s="507"/>
      <c r="FH139" s="507"/>
      <c r="FI139" s="507"/>
      <c r="FJ139" s="507"/>
      <c r="FK139" s="507"/>
      <c r="FL139" s="507"/>
      <c r="FM139" s="507"/>
      <c r="FN139" s="507"/>
    </row>
    <row r="140" spans="1:170" ht="15" customHeight="1" thickBot="1">
      <c r="A140" s="32">
        <v>1</v>
      </c>
      <c r="B140" s="13" t="s">
        <v>600</v>
      </c>
      <c r="C140" s="594" t="s">
        <v>182</v>
      </c>
      <c r="D140" s="361" t="s">
        <v>183</v>
      </c>
      <c r="E140" s="361" t="s">
        <v>4902</v>
      </c>
      <c r="F140" s="566" t="s">
        <v>2112</v>
      </c>
      <c r="G140" s="586">
        <f t="shared" si="15"/>
        <v>437</v>
      </c>
      <c r="H140" s="579"/>
      <c r="I140" s="363">
        <v>335</v>
      </c>
      <c r="J140" s="364"/>
      <c r="K140" s="365"/>
      <c r="L140" s="284">
        <v>0</v>
      </c>
      <c r="M140" s="295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  <c r="AA140" s="366"/>
      <c r="AB140" s="366"/>
      <c r="AC140" s="366"/>
      <c r="AD140" s="366">
        <v>102</v>
      </c>
      <c r="AE140" s="366"/>
      <c r="AF140" s="366"/>
      <c r="AG140" s="366"/>
      <c r="AH140" s="366"/>
      <c r="AI140" s="366"/>
      <c r="AJ140" s="366"/>
      <c r="AK140" s="366"/>
      <c r="AL140" s="366"/>
      <c r="AM140" s="366"/>
      <c r="AN140" s="366"/>
      <c r="AO140" s="368"/>
      <c r="AP140" s="489">
        <v>0</v>
      </c>
      <c r="AQ140" s="531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369"/>
      <c r="BN140" s="369"/>
      <c r="BO140" s="369"/>
      <c r="BP140" s="369"/>
      <c r="BQ140" s="369"/>
      <c r="BR140" s="369"/>
      <c r="BS140" s="369"/>
      <c r="BT140" s="369"/>
      <c r="BU140" s="370"/>
      <c r="BV140" s="185">
        <v>0</v>
      </c>
      <c r="BW140" s="150">
        <v>0</v>
      </c>
      <c r="BX140" s="150">
        <v>0</v>
      </c>
      <c r="BY140" s="150">
        <v>0</v>
      </c>
      <c r="CA140" s="152">
        <f>SUM(LARGE(I140:L140,{1}))</f>
        <v>335</v>
      </c>
      <c r="CB140" s="151">
        <f>SUM(LARGE(M140:AP140,{1}))</f>
        <v>102</v>
      </c>
      <c r="CC140" s="150">
        <f>SUM(LARGE(AQ140:BY140,{1,2,3,4}))</f>
        <v>0</v>
      </c>
      <c r="CD140" s="54"/>
      <c r="CE140" s="146">
        <f t="shared" ref="CE140:CE203" si="16">COUNTA(I140:L140)-1</f>
        <v>1</v>
      </c>
      <c r="CF140" s="147">
        <f t="shared" ref="CF140:CF203" si="17">COUNTA(M140:AP140)-1</f>
        <v>1</v>
      </c>
      <c r="CG140" s="148">
        <f t="shared" ref="CG140:CG203" si="18">COUNTA(AQ140:BY140)-4</f>
        <v>0</v>
      </c>
      <c r="CH140" s="125">
        <f t="shared" ref="CH140:CH203" si="19">CE140+CF140+CG140</f>
        <v>2</v>
      </c>
      <c r="CL140" s="54"/>
      <c r="CM140" s="54"/>
      <c r="CN140" s="507"/>
      <c r="CO140" s="507"/>
      <c r="CP140" s="507"/>
      <c r="CQ140" s="507"/>
      <c r="CR140" s="507"/>
      <c r="CS140" s="507"/>
      <c r="CT140" s="507"/>
      <c r="CU140" s="507"/>
      <c r="CV140" s="507"/>
      <c r="CW140" s="507"/>
      <c r="CX140" s="507"/>
      <c r="CY140" s="507"/>
      <c r="CZ140" s="507"/>
      <c r="DA140" s="507"/>
      <c r="DB140" s="507"/>
      <c r="DC140" s="507"/>
      <c r="DD140" s="507"/>
      <c r="DE140" s="507"/>
      <c r="DF140" s="507"/>
      <c r="DG140" s="507"/>
      <c r="DH140" s="507"/>
      <c r="DI140" s="507"/>
      <c r="DJ140" s="507"/>
      <c r="DK140" s="507"/>
      <c r="DL140" s="507"/>
      <c r="DM140" s="507"/>
      <c r="DN140" s="507"/>
      <c r="DO140" s="507"/>
      <c r="DP140" s="507"/>
      <c r="DQ140" s="507"/>
      <c r="DR140" s="507"/>
      <c r="DS140" s="507"/>
      <c r="DT140" s="507"/>
      <c r="DU140" s="507"/>
      <c r="DV140" s="507"/>
      <c r="DW140" s="507"/>
      <c r="DX140" s="507"/>
      <c r="DY140" s="507"/>
      <c r="DZ140" s="507"/>
      <c r="EA140" s="507"/>
      <c r="EB140" s="507"/>
      <c r="EC140" s="507"/>
      <c r="ED140" s="507"/>
      <c r="EE140" s="507"/>
      <c r="EF140" s="507"/>
      <c r="EG140" s="507"/>
      <c r="EH140" s="507"/>
      <c r="EI140" s="8"/>
      <c r="EJ140" s="8"/>
      <c r="EK140" s="8"/>
      <c r="EL140" s="8"/>
      <c r="EM140" s="8"/>
      <c r="EN140" s="8"/>
    </row>
    <row r="141" spans="1:170" ht="15" customHeight="1" thickBot="1">
      <c r="A141" s="30">
        <v>2</v>
      </c>
      <c r="B141" s="3" t="s">
        <v>600</v>
      </c>
      <c r="C141" s="108" t="s">
        <v>4712</v>
      </c>
      <c r="D141" s="47" t="s">
        <v>4719</v>
      </c>
      <c r="E141" s="47" t="s">
        <v>4902</v>
      </c>
      <c r="F141" s="563" t="s">
        <v>2112</v>
      </c>
      <c r="G141" s="587">
        <f t="shared" si="15"/>
        <v>395</v>
      </c>
      <c r="H141" s="580"/>
      <c r="I141" s="297">
        <v>242</v>
      </c>
      <c r="J141" s="159"/>
      <c r="K141" s="298"/>
      <c r="L141" s="284">
        <v>0</v>
      </c>
      <c r="M141" s="296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>
        <v>65</v>
      </c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299"/>
      <c r="AP141" s="485">
        <v>0</v>
      </c>
      <c r="AQ141" s="533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38"/>
      <c r="BQ141" s="138"/>
      <c r="BR141" s="138"/>
      <c r="BS141" s="138">
        <v>88</v>
      </c>
      <c r="BT141" s="138"/>
      <c r="BU141" s="141"/>
      <c r="BV141" s="185">
        <v>0</v>
      </c>
      <c r="BW141" s="150">
        <v>0</v>
      </c>
      <c r="BX141" s="150">
        <v>0</v>
      </c>
      <c r="BY141" s="150">
        <v>0</v>
      </c>
      <c r="CA141" s="152">
        <f>SUM(LARGE(I141:L141,{1}))</f>
        <v>242</v>
      </c>
      <c r="CB141" s="151">
        <f>SUM(LARGE(M141:AP141,{1}))</f>
        <v>65</v>
      </c>
      <c r="CC141" s="150">
        <f>SUM(LARGE(AQ141:BY141,{1,2,3,4}))</f>
        <v>88</v>
      </c>
      <c r="CD141" s="54"/>
      <c r="CE141" s="146">
        <f t="shared" si="16"/>
        <v>1</v>
      </c>
      <c r="CF141" s="147">
        <f t="shared" si="17"/>
        <v>1</v>
      </c>
      <c r="CG141" s="148">
        <f t="shared" si="18"/>
        <v>1</v>
      </c>
      <c r="CH141" s="125">
        <f t="shared" si="19"/>
        <v>3</v>
      </c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507"/>
      <c r="EH141" s="507"/>
      <c r="EI141" s="507"/>
      <c r="EJ141" s="507"/>
      <c r="EK141" s="507"/>
      <c r="EL141" s="507"/>
      <c r="EM141" s="507"/>
      <c r="EN141" s="507"/>
      <c r="EO141" s="517"/>
      <c r="EP141" s="517"/>
      <c r="EQ141" s="517"/>
      <c r="ER141" s="507"/>
      <c r="ES141" s="507"/>
      <c r="ET141" s="507"/>
      <c r="EU141" s="507"/>
      <c r="EV141" s="507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54"/>
    </row>
    <row r="142" spans="1:170" ht="15" customHeight="1" thickBot="1">
      <c r="A142" s="30">
        <v>3</v>
      </c>
      <c r="B142" s="3" t="s">
        <v>600</v>
      </c>
      <c r="C142" s="108" t="s">
        <v>46</v>
      </c>
      <c r="D142" s="47" t="s">
        <v>953</v>
      </c>
      <c r="E142" s="47" t="s">
        <v>4902</v>
      </c>
      <c r="F142" s="563" t="s">
        <v>2112</v>
      </c>
      <c r="G142" s="587">
        <f t="shared" si="15"/>
        <v>285</v>
      </c>
      <c r="H142" s="580"/>
      <c r="I142" s="297">
        <v>285</v>
      </c>
      <c r="J142" s="159"/>
      <c r="K142" s="298"/>
      <c r="L142" s="395">
        <v>0</v>
      </c>
      <c r="M142" s="296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299"/>
      <c r="AP142" s="485">
        <v>0</v>
      </c>
      <c r="AQ142" s="533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38"/>
      <c r="BQ142" s="138"/>
      <c r="BR142" s="138"/>
      <c r="BS142" s="138"/>
      <c r="BT142" s="138"/>
      <c r="BU142" s="141"/>
      <c r="BV142" s="185">
        <v>0</v>
      </c>
      <c r="BW142" s="150">
        <v>0</v>
      </c>
      <c r="BX142" s="150">
        <v>0</v>
      </c>
      <c r="BY142" s="150">
        <v>0</v>
      </c>
      <c r="CA142" s="152">
        <f>SUM(LARGE(I142:L142,{1}))</f>
        <v>285</v>
      </c>
      <c r="CB142" s="151">
        <f>SUM(LARGE(M142:AP142,{1}))</f>
        <v>0</v>
      </c>
      <c r="CC142" s="150">
        <f>SUM(LARGE(AQ142:BY142,{1,2,3,4}))</f>
        <v>0</v>
      </c>
      <c r="CD142" s="54"/>
      <c r="CE142" s="146">
        <f t="shared" si="16"/>
        <v>1</v>
      </c>
      <c r="CF142" s="147">
        <f t="shared" si="17"/>
        <v>0</v>
      </c>
      <c r="CG142" s="148">
        <f t="shared" si="18"/>
        <v>0</v>
      </c>
      <c r="CH142" s="125">
        <f t="shared" si="19"/>
        <v>1</v>
      </c>
      <c r="CI142" s="507"/>
      <c r="CJ142" s="507"/>
      <c r="CK142" s="507"/>
      <c r="CL142" s="507"/>
      <c r="CM142" s="507"/>
      <c r="CN142" s="507"/>
      <c r="CO142" s="507"/>
      <c r="CP142" s="507"/>
      <c r="CQ142" s="507"/>
      <c r="CR142" s="507"/>
      <c r="CS142" s="507"/>
      <c r="CT142" s="507"/>
      <c r="CU142" s="507"/>
      <c r="CV142" s="507"/>
      <c r="CW142" s="507"/>
      <c r="CX142" s="507"/>
      <c r="CY142" s="507"/>
      <c r="CZ142" s="507"/>
      <c r="DA142" s="507"/>
      <c r="DB142" s="507"/>
      <c r="DC142" s="507"/>
      <c r="DD142" s="507"/>
      <c r="DE142" s="507"/>
      <c r="DF142" s="507"/>
      <c r="DG142" s="507"/>
      <c r="DH142" s="507"/>
      <c r="DI142" s="507"/>
      <c r="DJ142" s="507"/>
      <c r="DK142" s="507"/>
      <c r="DL142" s="507"/>
      <c r="DM142" s="507"/>
      <c r="DN142" s="507"/>
      <c r="DO142" s="507"/>
      <c r="DP142" s="507"/>
      <c r="DQ142" s="507"/>
      <c r="DR142" s="507"/>
      <c r="DS142" s="507"/>
      <c r="DT142" s="507"/>
      <c r="DU142" s="507"/>
      <c r="DV142" s="507"/>
      <c r="DW142" s="507"/>
      <c r="DX142" s="507"/>
      <c r="DY142" s="507"/>
      <c r="DZ142" s="507"/>
      <c r="EA142" s="507"/>
      <c r="EB142" s="507"/>
      <c r="EC142" s="507"/>
      <c r="ED142" s="507"/>
      <c r="EE142" s="507"/>
      <c r="EF142" s="507"/>
      <c r="EG142" s="507"/>
      <c r="EH142" s="507"/>
    </row>
    <row r="143" spans="1:170" ht="15" customHeight="1" thickBot="1">
      <c r="A143" s="30">
        <v>4</v>
      </c>
      <c r="B143" s="3" t="s">
        <v>600</v>
      </c>
      <c r="C143" s="43" t="s">
        <v>5731</v>
      </c>
      <c r="D143" s="96" t="s">
        <v>5732</v>
      </c>
      <c r="E143" s="96" t="s">
        <v>5490</v>
      </c>
      <c r="F143" s="564" t="s">
        <v>2112</v>
      </c>
      <c r="G143" s="587">
        <f t="shared" si="15"/>
        <v>157</v>
      </c>
      <c r="H143" s="581"/>
      <c r="I143" s="289"/>
      <c r="J143" s="119"/>
      <c r="K143" s="290"/>
      <c r="L143" s="284">
        <v>0</v>
      </c>
      <c r="M143" s="293"/>
      <c r="N143" s="180"/>
      <c r="O143" s="180"/>
      <c r="P143" s="180"/>
      <c r="Q143" s="18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>
        <v>65</v>
      </c>
      <c r="AN143" s="120"/>
      <c r="AO143" s="299">
        <v>92</v>
      </c>
      <c r="AP143" s="485">
        <v>0</v>
      </c>
      <c r="AQ143" s="534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22"/>
      <c r="BQ143" s="122"/>
      <c r="BR143" s="122"/>
      <c r="BS143" s="122"/>
      <c r="BT143" s="122"/>
      <c r="BU143" s="162"/>
      <c r="BV143" s="185">
        <v>0</v>
      </c>
      <c r="BW143" s="150">
        <v>0</v>
      </c>
      <c r="BX143" s="150">
        <v>0</v>
      </c>
      <c r="BY143" s="150">
        <v>0</v>
      </c>
      <c r="CA143" s="152">
        <f>SUM(LARGE(I143:L143,{1}))</f>
        <v>0</v>
      </c>
      <c r="CB143" s="151">
        <f>SUM(LARGE(M143:AP143,{1}))</f>
        <v>92</v>
      </c>
      <c r="CC143" s="150">
        <f>SUM(LARGE(AQ143:BY143,{1,2,3,4}))</f>
        <v>0</v>
      </c>
      <c r="CD143" s="54"/>
      <c r="CE143" s="146">
        <f t="shared" si="16"/>
        <v>0</v>
      </c>
      <c r="CF143" s="147">
        <f t="shared" si="17"/>
        <v>2</v>
      </c>
      <c r="CG143" s="148">
        <f t="shared" si="18"/>
        <v>0</v>
      </c>
      <c r="CH143" s="125">
        <f t="shared" si="19"/>
        <v>2</v>
      </c>
      <c r="CL143" s="54"/>
      <c r="CM143" s="54"/>
      <c r="CN143" s="507"/>
      <c r="CO143" s="507"/>
      <c r="CP143" s="507"/>
      <c r="CQ143" s="507"/>
      <c r="CR143" s="507"/>
      <c r="CS143" s="507"/>
      <c r="CT143" s="507"/>
      <c r="CU143" s="507"/>
      <c r="CV143" s="507"/>
      <c r="CW143" s="507"/>
      <c r="CX143" s="507"/>
      <c r="CY143" s="507"/>
      <c r="CZ143" s="507"/>
      <c r="DA143" s="507"/>
      <c r="DB143" s="507"/>
      <c r="DC143" s="507"/>
      <c r="DD143" s="507"/>
      <c r="DE143" s="507"/>
      <c r="DF143" s="507"/>
      <c r="DG143" s="507"/>
      <c r="DH143" s="507"/>
      <c r="DI143" s="507"/>
      <c r="DJ143" s="507"/>
      <c r="DK143" s="507"/>
      <c r="DL143" s="507"/>
      <c r="DM143" s="507"/>
      <c r="DN143" s="507"/>
      <c r="DO143" s="507"/>
      <c r="DP143" s="507"/>
      <c r="DQ143" s="507"/>
      <c r="DR143" s="507"/>
      <c r="DS143" s="507"/>
      <c r="DT143" s="507"/>
      <c r="DU143" s="507"/>
      <c r="DV143" s="507"/>
      <c r="DW143" s="507"/>
      <c r="DX143" s="507"/>
      <c r="DY143" s="507"/>
      <c r="DZ143" s="507"/>
      <c r="EA143" s="507"/>
      <c r="EB143" s="507"/>
      <c r="EC143" s="507"/>
      <c r="ED143" s="507"/>
      <c r="EE143" s="507"/>
      <c r="EF143" s="507"/>
      <c r="EG143" s="507"/>
      <c r="EH143" s="507"/>
      <c r="EI143" s="8"/>
      <c r="EJ143" s="8"/>
      <c r="EK143" s="8"/>
      <c r="EL143" s="8"/>
      <c r="EM143" s="8"/>
      <c r="EN143" s="8"/>
    </row>
    <row r="144" spans="1:170" s="8" customFormat="1" ht="15" customHeight="1" thickBot="1">
      <c r="A144" s="30">
        <v>5</v>
      </c>
      <c r="B144" s="3" t="s">
        <v>600</v>
      </c>
      <c r="C144" s="591" t="s">
        <v>5496</v>
      </c>
      <c r="D144" s="47" t="s">
        <v>5491</v>
      </c>
      <c r="E144" s="47" t="s">
        <v>5035</v>
      </c>
      <c r="F144" s="563" t="s">
        <v>2112</v>
      </c>
      <c r="G144" s="587">
        <f t="shared" si="15"/>
        <v>155</v>
      </c>
      <c r="H144" s="580"/>
      <c r="I144" s="297">
        <v>155</v>
      </c>
      <c r="J144" s="159"/>
      <c r="K144" s="298"/>
      <c r="L144" s="395">
        <v>0</v>
      </c>
      <c r="M144" s="296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299"/>
      <c r="AP144" s="485">
        <v>0</v>
      </c>
      <c r="AQ144" s="533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22"/>
      <c r="BQ144" s="122"/>
      <c r="BR144" s="122"/>
      <c r="BS144" s="122"/>
      <c r="BT144" s="122"/>
      <c r="BU144" s="162"/>
      <c r="BV144" s="185">
        <v>0</v>
      </c>
      <c r="BW144" s="150">
        <v>0</v>
      </c>
      <c r="BX144" s="150">
        <v>0</v>
      </c>
      <c r="BY144" s="150">
        <v>0</v>
      </c>
      <c r="BZ144" s="67"/>
      <c r="CA144" s="152">
        <f>SUM(LARGE(I144:L144,{1}))</f>
        <v>155</v>
      </c>
      <c r="CB144" s="151">
        <f>SUM(LARGE(M144:AP144,{1}))</f>
        <v>0</v>
      </c>
      <c r="CC144" s="150">
        <f>SUM(LARGE(AQ144:BY144,{1,2,3,4}))</f>
        <v>0</v>
      </c>
      <c r="CD144" s="54"/>
      <c r="CE144" s="146">
        <f t="shared" si="16"/>
        <v>1</v>
      </c>
      <c r="CF144" s="147">
        <f t="shared" si="17"/>
        <v>0</v>
      </c>
      <c r="CG144" s="148">
        <f t="shared" si="18"/>
        <v>0</v>
      </c>
      <c r="CH144" s="125">
        <f t="shared" si="19"/>
        <v>1</v>
      </c>
      <c r="CI144" s="504"/>
      <c r="CJ144" s="504"/>
      <c r="CK144" s="504"/>
      <c r="CL144" s="54"/>
      <c r="CM144" s="54"/>
      <c r="CN144" s="507"/>
      <c r="CO144" s="507"/>
      <c r="CP144" s="507"/>
      <c r="CQ144" s="507"/>
      <c r="CR144" s="507"/>
      <c r="CS144" s="507"/>
      <c r="CT144" s="507"/>
      <c r="CU144" s="507"/>
      <c r="CV144" s="507"/>
      <c r="CW144" s="507"/>
      <c r="CX144" s="507"/>
      <c r="CY144" s="507"/>
      <c r="CZ144" s="507"/>
      <c r="DA144" s="507"/>
      <c r="DB144" s="507"/>
      <c r="DC144" s="507"/>
      <c r="DD144" s="507"/>
      <c r="DE144" s="507"/>
      <c r="DF144" s="507"/>
      <c r="DG144" s="507"/>
      <c r="DH144" s="507"/>
      <c r="DI144" s="507"/>
      <c r="DJ144" s="507"/>
      <c r="DK144" s="507"/>
      <c r="DL144" s="507"/>
      <c r="DM144" s="507"/>
      <c r="DN144" s="507"/>
      <c r="DO144" s="507"/>
      <c r="DP144" s="507"/>
      <c r="DQ144" s="507"/>
      <c r="DR144" s="507"/>
      <c r="DS144" s="507"/>
      <c r="DT144" s="507"/>
      <c r="DU144" s="507"/>
      <c r="DV144" s="507"/>
      <c r="DW144" s="507"/>
      <c r="DX144" s="507"/>
      <c r="DY144" s="507"/>
      <c r="DZ144" s="507"/>
      <c r="EA144" s="507"/>
      <c r="EB144" s="507"/>
      <c r="EC144" s="507"/>
      <c r="ED144" s="507"/>
      <c r="EE144" s="507"/>
      <c r="EF144" s="507"/>
      <c r="EG144" s="507"/>
      <c r="EH144" s="507"/>
      <c r="EO144" s="504"/>
      <c r="EP144" s="504"/>
      <c r="EQ144" s="504"/>
      <c r="ER144" s="504"/>
      <c r="ES144" s="504"/>
      <c r="ET144" s="504"/>
      <c r="EU144" s="504"/>
      <c r="EV144" s="504"/>
      <c r="EW144" s="504"/>
      <c r="EX144" s="504"/>
      <c r="EY144" s="504"/>
      <c r="EZ144" s="504"/>
      <c r="FA144" s="504"/>
      <c r="FB144" s="504"/>
      <c r="FC144" s="504"/>
      <c r="FD144" s="504"/>
      <c r="FE144" s="504"/>
      <c r="FF144" s="504"/>
      <c r="FG144" s="504"/>
      <c r="FH144" s="504"/>
      <c r="FI144" s="504"/>
      <c r="FJ144" s="504"/>
      <c r="FK144" s="504"/>
      <c r="FL144" s="504"/>
      <c r="FM144" s="504"/>
      <c r="FN144" s="504"/>
    </row>
    <row r="145" spans="1:170" ht="15" customHeight="1" thickBot="1">
      <c r="A145" s="30">
        <v>6</v>
      </c>
      <c r="B145" s="3" t="s">
        <v>600</v>
      </c>
      <c r="C145" s="108" t="s">
        <v>5497</v>
      </c>
      <c r="D145" s="47" t="s">
        <v>5492</v>
      </c>
      <c r="E145" s="47" t="s">
        <v>5035</v>
      </c>
      <c r="F145" s="563" t="s">
        <v>2112</v>
      </c>
      <c r="G145" s="587">
        <f t="shared" si="15"/>
        <v>132</v>
      </c>
      <c r="H145" s="580"/>
      <c r="I145" s="297">
        <v>132</v>
      </c>
      <c r="J145" s="159"/>
      <c r="K145" s="298"/>
      <c r="L145" s="284">
        <v>0</v>
      </c>
      <c r="M145" s="296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299"/>
      <c r="AP145" s="485">
        <v>0</v>
      </c>
      <c r="AQ145" s="533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22"/>
      <c r="BQ145" s="122"/>
      <c r="BR145" s="122"/>
      <c r="BS145" s="122"/>
      <c r="BT145" s="122"/>
      <c r="BU145" s="162"/>
      <c r="BV145" s="185">
        <v>0</v>
      </c>
      <c r="BW145" s="150">
        <v>0</v>
      </c>
      <c r="BX145" s="150">
        <v>0</v>
      </c>
      <c r="BY145" s="150">
        <v>0</v>
      </c>
      <c r="CA145" s="152">
        <f>SUM(LARGE(I145:L145,{1}))</f>
        <v>132</v>
      </c>
      <c r="CB145" s="151">
        <f>SUM(LARGE(M145:AP145,{1}))</f>
        <v>0</v>
      </c>
      <c r="CC145" s="150">
        <f>SUM(LARGE(AQ145:BY145,{1,2,3,4}))</f>
        <v>0</v>
      </c>
      <c r="CD145" s="54"/>
      <c r="CE145" s="146">
        <f t="shared" si="16"/>
        <v>1</v>
      </c>
      <c r="CF145" s="147">
        <f t="shared" si="17"/>
        <v>0</v>
      </c>
      <c r="CG145" s="148">
        <f t="shared" si="18"/>
        <v>0</v>
      </c>
      <c r="CH145" s="125">
        <f t="shared" si="19"/>
        <v>1</v>
      </c>
      <c r="CL145" s="54"/>
      <c r="CM145" s="54"/>
      <c r="CN145" s="507"/>
      <c r="CO145" s="507"/>
      <c r="CP145" s="507"/>
      <c r="CQ145" s="507"/>
      <c r="CR145" s="507"/>
      <c r="CS145" s="507"/>
      <c r="CT145" s="507"/>
      <c r="CU145" s="507"/>
      <c r="CV145" s="507"/>
      <c r="CW145" s="507"/>
      <c r="CX145" s="507"/>
      <c r="CY145" s="507"/>
      <c r="CZ145" s="507"/>
      <c r="DA145" s="507"/>
      <c r="DB145" s="507"/>
      <c r="DC145" s="507"/>
      <c r="DD145" s="507"/>
      <c r="DE145" s="507"/>
      <c r="DF145" s="507"/>
      <c r="DG145" s="507"/>
      <c r="DH145" s="507"/>
      <c r="DI145" s="507"/>
      <c r="DJ145" s="507"/>
      <c r="DK145" s="507"/>
      <c r="DL145" s="507"/>
      <c r="DM145" s="507"/>
      <c r="DN145" s="507"/>
      <c r="DO145" s="507"/>
      <c r="DP145" s="507"/>
      <c r="DQ145" s="507"/>
      <c r="DR145" s="507"/>
      <c r="DS145" s="507"/>
      <c r="DT145" s="507"/>
      <c r="DU145" s="507"/>
      <c r="DV145" s="507"/>
      <c r="DW145" s="507"/>
      <c r="DX145" s="507"/>
      <c r="DY145" s="507"/>
      <c r="DZ145" s="507"/>
      <c r="EA145" s="507"/>
      <c r="EB145" s="507"/>
      <c r="EC145" s="507"/>
      <c r="ED145" s="507"/>
      <c r="EE145" s="507"/>
      <c r="EF145" s="507"/>
      <c r="EG145" s="507"/>
      <c r="EH145" s="507"/>
      <c r="EI145" s="8"/>
      <c r="EJ145" s="8"/>
      <c r="EK145" s="8"/>
      <c r="EL145" s="8"/>
      <c r="EM145" s="8"/>
      <c r="EN145" s="8"/>
    </row>
    <row r="146" spans="1:170" ht="15" customHeight="1" thickBot="1">
      <c r="A146" s="30">
        <v>7</v>
      </c>
      <c r="B146" s="3" t="s">
        <v>600</v>
      </c>
      <c r="C146" s="591" t="s">
        <v>5498</v>
      </c>
      <c r="D146" s="47" t="s">
        <v>5493</v>
      </c>
      <c r="E146" s="47" t="s">
        <v>5035</v>
      </c>
      <c r="F146" s="563" t="s">
        <v>2112</v>
      </c>
      <c r="G146" s="587">
        <f t="shared" si="15"/>
        <v>112</v>
      </c>
      <c r="H146" s="580"/>
      <c r="I146" s="297">
        <v>112</v>
      </c>
      <c r="J146" s="159"/>
      <c r="K146" s="298"/>
      <c r="L146" s="395">
        <v>0</v>
      </c>
      <c r="M146" s="296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299"/>
      <c r="AP146" s="485">
        <v>0</v>
      </c>
      <c r="AQ146" s="533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22"/>
      <c r="BQ146" s="122"/>
      <c r="BR146" s="122"/>
      <c r="BS146" s="122"/>
      <c r="BT146" s="122"/>
      <c r="BU146" s="162"/>
      <c r="BV146" s="185">
        <v>0</v>
      </c>
      <c r="BW146" s="150">
        <v>0</v>
      </c>
      <c r="BX146" s="150">
        <v>0</v>
      </c>
      <c r="BY146" s="150">
        <v>0</v>
      </c>
      <c r="CA146" s="152">
        <f>SUM(LARGE(I146:L146,{1}))</f>
        <v>112</v>
      </c>
      <c r="CB146" s="151">
        <f>SUM(LARGE(M146:AP146,{1}))</f>
        <v>0</v>
      </c>
      <c r="CC146" s="150">
        <f>SUM(LARGE(AQ146:BY146,{1,2,3,4}))</f>
        <v>0</v>
      </c>
      <c r="CD146" s="54"/>
      <c r="CE146" s="146">
        <f t="shared" si="16"/>
        <v>1</v>
      </c>
      <c r="CF146" s="147">
        <f t="shared" si="17"/>
        <v>0</v>
      </c>
      <c r="CG146" s="148">
        <f t="shared" si="18"/>
        <v>0</v>
      </c>
      <c r="CH146" s="125">
        <f t="shared" si="19"/>
        <v>1</v>
      </c>
    </row>
    <row r="147" spans="1:170" ht="15" customHeight="1" thickBot="1">
      <c r="A147" s="30">
        <v>8</v>
      </c>
      <c r="B147" s="3" t="s">
        <v>600</v>
      </c>
      <c r="C147" s="108" t="s">
        <v>5499</v>
      </c>
      <c r="D147" s="47" t="s">
        <v>5494</v>
      </c>
      <c r="E147" s="47" t="s">
        <v>5490</v>
      </c>
      <c r="F147" s="563" t="s">
        <v>2112</v>
      </c>
      <c r="G147" s="587">
        <f t="shared" si="15"/>
        <v>112</v>
      </c>
      <c r="H147" s="580"/>
      <c r="I147" s="297">
        <v>112</v>
      </c>
      <c r="J147" s="159"/>
      <c r="K147" s="298"/>
      <c r="L147" s="284">
        <v>0</v>
      </c>
      <c r="M147" s="296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299"/>
      <c r="AP147" s="491">
        <v>0</v>
      </c>
      <c r="AQ147" s="533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22"/>
      <c r="BQ147" s="122"/>
      <c r="BR147" s="122"/>
      <c r="BS147" s="122"/>
      <c r="BT147" s="122"/>
      <c r="BU147" s="162"/>
      <c r="BV147" s="185">
        <v>0</v>
      </c>
      <c r="BW147" s="150">
        <v>0</v>
      </c>
      <c r="BX147" s="150">
        <v>0</v>
      </c>
      <c r="BY147" s="150">
        <v>0</v>
      </c>
      <c r="CA147" s="152">
        <f>SUM(LARGE(I147:L147,{1}))</f>
        <v>112</v>
      </c>
      <c r="CB147" s="151">
        <f>SUM(LARGE(M147:AP147,{1}))</f>
        <v>0</v>
      </c>
      <c r="CC147" s="150">
        <f>SUM(LARGE(AQ147:BY147,{1,2,3,4}))</f>
        <v>0</v>
      </c>
      <c r="CD147" s="54"/>
      <c r="CE147" s="146">
        <f t="shared" si="16"/>
        <v>1</v>
      </c>
      <c r="CF147" s="147">
        <f t="shared" si="17"/>
        <v>0</v>
      </c>
      <c r="CG147" s="148">
        <f t="shared" si="18"/>
        <v>0</v>
      </c>
      <c r="CH147" s="125">
        <f t="shared" si="19"/>
        <v>1</v>
      </c>
      <c r="CI147" s="507"/>
      <c r="CJ147" s="507"/>
      <c r="CK147" s="507"/>
      <c r="CL147" s="8"/>
      <c r="CM147" s="8"/>
      <c r="EO147" s="54"/>
    </row>
    <row r="148" spans="1:170" ht="15" customHeight="1" thickBot="1">
      <c r="A148" s="30">
        <v>9</v>
      </c>
      <c r="B148" s="3" t="s">
        <v>600</v>
      </c>
      <c r="C148" s="108" t="s">
        <v>5500</v>
      </c>
      <c r="D148" s="47" t="s">
        <v>5495</v>
      </c>
      <c r="E148" s="47" t="s">
        <v>5490</v>
      </c>
      <c r="F148" s="563" t="s">
        <v>2112</v>
      </c>
      <c r="G148" s="587">
        <f t="shared" si="15"/>
        <v>95</v>
      </c>
      <c r="H148" s="580"/>
      <c r="I148" s="297">
        <v>95</v>
      </c>
      <c r="J148" s="159"/>
      <c r="K148" s="298"/>
      <c r="L148" s="395">
        <v>0</v>
      </c>
      <c r="M148" s="296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299"/>
      <c r="AP148" s="489">
        <v>0</v>
      </c>
      <c r="AQ148" s="533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22"/>
      <c r="BQ148" s="122"/>
      <c r="BR148" s="122"/>
      <c r="BS148" s="122"/>
      <c r="BT148" s="122"/>
      <c r="BU148" s="162"/>
      <c r="BV148" s="185">
        <v>0</v>
      </c>
      <c r="BW148" s="150">
        <v>0</v>
      </c>
      <c r="BX148" s="150">
        <v>0</v>
      </c>
      <c r="BY148" s="150">
        <v>0</v>
      </c>
      <c r="CA148" s="152">
        <f>SUM(LARGE(I148:L148,{1}))</f>
        <v>95</v>
      </c>
      <c r="CB148" s="151">
        <f>SUM(LARGE(M148:AP148,{1}))</f>
        <v>0</v>
      </c>
      <c r="CC148" s="150">
        <f>SUM(LARGE(AQ148:BY148,{1,2,3,4}))</f>
        <v>0</v>
      </c>
      <c r="CD148" s="54"/>
      <c r="CE148" s="146">
        <f t="shared" si="16"/>
        <v>1</v>
      </c>
      <c r="CF148" s="147">
        <f t="shared" si="17"/>
        <v>0</v>
      </c>
      <c r="CG148" s="148">
        <f t="shared" si="18"/>
        <v>0</v>
      </c>
      <c r="CH148" s="125">
        <f t="shared" si="19"/>
        <v>1</v>
      </c>
      <c r="FN148" s="507"/>
    </row>
    <row r="149" spans="1:170" ht="15" customHeight="1" thickBot="1">
      <c r="A149" s="30">
        <v>10</v>
      </c>
      <c r="B149" s="3" t="s">
        <v>600</v>
      </c>
      <c r="C149" s="108" t="s">
        <v>4707</v>
      </c>
      <c r="D149" s="47" t="s">
        <v>4713</v>
      </c>
      <c r="E149" s="47" t="s">
        <v>4720</v>
      </c>
      <c r="F149" s="563" t="s">
        <v>2112</v>
      </c>
      <c r="G149" s="587">
        <f t="shared" si="15"/>
        <v>65</v>
      </c>
      <c r="H149" s="580"/>
      <c r="I149" s="297"/>
      <c r="J149" s="159"/>
      <c r="K149" s="298"/>
      <c r="L149" s="284">
        <v>0</v>
      </c>
      <c r="M149" s="296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>
        <v>65</v>
      </c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299"/>
      <c r="AP149" s="485">
        <v>0</v>
      </c>
      <c r="AQ149" s="533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62"/>
      <c r="BV149" s="185">
        <v>0</v>
      </c>
      <c r="BW149" s="150">
        <v>0</v>
      </c>
      <c r="BX149" s="150">
        <v>0</v>
      </c>
      <c r="BY149" s="150">
        <v>0</v>
      </c>
      <c r="CA149" s="152">
        <f>SUM(LARGE(I149:L149,{1}))</f>
        <v>0</v>
      </c>
      <c r="CB149" s="151">
        <f>SUM(LARGE(M149:AP149,{1}))</f>
        <v>65</v>
      </c>
      <c r="CC149" s="150">
        <f>SUM(LARGE(AQ149:BY149,{1,2,3,4}))</f>
        <v>0</v>
      </c>
      <c r="CD149" s="54"/>
      <c r="CE149" s="146">
        <f t="shared" si="16"/>
        <v>0</v>
      </c>
      <c r="CF149" s="147">
        <f t="shared" si="17"/>
        <v>1</v>
      </c>
      <c r="CG149" s="148">
        <f t="shared" si="18"/>
        <v>0</v>
      </c>
      <c r="CH149" s="125">
        <f t="shared" si="19"/>
        <v>1</v>
      </c>
      <c r="CN149" s="516"/>
      <c r="CO149" s="516"/>
      <c r="CP149" s="516"/>
      <c r="CQ149" s="516"/>
      <c r="CR149" s="516"/>
      <c r="CS149" s="516"/>
      <c r="CT149" s="516"/>
      <c r="CU149" s="516"/>
      <c r="CV149" s="516"/>
      <c r="CW149" s="516"/>
      <c r="CX149" s="516"/>
      <c r="CY149" s="516"/>
      <c r="CZ149" s="516"/>
      <c r="DA149" s="516"/>
      <c r="DB149" s="516"/>
      <c r="DC149" s="516"/>
      <c r="DD149" s="516"/>
      <c r="DE149" s="516"/>
      <c r="DF149" s="516"/>
      <c r="DG149" s="516"/>
      <c r="DH149" s="516"/>
      <c r="DI149" s="516"/>
      <c r="DJ149" s="516"/>
      <c r="DK149" s="516"/>
      <c r="DL149" s="516"/>
      <c r="DM149" s="516"/>
      <c r="DN149" s="516"/>
      <c r="DO149" s="516"/>
      <c r="DP149" s="516"/>
      <c r="DQ149" s="516"/>
      <c r="DR149" s="516"/>
      <c r="DS149" s="516"/>
      <c r="DT149" s="516"/>
      <c r="DU149" s="516"/>
      <c r="DV149" s="516"/>
      <c r="DW149" s="516"/>
      <c r="DX149" s="516"/>
      <c r="DY149" s="516"/>
      <c r="DZ149" s="516"/>
      <c r="EA149" s="516"/>
      <c r="EB149" s="516"/>
      <c r="EC149" s="516"/>
      <c r="ED149" s="516"/>
      <c r="EE149" s="516"/>
      <c r="EF149" s="516"/>
      <c r="EG149" s="54"/>
      <c r="EH149" s="54"/>
      <c r="EI149" s="507"/>
      <c r="EJ149" s="507"/>
      <c r="EK149" s="507"/>
      <c r="EL149" s="507"/>
      <c r="EM149" s="507"/>
      <c r="EN149" s="507"/>
    </row>
    <row r="150" spans="1:170" s="507" customFormat="1" ht="15" customHeight="1" thickBot="1">
      <c r="A150" s="30">
        <v>11</v>
      </c>
      <c r="B150" s="3" t="s">
        <v>600</v>
      </c>
      <c r="C150" s="108" t="s">
        <v>4728</v>
      </c>
      <c r="D150" s="47" t="s">
        <v>4715</v>
      </c>
      <c r="E150" s="47" t="s">
        <v>319</v>
      </c>
      <c r="F150" s="563" t="s">
        <v>2112</v>
      </c>
      <c r="G150" s="587">
        <f t="shared" si="15"/>
        <v>65</v>
      </c>
      <c r="H150" s="580"/>
      <c r="I150" s="297"/>
      <c r="J150" s="159"/>
      <c r="K150" s="298"/>
      <c r="L150" s="395">
        <v>0</v>
      </c>
      <c r="M150" s="296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>
        <v>65</v>
      </c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299"/>
      <c r="AP150" s="485">
        <v>0</v>
      </c>
      <c r="AQ150" s="533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62"/>
      <c r="BV150" s="185">
        <v>0</v>
      </c>
      <c r="BW150" s="150">
        <v>0</v>
      </c>
      <c r="BX150" s="150">
        <v>0</v>
      </c>
      <c r="BY150" s="150">
        <v>0</v>
      </c>
      <c r="BZ150" s="67"/>
      <c r="CA150" s="152">
        <f>SUM(LARGE(I150:L150,{1}))</f>
        <v>0</v>
      </c>
      <c r="CB150" s="151">
        <f>SUM(LARGE(M150:AP150,{1}))</f>
        <v>65</v>
      </c>
      <c r="CC150" s="150">
        <f>SUM(LARGE(AQ150:BY150,{1,2,3,4}))</f>
        <v>0</v>
      </c>
      <c r="CD150" s="54"/>
      <c r="CE150" s="146">
        <f t="shared" si="16"/>
        <v>0</v>
      </c>
      <c r="CF150" s="147">
        <f t="shared" si="17"/>
        <v>1</v>
      </c>
      <c r="CG150" s="148">
        <f t="shared" si="18"/>
        <v>0</v>
      </c>
      <c r="CH150" s="125">
        <f t="shared" si="19"/>
        <v>1</v>
      </c>
      <c r="DY150" s="8"/>
      <c r="DZ150" s="8"/>
      <c r="EA150" s="8"/>
      <c r="EB150" s="8"/>
      <c r="EC150" s="8"/>
      <c r="ED150" s="8"/>
      <c r="EE150" s="8"/>
      <c r="EF150" s="8"/>
      <c r="EI150" s="504"/>
      <c r="EJ150" s="504"/>
      <c r="EK150" s="504"/>
      <c r="EL150" s="504"/>
      <c r="EM150" s="504"/>
      <c r="EN150" s="504"/>
      <c r="EO150" s="504"/>
      <c r="EP150" s="504"/>
      <c r="EQ150" s="504"/>
      <c r="ER150" s="504"/>
      <c r="ES150" s="504"/>
      <c r="ET150" s="504"/>
      <c r="EU150" s="504"/>
      <c r="EV150" s="504"/>
      <c r="EW150" s="504"/>
      <c r="EX150" s="504"/>
      <c r="EY150" s="504"/>
      <c r="EZ150" s="504"/>
      <c r="FA150" s="504"/>
      <c r="FB150" s="504"/>
      <c r="FC150" s="504"/>
      <c r="FD150" s="504"/>
      <c r="FE150" s="504"/>
      <c r="FF150" s="504"/>
      <c r="FG150" s="504"/>
      <c r="FH150" s="504"/>
      <c r="FI150" s="504"/>
      <c r="FJ150" s="504"/>
      <c r="FK150" s="504"/>
      <c r="FL150" s="504"/>
      <c r="FM150" s="504"/>
      <c r="FN150" s="504"/>
    </row>
    <row r="151" spans="1:170" ht="15" customHeight="1" thickBot="1">
      <c r="A151" s="30">
        <v>12</v>
      </c>
      <c r="B151" s="3" t="s">
        <v>600</v>
      </c>
      <c r="C151" s="108" t="s">
        <v>4709</v>
      </c>
      <c r="D151" s="47" t="s">
        <v>4716</v>
      </c>
      <c r="E151" s="47" t="s">
        <v>4720</v>
      </c>
      <c r="F151" s="563" t="s">
        <v>2112</v>
      </c>
      <c r="G151" s="587">
        <f t="shared" si="15"/>
        <v>65</v>
      </c>
      <c r="H151" s="580"/>
      <c r="I151" s="297"/>
      <c r="J151" s="159"/>
      <c r="K151" s="298"/>
      <c r="L151" s="284">
        <v>0</v>
      </c>
      <c r="M151" s="296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>
        <v>65</v>
      </c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299"/>
      <c r="AP151" s="485">
        <v>0</v>
      </c>
      <c r="AQ151" s="533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62"/>
      <c r="BV151" s="185">
        <v>0</v>
      </c>
      <c r="BW151" s="150">
        <v>0</v>
      </c>
      <c r="BX151" s="150">
        <v>0</v>
      </c>
      <c r="BY151" s="150">
        <v>0</v>
      </c>
      <c r="CA151" s="152">
        <f>SUM(LARGE(I151:L151,{1}))</f>
        <v>0</v>
      </c>
      <c r="CB151" s="151">
        <f>SUM(LARGE(M151:AP151,{1}))</f>
        <v>65</v>
      </c>
      <c r="CC151" s="150">
        <f>SUM(LARGE(AQ151:BY151,{1,2,3,4}))</f>
        <v>0</v>
      </c>
      <c r="CD151" s="54"/>
      <c r="CE151" s="146">
        <f t="shared" si="16"/>
        <v>0</v>
      </c>
      <c r="CF151" s="147">
        <f t="shared" si="17"/>
        <v>1</v>
      </c>
      <c r="CG151" s="148">
        <f t="shared" si="18"/>
        <v>0</v>
      </c>
      <c r="CH151" s="125">
        <f t="shared" si="19"/>
        <v>1</v>
      </c>
      <c r="CL151" s="54"/>
      <c r="CM151" s="54"/>
      <c r="EG151" s="507"/>
      <c r="EH151" s="507"/>
    </row>
    <row r="152" spans="1:170" ht="15" customHeight="1" thickBot="1">
      <c r="A152" s="30">
        <v>13</v>
      </c>
      <c r="B152" s="3" t="s">
        <v>600</v>
      </c>
      <c r="C152" s="108" t="s">
        <v>4711</v>
      </c>
      <c r="D152" s="47" t="s">
        <v>4718</v>
      </c>
      <c r="E152" s="47" t="s">
        <v>4721</v>
      </c>
      <c r="F152" s="563" t="s">
        <v>2112</v>
      </c>
      <c r="G152" s="587">
        <f t="shared" si="15"/>
        <v>65</v>
      </c>
      <c r="H152" s="580"/>
      <c r="I152" s="297"/>
      <c r="J152" s="159"/>
      <c r="K152" s="298"/>
      <c r="L152" s="395">
        <v>0</v>
      </c>
      <c r="M152" s="296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>
        <v>65</v>
      </c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299"/>
      <c r="AP152" s="485">
        <v>0</v>
      </c>
      <c r="AQ152" s="533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62"/>
      <c r="BV152" s="185">
        <v>0</v>
      </c>
      <c r="BW152" s="150">
        <v>0</v>
      </c>
      <c r="BX152" s="150">
        <v>0</v>
      </c>
      <c r="BY152" s="150">
        <v>0</v>
      </c>
      <c r="CA152" s="152">
        <f>SUM(LARGE(I152:L152,{1}))</f>
        <v>0</v>
      </c>
      <c r="CB152" s="151">
        <f>SUM(LARGE(M152:AP152,{1}))</f>
        <v>65</v>
      </c>
      <c r="CC152" s="150">
        <f>SUM(LARGE(AQ152:BY152,{1,2,3,4}))</f>
        <v>0</v>
      </c>
      <c r="CD152" s="54"/>
      <c r="CE152" s="146">
        <f t="shared" si="16"/>
        <v>0</v>
      </c>
      <c r="CF152" s="147">
        <f t="shared" si="17"/>
        <v>1</v>
      </c>
      <c r="CG152" s="148">
        <f t="shared" si="18"/>
        <v>0</v>
      </c>
      <c r="CH152" s="125">
        <f t="shared" si="19"/>
        <v>1</v>
      </c>
      <c r="CI152" s="507"/>
      <c r="CJ152" s="54"/>
      <c r="CK152" s="54"/>
      <c r="CL152" s="507"/>
      <c r="CM152" s="507"/>
      <c r="EG152" s="507"/>
      <c r="EH152" s="507"/>
      <c r="EI152" s="507"/>
      <c r="EJ152" s="507"/>
      <c r="EK152" s="507"/>
      <c r="EL152" s="507"/>
      <c r="EM152" s="507"/>
      <c r="EN152" s="507"/>
      <c r="FN152" s="507"/>
    </row>
    <row r="153" spans="1:170" s="516" customFormat="1" ht="15" customHeight="1" thickBot="1">
      <c r="A153" s="30">
        <v>14</v>
      </c>
      <c r="B153" s="3" t="s">
        <v>600</v>
      </c>
      <c r="C153" s="108" t="s">
        <v>4735</v>
      </c>
      <c r="D153" s="47" t="s">
        <v>4736</v>
      </c>
      <c r="E153" s="47" t="s">
        <v>676</v>
      </c>
      <c r="F153" s="563" t="s">
        <v>2118</v>
      </c>
      <c r="G153" s="587">
        <f t="shared" si="15"/>
        <v>55</v>
      </c>
      <c r="H153" s="580"/>
      <c r="I153" s="297"/>
      <c r="J153" s="159"/>
      <c r="K153" s="298"/>
      <c r="L153" s="284">
        <v>0</v>
      </c>
      <c r="M153" s="296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>
        <v>55</v>
      </c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299"/>
      <c r="AP153" s="485">
        <v>0</v>
      </c>
      <c r="AQ153" s="533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62"/>
      <c r="BV153" s="185">
        <v>0</v>
      </c>
      <c r="BW153" s="150">
        <v>0</v>
      </c>
      <c r="BX153" s="150">
        <v>0</v>
      </c>
      <c r="BY153" s="150">
        <v>0</v>
      </c>
      <c r="BZ153" s="67"/>
      <c r="CA153" s="152">
        <f>SUM(LARGE(I153:L153,{1}))</f>
        <v>0</v>
      </c>
      <c r="CB153" s="151">
        <f>SUM(LARGE(M153:AP153,{1}))</f>
        <v>55</v>
      </c>
      <c r="CC153" s="150">
        <f>SUM(LARGE(AQ153:BY153,{1,2,3,4}))</f>
        <v>0</v>
      </c>
      <c r="CD153" s="54"/>
      <c r="CE153" s="146">
        <f t="shared" si="16"/>
        <v>0</v>
      </c>
      <c r="CF153" s="147">
        <f t="shared" si="17"/>
        <v>1</v>
      </c>
      <c r="CG153" s="148">
        <f t="shared" si="18"/>
        <v>0</v>
      </c>
      <c r="CH153" s="125">
        <f t="shared" si="19"/>
        <v>1</v>
      </c>
      <c r="CI153" s="504"/>
      <c r="CJ153" s="504"/>
      <c r="CK153" s="504"/>
      <c r="CN153" s="504"/>
      <c r="CO153" s="504"/>
      <c r="CP153" s="504"/>
      <c r="CQ153" s="504"/>
      <c r="CR153" s="504"/>
      <c r="CS153" s="504"/>
      <c r="CT153" s="504"/>
      <c r="CU153" s="504"/>
      <c r="CV153" s="504"/>
      <c r="CW153" s="504"/>
      <c r="CX153" s="504"/>
      <c r="CY153" s="504"/>
      <c r="CZ153" s="504"/>
      <c r="DA153" s="504"/>
      <c r="DB153" s="504"/>
      <c r="DC153" s="504"/>
      <c r="DD153" s="504"/>
      <c r="DE153" s="504"/>
      <c r="DF153" s="504"/>
      <c r="DG153" s="504"/>
      <c r="DH153" s="504"/>
      <c r="DI153" s="504"/>
      <c r="DJ153" s="504"/>
      <c r="DK153" s="504"/>
      <c r="DL153" s="504"/>
      <c r="DM153" s="504"/>
      <c r="DN153" s="504"/>
      <c r="DO153" s="504"/>
      <c r="DP153" s="504"/>
      <c r="DQ153" s="504"/>
      <c r="DR153" s="504"/>
      <c r="DS153" s="504"/>
      <c r="DT153" s="504"/>
      <c r="DU153" s="504"/>
      <c r="DV153" s="504"/>
      <c r="DW153" s="504"/>
      <c r="DX153" s="504"/>
      <c r="DY153" s="504"/>
      <c r="DZ153" s="504"/>
      <c r="EA153" s="504"/>
      <c r="EB153" s="504"/>
      <c r="EC153" s="504"/>
      <c r="ED153" s="504"/>
      <c r="EE153" s="504"/>
      <c r="EF153" s="504"/>
      <c r="EG153" s="507"/>
      <c r="EH153" s="507"/>
      <c r="EI153" s="507"/>
      <c r="EJ153" s="507"/>
      <c r="EK153" s="507"/>
      <c r="EL153" s="507"/>
      <c r="EM153" s="507"/>
      <c r="EN153" s="507"/>
      <c r="EO153" s="504"/>
      <c r="EP153" s="507"/>
      <c r="EQ153" s="507"/>
      <c r="ER153" s="507"/>
      <c r="ES153" s="507"/>
      <c r="ET153" s="507"/>
      <c r="EU153" s="507"/>
      <c r="EV153" s="507"/>
      <c r="EW153" s="507"/>
      <c r="EX153" s="507"/>
      <c r="EY153" s="507"/>
      <c r="EZ153" s="507"/>
      <c r="FA153" s="507"/>
      <c r="FB153" s="507"/>
      <c r="FC153" s="507"/>
      <c r="FD153" s="507"/>
      <c r="FE153" s="507"/>
      <c r="FF153" s="507"/>
      <c r="FG153" s="507"/>
      <c r="FH153" s="507"/>
      <c r="FI153" s="507"/>
      <c r="FJ153" s="507"/>
      <c r="FK153" s="507"/>
      <c r="FL153" s="507"/>
      <c r="FM153" s="507"/>
      <c r="FN153" s="507"/>
    </row>
    <row r="154" spans="1:170" ht="15" customHeight="1" thickBot="1">
      <c r="A154" s="36">
        <v>15</v>
      </c>
      <c r="B154" s="15" t="s">
        <v>600</v>
      </c>
      <c r="C154" s="590" t="s">
        <v>5033</v>
      </c>
      <c r="D154" s="381" t="s">
        <v>5034</v>
      </c>
      <c r="E154" s="381" t="s">
        <v>5035</v>
      </c>
      <c r="F154" s="571" t="s">
        <v>2112</v>
      </c>
      <c r="G154" s="588">
        <f t="shared" si="15"/>
        <v>55</v>
      </c>
      <c r="H154" s="582"/>
      <c r="I154" s="386"/>
      <c r="J154" s="374"/>
      <c r="K154" s="387"/>
      <c r="L154" s="397">
        <v>0</v>
      </c>
      <c r="M154" s="390"/>
      <c r="N154" s="375"/>
      <c r="O154" s="375"/>
      <c r="P154" s="375"/>
      <c r="Q154" s="375"/>
      <c r="R154" s="375"/>
      <c r="S154" s="375"/>
      <c r="T154" s="375"/>
      <c r="U154" s="375"/>
      <c r="V154" s="375"/>
      <c r="W154" s="375"/>
      <c r="X154" s="375"/>
      <c r="Y154" s="375"/>
      <c r="Z154" s="375"/>
      <c r="AA154" s="375"/>
      <c r="AB154" s="375"/>
      <c r="AC154" s="375"/>
      <c r="AD154" s="375"/>
      <c r="AE154" s="375"/>
      <c r="AF154" s="375"/>
      <c r="AG154" s="375">
        <v>55</v>
      </c>
      <c r="AH154" s="375"/>
      <c r="AI154" s="375"/>
      <c r="AJ154" s="375"/>
      <c r="AK154" s="375"/>
      <c r="AL154" s="375"/>
      <c r="AM154" s="375"/>
      <c r="AN154" s="375"/>
      <c r="AO154" s="391"/>
      <c r="AP154" s="491">
        <v>0</v>
      </c>
      <c r="AQ154" s="535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376"/>
      <c r="BQ154" s="376"/>
      <c r="BR154" s="376"/>
      <c r="BS154" s="376"/>
      <c r="BT154" s="376"/>
      <c r="BU154" s="377"/>
      <c r="BV154" s="185">
        <v>0</v>
      </c>
      <c r="BW154" s="150">
        <v>0</v>
      </c>
      <c r="BX154" s="150">
        <v>0</v>
      </c>
      <c r="BY154" s="150">
        <v>0</v>
      </c>
      <c r="CA154" s="152">
        <f>SUM(LARGE(I154:L154,{1}))</f>
        <v>0</v>
      </c>
      <c r="CB154" s="151">
        <f>SUM(LARGE(M154:AP154,{1}))</f>
        <v>55</v>
      </c>
      <c r="CC154" s="150">
        <f>SUM(LARGE(AQ154:BY154,{1,2,3,4}))</f>
        <v>0</v>
      </c>
      <c r="CD154" s="54"/>
      <c r="CE154" s="146">
        <f t="shared" si="16"/>
        <v>0</v>
      </c>
      <c r="CF154" s="147">
        <f t="shared" si="17"/>
        <v>1</v>
      </c>
      <c r="CG154" s="148">
        <f t="shared" si="18"/>
        <v>0</v>
      </c>
      <c r="CH154" s="125">
        <f t="shared" si="19"/>
        <v>1</v>
      </c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517"/>
      <c r="EH154" s="517"/>
      <c r="EI154" s="517"/>
      <c r="EJ154" s="517"/>
      <c r="EK154" s="517"/>
      <c r="EL154" s="517"/>
      <c r="EM154" s="517"/>
      <c r="EN154" s="507"/>
      <c r="EO154" s="507"/>
      <c r="EP154" s="507"/>
      <c r="EQ154" s="507"/>
      <c r="ER154" s="507"/>
      <c r="ES154" s="507"/>
      <c r="ET154" s="507"/>
      <c r="EU154" s="507"/>
      <c r="EV154" s="507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</row>
    <row r="155" spans="1:170" ht="15" customHeight="1" thickBot="1">
      <c r="A155" s="540" t="s">
        <v>883</v>
      </c>
      <c r="B155" s="541" t="s">
        <v>601</v>
      </c>
      <c r="C155" s="595" t="s">
        <v>5554</v>
      </c>
      <c r="D155" s="542" t="s">
        <v>5557</v>
      </c>
      <c r="E155" s="542" t="s">
        <v>5552</v>
      </c>
      <c r="F155" s="572" t="s">
        <v>2145</v>
      </c>
      <c r="G155" s="144">
        <f t="shared" si="15"/>
        <v>157</v>
      </c>
      <c r="H155" s="584"/>
      <c r="I155" s="341"/>
      <c r="J155" s="543"/>
      <c r="K155" s="342"/>
      <c r="L155" s="397">
        <v>0</v>
      </c>
      <c r="M155" s="448"/>
      <c r="N155" s="544"/>
      <c r="O155" s="544"/>
      <c r="P155" s="544"/>
      <c r="Q155" s="544"/>
      <c r="R155" s="545"/>
      <c r="S155" s="545"/>
      <c r="T155" s="545"/>
      <c r="U155" s="545"/>
      <c r="V155" s="545"/>
      <c r="W155" s="545"/>
      <c r="X155" s="545"/>
      <c r="Y155" s="545"/>
      <c r="Z155" s="545"/>
      <c r="AA155" s="545"/>
      <c r="AB155" s="545"/>
      <c r="AC155" s="545"/>
      <c r="AD155" s="545"/>
      <c r="AE155" s="545"/>
      <c r="AF155" s="545"/>
      <c r="AG155" s="545"/>
      <c r="AH155" s="545"/>
      <c r="AI155" s="545"/>
      <c r="AJ155" s="545"/>
      <c r="AK155" s="545"/>
      <c r="AL155" s="545">
        <v>157</v>
      </c>
      <c r="AM155" s="545"/>
      <c r="AN155" s="545"/>
      <c r="AO155" s="546"/>
      <c r="AP155" s="499">
        <v>0</v>
      </c>
      <c r="AQ155" s="547"/>
      <c r="AR155" s="383"/>
      <c r="AS155" s="383"/>
      <c r="AT155" s="383"/>
      <c r="AU155" s="383"/>
      <c r="AV155" s="383"/>
      <c r="AW155" s="383"/>
      <c r="AX155" s="383"/>
      <c r="AY155" s="383"/>
      <c r="AZ155" s="383"/>
      <c r="BA155" s="383"/>
      <c r="BB155" s="383"/>
      <c r="BC155" s="383"/>
      <c r="BD155" s="383"/>
      <c r="BE155" s="383"/>
      <c r="BF155" s="383"/>
      <c r="BG155" s="383"/>
      <c r="BH155" s="383"/>
      <c r="BI155" s="383"/>
      <c r="BJ155" s="383"/>
      <c r="BK155" s="383"/>
      <c r="BL155" s="383"/>
      <c r="BM155" s="383"/>
      <c r="BN155" s="383"/>
      <c r="BO155" s="383"/>
      <c r="BP155" s="548"/>
      <c r="BQ155" s="548"/>
      <c r="BR155" s="548"/>
      <c r="BS155" s="548"/>
      <c r="BT155" s="548"/>
      <c r="BU155" s="549"/>
      <c r="BV155" s="185">
        <v>0</v>
      </c>
      <c r="BW155" s="150">
        <v>0</v>
      </c>
      <c r="BX155" s="150">
        <v>0</v>
      </c>
      <c r="BY155" s="150">
        <v>0</v>
      </c>
      <c r="CA155" s="152">
        <f>SUM(LARGE(I155:L155,{1}))</f>
        <v>0</v>
      </c>
      <c r="CB155" s="151">
        <f>SUM(LARGE(M155:AP155,{1}))</f>
        <v>157</v>
      </c>
      <c r="CC155" s="150">
        <f>SUM(LARGE(AQ155:BY155,{1,2,3,4}))</f>
        <v>0</v>
      </c>
      <c r="CD155" s="54"/>
      <c r="CE155" s="146">
        <f t="shared" si="16"/>
        <v>0</v>
      </c>
      <c r="CF155" s="147">
        <f t="shared" si="17"/>
        <v>1</v>
      </c>
      <c r="CG155" s="148">
        <f t="shared" si="18"/>
        <v>0</v>
      </c>
      <c r="CH155" s="125">
        <f t="shared" si="19"/>
        <v>1</v>
      </c>
      <c r="CL155" s="54"/>
      <c r="CM155" s="54"/>
      <c r="CN155" s="507"/>
      <c r="CO155" s="507"/>
      <c r="CP155" s="507"/>
      <c r="CQ155" s="507"/>
      <c r="CR155" s="507"/>
      <c r="CS155" s="507"/>
      <c r="CT155" s="507"/>
      <c r="CU155" s="507"/>
      <c r="CV155" s="507"/>
      <c r="CW155" s="507"/>
      <c r="CX155" s="507"/>
      <c r="CY155" s="507"/>
      <c r="CZ155" s="507"/>
      <c r="DA155" s="507"/>
      <c r="DB155" s="507"/>
      <c r="DC155" s="507"/>
      <c r="DD155" s="507"/>
      <c r="DE155" s="507"/>
      <c r="DF155" s="507"/>
      <c r="DG155" s="507"/>
      <c r="DH155" s="507"/>
      <c r="DI155" s="507"/>
      <c r="DJ155" s="507"/>
      <c r="DK155" s="507"/>
      <c r="DL155" s="507"/>
      <c r="DM155" s="507"/>
      <c r="DN155" s="507"/>
      <c r="DO155" s="507"/>
      <c r="DP155" s="507"/>
      <c r="DQ155" s="507"/>
      <c r="DR155" s="507"/>
      <c r="DS155" s="507"/>
      <c r="DT155" s="507"/>
      <c r="DU155" s="507"/>
      <c r="DV155" s="507"/>
      <c r="DW155" s="507"/>
      <c r="DX155" s="507"/>
      <c r="DY155" s="507"/>
      <c r="DZ155" s="507"/>
      <c r="EA155" s="507"/>
      <c r="EB155" s="507"/>
      <c r="EC155" s="507"/>
      <c r="ED155" s="507"/>
      <c r="EE155" s="507"/>
      <c r="EF155" s="507"/>
      <c r="EG155" s="507"/>
      <c r="EH155" s="507"/>
      <c r="EI155" s="8"/>
      <c r="EJ155" s="8"/>
      <c r="EK155" s="8"/>
      <c r="EL155" s="8"/>
      <c r="EM155" s="8"/>
      <c r="EN155" s="8"/>
    </row>
    <row r="156" spans="1:170" ht="15" customHeight="1" thickBot="1">
      <c r="A156" s="105" t="s">
        <v>883</v>
      </c>
      <c r="B156" s="106" t="s">
        <v>602</v>
      </c>
      <c r="C156" s="59" t="s">
        <v>686</v>
      </c>
      <c r="D156" s="521" t="s">
        <v>969</v>
      </c>
      <c r="E156" s="256" t="s">
        <v>274</v>
      </c>
      <c r="F156" s="566" t="s">
        <v>2114</v>
      </c>
      <c r="G156" s="586">
        <f t="shared" si="15"/>
        <v>1640</v>
      </c>
      <c r="H156" s="579"/>
      <c r="I156" s="363">
        <v>335</v>
      </c>
      <c r="J156" s="127"/>
      <c r="K156" s="365">
        <v>285</v>
      </c>
      <c r="L156" s="284">
        <v>0</v>
      </c>
      <c r="M156" s="276">
        <v>275</v>
      </c>
      <c r="N156" s="134"/>
      <c r="O156" s="134"/>
      <c r="P156" s="134"/>
      <c r="Q156" s="134"/>
      <c r="R156" s="366"/>
      <c r="S156" s="366"/>
      <c r="T156" s="366"/>
      <c r="U156" s="366"/>
      <c r="V156" s="366"/>
      <c r="W156" s="366"/>
      <c r="X156" s="366"/>
      <c r="Y156" s="366"/>
      <c r="Z156" s="366"/>
      <c r="AA156" s="366"/>
      <c r="AB156" s="366"/>
      <c r="AC156" s="366"/>
      <c r="AD156" s="366"/>
      <c r="AE156" s="366"/>
      <c r="AF156" s="366"/>
      <c r="AG156" s="366"/>
      <c r="AH156" s="366"/>
      <c r="AI156" s="366"/>
      <c r="AJ156" s="366"/>
      <c r="AK156" s="366"/>
      <c r="AL156" s="366"/>
      <c r="AM156" s="366"/>
      <c r="AN156" s="366"/>
      <c r="AO156" s="368"/>
      <c r="AP156" s="489">
        <v>0</v>
      </c>
      <c r="AQ156" s="537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>
        <v>385</v>
      </c>
      <c r="BK156" s="143"/>
      <c r="BL156" s="143"/>
      <c r="BM156" s="143"/>
      <c r="BN156" s="143">
        <v>360</v>
      </c>
      <c r="BO156" s="143"/>
      <c r="BP156" s="369"/>
      <c r="BQ156" s="369"/>
      <c r="BR156" s="369"/>
      <c r="BS156" s="369"/>
      <c r="BT156" s="369"/>
      <c r="BU156" s="370"/>
      <c r="BV156" s="185">
        <v>0</v>
      </c>
      <c r="BW156" s="150">
        <v>0</v>
      </c>
      <c r="BX156" s="150">
        <v>0</v>
      </c>
      <c r="BY156" s="150">
        <v>0</v>
      </c>
      <c r="CA156" s="152">
        <f>SUM(LARGE(I156:L156,{1}))</f>
        <v>335</v>
      </c>
      <c r="CB156" s="151">
        <f>SUM(LARGE(M156:AP156,{1}))</f>
        <v>275</v>
      </c>
      <c r="CC156" s="150">
        <f>SUM(LARGE(AQ156:BY156,{1,2,3,4}))</f>
        <v>745</v>
      </c>
      <c r="CD156" s="54"/>
      <c r="CE156" s="146">
        <f t="shared" si="16"/>
        <v>2</v>
      </c>
      <c r="CF156" s="147">
        <f t="shared" si="17"/>
        <v>1</v>
      </c>
      <c r="CG156" s="148">
        <f t="shared" si="18"/>
        <v>2</v>
      </c>
      <c r="CH156" s="125">
        <f t="shared" si="19"/>
        <v>5</v>
      </c>
      <c r="CI156" s="507"/>
      <c r="CJ156" s="507"/>
      <c r="CK156" s="507"/>
      <c r="CL156" s="507"/>
      <c r="CM156" s="507"/>
      <c r="CN156" s="507"/>
      <c r="CO156" s="507"/>
      <c r="CP156" s="507"/>
      <c r="CQ156" s="507"/>
      <c r="CR156" s="507"/>
      <c r="CS156" s="507"/>
      <c r="CT156" s="507"/>
      <c r="CU156" s="507"/>
      <c r="CV156" s="507"/>
      <c r="CW156" s="507"/>
      <c r="CX156" s="507"/>
      <c r="CY156" s="507"/>
      <c r="CZ156" s="507"/>
      <c r="DA156" s="507"/>
      <c r="DB156" s="507"/>
      <c r="DC156" s="507"/>
      <c r="DD156" s="507"/>
      <c r="DE156" s="507"/>
      <c r="DF156" s="507"/>
      <c r="DG156" s="507"/>
      <c r="DH156" s="507"/>
      <c r="DI156" s="507"/>
      <c r="DJ156" s="507"/>
      <c r="DK156" s="507"/>
      <c r="DL156" s="507"/>
      <c r="DM156" s="507"/>
      <c r="DN156" s="507"/>
      <c r="DO156" s="507"/>
      <c r="DP156" s="507"/>
      <c r="DQ156" s="507"/>
      <c r="DR156" s="507"/>
      <c r="DS156" s="507"/>
      <c r="DT156" s="507"/>
      <c r="DU156" s="507"/>
      <c r="DV156" s="507"/>
      <c r="DW156" s="507"/>
      <c r="DX156" s="507"/>
      <c r="DY156" s="8"/>
      <c r="DZ156" s="8"/>
      <c r="EA156" s="507"/>
      <c r="EB156" s="507"/>
      <c r="EC156" s="507"/>
      <c r="ED156" s="507"/>
      <c r="EE156" s="507"/>
      <c r="EF156" s="507"/>
      <c r="EG156" s="54"/>
      <c r="EH156" s="54"/>
      <c r="EO156" s="507"/>
    </row>
    <row r="157" spans="1:170" s="507" customFormat="1" ht="15" customHeight="1" thickBot="1">
      <c r="A157" s="107" t="s">
        <v>886</v>
      </c>
      <c r="B157" s="61" t="s">
        <v>602</v>
      </c>
      <c r="C157" s="25" t="s">
        <v>2329</v>
      </c>
      <c r="D157" s="7" t="s">
        <v>2331</v>
      </c>
      <c r="E157" s="7" t="s">
        <v>274</v>
      </c>
      <c r="F157" s="539" t="s">
        <v>2114</v>
      </c>
      <c r="G157" s="587">
        <f t="shared" si="15"/>
        <v>1428</v>
      </c>
      <c r="H157" s="580"/>
      <c r="I157" s="128">
        <v>149</v>
      </c>
      <c r="J157" s="129">
        <v>315</v>
      </c>
      <c r="K157" s="286"/>
      <c r="L157" s="395">
        <v>0</v>
      </c>
      <c r="M157" s="349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>
        <v>170</v>
      </c>
      <c r="AA157" s="178"/>
      <c r="AB157" s="178"/>
      <c r="AC157" s="178"/>
      <c r="AD157" s="178"/>
      <c r="AE157" s="178">
        <v>102</v>
      </c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350"/>
      <c r="AP157" s="485">
        <v>0</v>
      </c>
      <c r="AQ157" s="532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>
        <v>500</v>
      </c>
      <c r="BK157" s="138"/>
      <c r="BL157" s="138"/>
      <c r="BM157" s="138"/>
      <c r="BN157" s="138">
        <v>192</v>
      </c>
      <c r="BO157" s="138"/>
      <c r="BP157" s="138"/>
      <c r="BQ157" s="138"/>
      <c r="BR157" s="138"/>
      <c r="BS157" s="138"/>
      <c r="BT157" s="138"/>
      <c r="BU157" s="141"/>
      <c r="BV157" s="185">
        <v>0</v>
      </c>
      <c r="BW157" s="150">
        <v>0</v>
      </c>
      <c r="BX157" s="150">
        <v>0</v>
      </c>
      <c r="BY157" s="150">
        <v>0</v>
      </c>
      <c r="BZ157" s="67"/>
      <c r="CA157" s="152">
        <f>SUM(LARGE(I157:L157,{1}))</f>
        <v>315</v>
      </c>
      <c r="CB157" s="151">
        <f>SUM(LARGE(M157:AP157,{1}))</f>
        <v>170</v>
      </c>
      <c r="CC157" s="150">
        <f>SUM(LARGE(AQ157:BY157,{1,2,3,4}))</f>
        <v>692</v>
      </c>
      <c r="CD157" s="54"/>
      <c r="CE157" s="146">
        <f t="shared" si="16"/>
        <v>2</v>
      </c>
      <c r="CF157" s="147">
        <f t="shared" si="17"/>
        <v>2</v>
      </c>
      <c r="CG157" s="148">
        <f t="shared" si="18"/>
        <v>2</v>
      </c>
      <c r="CH157" s="125">
        <f t="shared" si="19"/>
        <v>6</v>
      </c>
      <c r="CJ157" s="516"/>
      <c r="CK157" s="516"/>
      <c r="CL157" s="504"/>
      <c r="CM157" s="504"/>
      <c r="CN157" s="504"/>
      <c r="CO157" s="504"/>
      <c r="CP157" s="504"/>
      <c r="CQ157" s="504"/>
      <c r="CR157" s="504"/>
      <c r="CS157" s="504"/>
      <c r="CT157" s="504"/>
      <c r="CU157" s="504"/>
      <c r="CV157" s="504"/>
      <c r="CW157" s="504"/>
      <c r="CX157" s="504"/>
      <c r="CY157" s="504"/>
      <c r="CZ157" s="504"/>
      <c r="DA157" s="504"/>
      <c r="DB157" s="504"/>
      <c r="DC157" s="504"/>
      <c r="DD157" s="504"/>
      <c r="DE157" s="504"/>
      <c r="DF157" s="504"/>
      <c r="DG157" s="504"/>
      <c r="DH157" s="504"/>
      <c r="DI157" s="504"/>
      <c r="DJ157" s="504"/>
      <c r="DK157" s="504"/>
      <c r="DL157" s="504"/>
      <c r="DM157" s="504"/>
      <c r="DN157" s="504"/>
      <c r="DO157" s="504"/>
      <c r="DP157" s="504"/>
      <c r="DQ157" s="504"/>
      <c r="DR157" s="504"/>
      <c r="DS157" s="504"/>
      <c r="DT157" s="504"/>
      <c r="DU157" s="504"/>
      <c r="DV157" s="504"/>
      <c r="DW157" s="504"/>
      <c r="DX157" s="504"/>
      <c r="DY157" s="504"/>
      <c r="DZ157" s="504"/>
      <c r="EA157" s="504"/>
      <c r="EB157" s="504"/>
      <c r="EC157" s="504"/>
      <c r="ED157" s="504"/>
      <c r="EE157" s="504"/>
      <c r="EF157" s="504"/>
      <c r="EG157" s="504"/>
      <c r="EH157" s="504"/>
      <c r="EO157" s="504"/>
      <c r="EP157" s="504"/>
      <c r="EQ157" s="504"/>
      <c r="ER157" s="504"/>
      <c r="ES157" s="504"/>
      <c r="ET157" s="504"/>
      <c r="EU157" s="504"/>
      <c r="EV157" s="504"/>
      <c r="EW157" s="504"/>
      <c r="EX157" s="504"/>
      <c r="EY157" s="504"/>
      <c r="EZ157" s="504"/>
      <c r="FA157" s="504"/>
      <c r="FB157" s="504"/>
      <c r="FC157" s="504"/>
      <c r="FD157" s="504"/>
      <c r="FE157" s="504"/>
      <c r="FF157" s="504"/>
      <c r="FG157" s="504"/>
      <c r="FH157" s="504"/>
      <c r="FI157" s="504"/>
      <c r="FJ157" s="504"/>
      <c r="FK157" s="504"/>
      <c r="FL157" s="504"/>
      <c r="FM157" s="504"/>
      <c r="FN157" s="504"/>
    </row>
    <row r="158" spans="1:170" ht="15" customHeight="1" thickBot="1">
      <c r="A158" s="107" t="s">
        <v>160</v>
      </c>
      <c r="B158" s="61" t="s">
        <v>602</v>
      </c>
      <c r="C158" s="25" t="s">
        <v>543</v>
      </c>
      <c r="D158" s="7" t="s">
        <v>457</v>
      </c>
      <c r="E158" s="161" t="s">
        <v>274</v>
      </c>
      <c r="F158" s="563" t="s">
        <v>2114</v>
      </c>
      <c r="G158" s="587">
        <f t="shared" si="15"/>
        <v>1376</v>
      </c>
      <c r="H158" s="580"/>
      <c r="I158" s="128">
        <v>242</v>
      </c>
      <c r="J158" s="129"/>
      <c r="K158" s="286">
        <v>242</v>
      </c>
      <c r="L158" s="284">
        <v>0</v>
      </c>
      <c r="M158" s="278">
        <v>350</v>
      </c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>
        <v>157</v>
      </c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279"/>
      <c r="AP158" s="485">
        <v>0</v>
      </c>
      <c r="AQ158" s="532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>
        <v>385</v>
      </c>
      <c r="BK158" s="138"/>
      <c r="BL158" s="138"/>
      <c r="BM158" s="138"/>
      <c r="BN158" s="138"/>
      <c r="BO158" s="138"/>
      <c r="BP158" s="122"/>
      <c r="BQ158" s="122"/>
      <c r="BR158" s="122"/>
      <c r="BS158" s="122"/>
      <c r="BT158" s="122"/>
      <c r="BU158" s="162"/>
      <c r="BV158" s="185">
        <v>0</v>
      </c>
      <c r="BW158" s="150">
        <v>0</v>
      </c>
      <c r="BX158" s="150">
        <v>0</v>
      </c>
      <c r="BY158" s="150">
        <v>0</v>
      </c>
      <c r="CA158" s="152">
        <f>SUM(LARGE(I158:L158,{1}))</f>
        <v>242</v>
      </c>
      <c r="CB158" s="151">
        <f>SUM(LARGE(M158:AP158,{1}))</f>
        <v>350</v>
      </c>
      <c r="CC158" s="150">
        <f>SUM(LARGE(AQ158:BY158,{1,2,3,4}))</f>
        <v>385</v>
      </c>
      <c r="CD158" s="54"/>
      <c r="CE158" s="146">
        <f t="shared" si="16"/>
        <v>2</v>
      </c>
      <c r="CF158" s="147">
        <f t="shared" si="17"/>
        <v>2</v>
      </c>
      <c r="CG158" s="148">
        <f t="shared" si="18"/>
        <v>1</v>
      </c>
      <c r="CH158" s="125">
        <f t="shared" si="19"/>
        <v>5</v>
      </c>
      <c r="CI158" s="507"/>
      <c r="EO158" s="507"/>
      <c r="EP158" s="507"/>
      <c r="EQ158" s="507"/>
      <c r="ER158" s="507"/>
      <c r="ES158" s="507"/>
      <c r="ET158" s="507"/>
      <c r="EU158" s="507"/>
      <c r="EV158" s="507"/>
      <c r="EW158" s="507"/>
      <c r="EX158" s="507"/>
      <c r="EY158" s="507"/>
      <c r="EZ158" s="507"/>
      <c r="FA158" s="507"/>
      <c r="FB158" s="507"/>
      <c r="FC158" s="507"/>
      <c r="FD158" s="507"/>
      <c r="FE158" s="507"/>
      <c r="FF158" s="507"/>
      <c r="FG158" s="507"/>
      <c r="FH158" s="507"/>
      <c r="FI158" s="507"/>
      <c r="FJ158" s="507"/>
      <c r="FK158" s="507"/>
      <c r="FL158" s="507"/>
      <c r="FM158" s="507"/>
    </row>
    <row r="159" spans="1:170" s="54" customFormat="1" ht="15" customHeight="1" thickBot="1">
      <c r="A159" s="107" t="s">
        <v>163</v>
      </c>
      <c r="B159" s="61" t="s">
        <v>602</v>
      </c>
      <c r="C159" s="108" t="s">
        <v>358</v>
      </c>
      <c r="D159" s="47" t="s">
        <v>359</v>
      </c>
      <c r="E159" s="47" t="s">
        <v>905</v>
      </c>
      <c r="F159" s="563" t="s">
        <v>2114</v>
      </c>
      <c r="G159" s="587">
        <f t="shared" si="15"/>
        <v>1219</v>
      </c>
      <c r="H159" s="580"/>
      <c r="I159" s="297">
        <v>149</v>
      </c>
      <c r="J159" s="159"/>
      <c r="K159" s="298">
        <v>205</v>
      </c>
      <c r="L159" s="395">
        <v>0</v>
      </c>
      <c r="M159" s="296">
        <v>275</v>
      </c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>
        <v>205</v>
      </c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299"/>
      <c r="AP159" s="485">
        <v>0</v>
      </c>
      <c r="AQ159" s="533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>
        <v>385</v>
      </c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62"/>
      <c r="BV159" s="185">
        <v>0</v>
      </c>
      <c r="BW159" s="150">
        <v>0</v>
      </c>
      <c r="BX159" s="150">
        <v>0</v>
      </c>
      <c r="BY159" s="150">
        <v>0</v>
      </c>
      <c r="BZ159" s="67"/>
      <c r="CA159" s="152">
        <f>SUM(LARGE(I159:L159,{1}))</f>
        <v>205</v>
      </c>
      <c r="CB159" s="151">
        <f>SUM(LARGE(M159:AP159,{1}))</f>
        <v>275</v>
      </c>
      <c r="CC159" s="150">
        <f>SUM(LARGE(AQ159:BY159,{1,2,3,4}))</f>
        <v>385</v>
      </c>
      <c r="CE159" s="146">
        <f t="shared" si="16"/>
        <v>2</v>
      </c>
      <c r="CF159" s="147">
        <f t="shared" si="17"/>
        <v>2</v>
      </c>
      <c r="CG159" s="148">
        <f t="shared" si="18"/>
        <v>1</v>
      </c>
      <c r="CH159" s="125">
        <f t="shared" si="19"/>
        <v>5</v>
      </c>
      <c r="CI159" s="517"/>
      <c r="CJ159" s="517"/>
      <c r="CK159" s="517"/>
      <c r="CL159" s="517"/>
      <c r="CM159" s="517"/>
      <c r="CN159" s="517"/>
      <c r="CO159" s="517"/>
      <c r="CP159" s="517"/>
      <c r="CQ159" s="517"/>
      <c r="CR159" s="517"/>
      <c r="CS159" s="517"/>
      <c r="CT159" s="517"/>
      <c r="CU159" s="517"/>
      <c r="CV159" s="517"/>
      <c r="CW159" s="517"/>
      <c r="CX159" s="517"/>
      <c r="CY159" s="517"/>
      <c r="CZ159" s="517"/>
      <c r="DA159" s="517"/>
      <c r="DB159" s="517"/>
      <c r="DC159" s="517"/>
      <c r="DD159" s="517"/>
      <c r="DE159" s="517"/>
      <c r="DF159" s="517"/>
      <c r="DG159" s="517"/>
      <c r="DH159" s="517"/>
      <c r="DI159" s="517"/>
      <c r="DJ159" s="517"/>
      <c r="DK159" s="517"/>
      <c r="DL159" s="517"/>
      <c r="DM159" s="517"/>
      <c r="DN159" s="517"/>
      <c r="DO159" s="517"/>
      <c r="DP159" s="517"/>
      <c r="DQ159" s="517"/>
      <c r="DR159" s="517"/>
      <c r="DS159" s="517"/>
      <c r="DT159" s="517"/>
      <c r="DU159" s="517"/>
      <c r="DV159" s="517"/>
      <c r="DW159" s="517"/>
      <c r="DX159" s="517"/>
      <c r="DY159" s="517"/>
      <c r="DZ159" s="517"/>
      <c r="EA159" s="517"/>
      <c r="EB159" s="517"/>
      <c r="EC159" s="517"/>
      <c r="ED159" s="517"/>
      <c r="EE159" s="517"/>
      <c r="EF159" s="517"/>
      <c r="EG159" s="8"/>
      <c r="EH159" s="8"/>
      <c r="EI159" s="517"/>
      <c r="EJ159" s="517"/>
      <c r="EK159" s="517"/>
      <c r="EL159" s="517"/>
      <c r="EM159" s="517"/>
      <c r="EN159" s="8"/>
      <c r="EO159" s="8"/>
      <c r="EP159" s="8"/>
      <c r="EQ159" s="8"/>
      <c r="ER159" s="8"/>
      <c r="ES159" s="8"/>
      <c r="ET159" s="8"/>
      <c r="EU159" s="8"/>
      <c r="EV159" s="8"/>
      <c r="EW159" s="507"/>
      <c r="EX159" s="507"/>
      <c r="EY159" s="507"/>
      <c r="EZ159" s="507"/>
      <c r="FA159" s="507"/>
      <c r="FB159" s="507"/>
      <c r="FC159" s="507"/>
      <c r="FD159" s="507"/>
      <c r="FE159" s="507"/>
      <c r="FF159" s="507"/>
      <c r="FG159" s="507"/>
      <c r="FH159" s="507"/>
      <c r="FI159" s="507"/>
      <c r="FJ159" s="507"/>
      <c r="FK159" s="507"/>
      <c r="FL159" s="507"/>
      <c r="FM159" s="507"/>
      <c r="FN159" s="504"/>
    </row>
    <row r="160" spans="1:170" s="516" customFormat="1" ht="15" customHeight="1" thickBot="1">
      <c r="A160" s="107" t="s">
        <v>1062</v>
      </c>
      <c r="B160" s="61" t="s">
        <v>602</v>
      </c>
      <c r="C160" s="108" t="s">
        <v>918</v>
      </c>
      <c r="D160" s="47" t="s">
        <v>920</v>
      </c>
      <c r="E160" s="47" t="s">
        <v>905</v>
      </c>
      <c r="F160" s="563" t="s">
        <v>2114</v>
      </c>
      <c r="G160" s="587">
        <f t="shared" si="15"/>
        <v>1189</v>
      </c>
      <c r="H160" s="580"/>
      <c r="I160" s="297"/>
      <c r="J160" s="159"/>
      <c r="K160" s="298">
        <v>149</v>
      </c>
      <c r="L160" s="284">
        <v>0</v>
      </c>
      <c r="M160" s="296">
        <v>192</v>
      </c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>
        <v>253</v>
      </c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299"/>
      <c r="AP160" s="491">
        <v>0</v>
      </c>
      <c r="AQ160" s="533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>
        <v>595</v>
      </c>
      <c r="BK160" s="122"/>
      <c r="BL160" s="122"/>
      <c r="BM160" s="122"/>
      <c r="BN160" s="122"/>
      <c r="BO160" s="122"/>
      <c r="BP160" s="138"/>
      <c r="BQ160" s="138"/>
      <c r="BR160" s="138"/>
      <c r="BS160" s="138"/>
      <c r="BT160" s="138"/>
      <c r="BU160" s="141"/>
      <c r="BV160" s="185">
        <v>0</v>
      </c>
      <c r="BW160" s="150">
        <v>0</v>
      </c>
      <c r="BX160" s="150">
        <v>0</v>
      </c>
      <c r="BY160" s="150">
        <v>0</v>
      </c>
      <c r="BZ160" s="67"/>
      <c r="CA160" s="152">
        <f>SUM(LARGE(I160:L160,{1}))</f>
        <v>149</v>
      </c>
      <c r="CB160" s="151">
        <f>SUM(LARGE(M160:AP160,{1}))</f>
        <v>253</v>
      </c>
      <c r="CC160" s="150">
        <f>SUM(LARGE(AQ160:BY160,{1,2,3,4}))</f>
        <v>595</v>
      </c>
      <c r="CD160" s="54"/>
      <c r="CE160" s="146">
        <f t="shared" si="16"/>
        <v>1</v>
      </c>
      <c r="CF160" s="147">
        <f t="shared" si="17"/>
        <v>2</v>
      </c>
      <c r="CG160" s="148">
        <f t="shared" si="18"/>
        <v>1</v>
      </c>
      <c r="CH160" s="125">
        <f t="shared" si="19"/>
        <v>4</v>
      </c>
      <c r="CI160" s="504"/>
      <c r="CJ160" s="504"/>
      <c r="CK160" s="504"/>
      <c r="CL160" s="504"/>
      <c r="CM160" s="504"/>
      <c r="CN160" s="504"/>
      <c r="CO160" s="504"/>
      <c r="CP160" s="504"/>
      <c r="CQ160" s="504"/>
      <c r="CR160" s="504"/>
      <c r="CS160" s="504"/>
      <c r="CT160" s="504"/>
      <c r="CU160" s="504"/>
      <c r="CV160" s="504"/>
      <c r="CW160" s="504"/>
      <c r="CX160" s="504"/>
      <c r="CY160" s="504"/>
      <c r="CZ160" s="504"/>
      <c r="DA160" s="504"/>
      <c r="DB160" s="504"/>
      <c r="DC160" s="504"/>
      <c r="DD160" s="504"/>
      <c r="DE160" s="504"/>
      <c r="DF160" s="504"/>
      <c r="DG160" s="504"/>
      <c r="DH160" s="504"/>
      <c r="DI160" s="504"/>
      <c r="DJ160" s="504"/>
      <c r="DK160" s="504"/>
      <c r="DL160" s="504"/>
      <c r="DM160" s="504"/>
      <c r="DN160" s="504"/>
      <c r="DO160" s="504"/>
      <c r="DP160" s="504"/>
      <c r="DQ160" s="504"/>
      <c r="DR160" s="504"/>
      <c r="DS160" s="504"/>
      <c r="DT160" s="504"/>
      <c r="DU160" s="504"/>
      <c r="DV160" s="504"/>
      <c r="DW160" s="504"/>
      <c r="DX160" s="504"/>
      <c r="DY160" s="504"/>
      <c r="DZ160" s="504"/>
      <c r="EA160" s="504"/>
      <c r="EB160" s="504"/>
      <c r="EC160" s="504"/>
      <c r="ED160" s="504"/>
      <c r="EE160" s="504"/>
      <c r="EF160" s="504"/>
      <c r="EG160" s="504"/>
      <c r="EH160" s="504"/>
      <c r="EI160" s="504"/>
      <c r="EJ160" s="504"/>
      <c r="EK160" s="504"/>
      <c r="EL160" s="504"/>
      <c r="EM160" s="504"/>
      <c r="EN160" s="504"/>
      <c r="EO160" s="507"/>
      <c r="EP160" s="507"/>
      <c r="EQ160" s="507"/>
      <c r="ER160" s="507"/>
      <c r="ES160" s="507"/>
      <c r="ET160" s="507"/>
      <c r="EU160" s="507"/>
      <c r="EV160" s="507"/>
      <c r="EW160" s="507"/>
      <c r="EX160" s="507"/>
      <c r="EY160" s="507"/>
      <c r="EZ160" s="507"/>
      <c r="FA160" s="507"/>
      <c r="FB160" s="507"/>
      <c r="FC160" s="507"/>
      <c r="FD160" s="507"/>
      <c r="FE160" s="507"/>
      <c r="FF160" s="507"/>
      <c r="FG160" s="507"/>
      <c r="FH160" s="507"/>
      <c r="FI160" s="507"/>
      <c r="FJ160" s="507"/>
      <c r="FK160" s="507"/>
      <c r="FL160" s="507"/>
      <c r="FM160" s="507"/>
      <c r="FN160" s="504"/>
    </row>
    <row r="161" spans="1:170" ht="15" customHeight="1" thickBot="1">
      <c r="A161" s="107" t="s">
        <v>1065</v>
      </c>
      <c r="B161" s="61" t="s">
        <v>602</v>
      </c>
      <c r="C161" s="108" t="s">
        <v>28</v>
      </c>
      <c r="D161" s="47" t="s">
        <v>22</v>
      </c>
      <c r="E161" s="47" t="s">
        <v>905</v>
      </c>
      <c r="F161" s="563" t="s">
        <v>2114</v>
      </c>
      <c r="G161" s="587">
        <f t="shared" si="15"/>
        <v>1162</v>
      </c>
      <c r="H161" s="580"/>
      <c r="I161" s="297"/>
      <c r="J161" s="159"/>
      <c r="K161" s="298">
        <v>335</v>
      </c>
      <c r="L161" s="395">
        <v>0</v>
      </c>
      <c r="M161" s="296">
        <v>350</v>
      </c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>
        <v>205</v>
      </c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299"/>
      <c r="AP161" s="489">
        <v>0</v>
      </c>
      <c r="AQ161" s="533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>
        <v>272</v>
      </c>
      <c r="BK161" s="122"/>
      <c r="BL161" s="122"/>
      <c r="BM161" s="122"/>
      <c r="BN161" s="122"/>
      <c r="BO161" s="122"/>
      <c r="BP161" s="123"/>
      <c r="BQ161" s="123"/>
      <c r="BR161" s="123"/>
      <c r="BS161" s="123"/>
      <c r="BT161" s="123"/>
      <c r="BU161" s="163"/>
      <c r="BV161" s="185">
        <v>0</v>
      </c>
      <c r="BW161" s="150">
        <v>0</v>
      </c>
      <c r="BX161" s="150">
        <v>0</v>
      </c>
      <c r="BY161" s="150">
        <v>0</v>
      </c>
      <c r="CA161" s="152">
        <f>SUM(LARGE(I161:L161,{1}))</f>
        <v>335</v>
      </c>
      <c r="CB161" s="151">
        <f>SUM(LARGE(M161:AP161,{1}))</f>
        <v>350</v>
      </c>
      <c r="CC161" s="150">
        <f>SUM(LARGE(AQ161:BY161,{1,2,3,4}))</f>
        <v>272</v>
      </c>
      <c r="CD161" s="54"/>
      <c r="CE161" s="146">
        <f t="shared" si="16"/>
        <v>1</v>
      </c>
      <c r="CF161" s="147">
        <f t="shared" si="17"/>
        <v>2</v>
      </c>
      <c r="CG161" s="148">
        <f t="shared" si="18"/>
        <v>1</v>
      </c>
      <c r="CH161" s="125">
        <f t="shared" si="19"/>
        <v>4</v>
      </c>
      <c r="CI161" s="507"/>
      <c r="CJ161" s="507"/>
      <c r="CK161" s="507"/>
      <c r="CL161" s="507"/>
      <c r="CM161" s="507"/>
      <c r="CN161" s="507"/>
      <c r="CO161" s="507"/>
      <c r="CP161" s="507"/>
      <c r="CQ161" s="507"/>
      <c r="CR161" s="507"/>
      <c r="CS161" s="507"/>
      <c r="CT161" s="507"/>
      <c r="CU161" s="507"/>
      <c r="CV161" s="507"/>
      <c r="CW161" s="507"/>
      <c r="CX161" s="507"/>
      <c r="CY161" s="507"/>
      <c r="CZ161" s="507"/>
      <c r="DA161" s="507"/>
      <c r="DB161" s="507"/>
      <c r="DC161" s="507"/>
      <c r="DD161" s="507"/>
      <c r="DE161" s="507"/>
      <c r="DF161" s="507"/>
      <c r="DG161" s="507"/>
      <c r="DH161" s="507"/>
      <c r="DI161" s="507"/>
      <c r="DJ161" s="507"/>
      <c r="DK161" s="507"/>
      <c r="DL161" s="507"/>
      <c r="DM161" s="507"/>
      <c r="DN161" s="507"/>
      <c r="DO161" s="507"/>
      <c r="DP161" s="507"/>
      <c r="DQ161" s="507"/>
      <c r="DR161" s="507"/>
      <c r="DS161" s="507"/>
      <c r="DT161" s="507"/>
      <c r="DU161" s="507"/>
      <c r="DV161" s="507"/>
      <c r="DW161" s="507"/>
      <c r="DX161" s="507"/>
      <c r="DY161" s="507"/>
      <c r="DZ161" s="507"/>
      <c r="EA161" s="507"/>
      <c r="EB161" s="507"/>
      <c r="EC161" s="507"/>
      <c r="ED161" s="507"/>
      <c r="EE161" s="507"/>
      <c r="EF161" s="507"/>
      <c r="EG161" s="507"/>
      <c r="EH161" s="507"/>
      <c r="EI161" s="507"/>
      <c r="EJ161" s="507"/>
      <c r="EK161" s="507"/>
      <c r="EL161" s="507"/>
      <c r="EM161" s="507"/>
      <c r="EN161" s="507"/>
      <c r="EO161" s="507"/>
      <c r="EP161" s="507"/>
      <c r="EQ161" s="507"/>
      <c r="ER161" s="507"/>
      <c r="ES161" s="507"/>
      <c r="ET161" s="507"/>
      <c r="EU161" s="507"/>
      <c r="EV161" s="507"/>
      <c r="EW161" s="507"/>
      <c r="EX161" s="507"/>
      <c r="EY161" s="507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507"/>
    </row>
    <row r="162" spans="1:170" ht="15" customHeight="1" thickBot="1">
      <c r="A162" s="107" t="s">
        <v>1068</v>
      </c>
      <c r="B162" s="61" t="s">
        <v>602</v>
      </c>
      <c r="C162" s="108" t="s">
        <v>2161</v>
      </c>
      <c r="D162" s="47" t="s">
        <v>2162</v>
      </c>
      <c r="E162" s="47" t="s">
        <v>905</v>
      </c>
      <c r="F162" s="539" t="s">
        <v>2114</v>
      </c>
      <c r="G162" s="587">
        <f t="shared" si="15"/>
        <v>1132</v>
      </c>
      <c r="H162" s="580"/>
      <c r="I162" s="297">
        <v>285</v>
      </c>
      <c r="J162" s="159"/>
      <c r="K162" s="298"/>
      <c r="L162" s="284">
        <v>0</v>
      </c>
      <c r="M162" s="296">
        <v>275</v>
      </c>
      <c r="N162" s="120"/>
      <c r="O162" s="120"/>
      <c r="P162" s="120"/>
      <c r="Q162" s="120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>
        <v>300</v>
      </c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279"/>
      <c r="AP162" s="485">
        <v>0</v>
      </c>
      <c r="AQ162" s="533"/>
      <c r="AR162" s="122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>
        <v>272</v>
      </c>
      <c r="BK162" s="138"/>
      <c r="BL162" s="138"/>
      <c r="BM162" s="138"/>
      <c r="BN162" s="138"/>
      <c r="BO162" s="138"/>
      <c r="BP162" s="122"/>
      <c r="BQ162" s="122"/>
      <c r="BR162" s="122"/>
      <c r="BS162" s="122"/>
      <c r="BT162" s="122"/>
      <c r="BU162" s="162"/>
      <c r="BV162" s="185">
        <v>0</v>
      </c>
      <c r="BW162" s="150">
        <v>0</v>
      </c>
      <c r="BX162" s="150">
        <v>0</v>
      </c>
      <c r="BY162" s="150">
        <v>0</v>
      </c>
      <c r="CA162" s="152">
        <f>SUM(LARGE(I162:L162,{1}))</f>
        <v>285</v>
      </c>
      <c r="CB162" s="151">
        <f>SUM(LARGE(M162:AP162,{1}))</f>
        <v>300</v>
      </c>
      <c r="CC162" s="150">
        <f>SUM(LARGE(AQ162:BY162,{1,2,3,4}))</f>
        <v>272</v>
      </c>
      <c r="CD162" s="54"/>
      <c r="CE162" s="146">
        <f t="shared" si="16"/>
        <v>1</v>
      </c>
      <c r="CF162" s="147">
        <f t="shared" si="17"/>
        <v>2</v>
      </c>
      <c r="CG162" s="148">
        <f t="shared" si="18"/>
        <v>1</v>
      </c>
      <c r="CH162" s="125">
        <f t="shared" si="19"/>
        <v>4</v>
      </c>
      <c r="CI162" s="507"/>
      <c r="CJ162" s="507"/>
      <c r="CK162" s="507"/>
      <c r="CL162" s="507"/>
      <c r="CM162" s="507"/>
      <c r="CN162" s="507"/>
      <c r="CO162" s="507"/>
      <c r="CP162" s="507"/>
      <c r="CQ162" s="507"/>
      <c r="CR162" s="507"/>
      <c r="CS162" s="507"/>
      <c r="CT162" s="507"/>
      <c r="CU162" s="507"/>
      <c r="CV162" s="507"/>
      <c r="CW162" s="507"/>
      <c r="CX162" s="507"/>
      <c r="CY162" s="507"/>
      <c r="CZ162" s="507"/>
      <c r="DA162" s="507"/>
      <c r="DB162" s="507"/>
      <c r="DC162" s="507"/>
      <c r="DD162" s="507"/>
      <c r="DE162" s="507"/>
      <c r="DF162" s="507"/>
      <c r="DG162" s="507"/>
      <c r="DH162" s="507"/>
      <c r="DI162" s="507"/>
      <c r="DJ162" s="507"/>
      <c r="DK162" s="507"/>
      <c r="DL162" s="507"/>
      <c r="DM162" s="507"/>
      <c r="DN162" s="507"/>
      <c r="DO162" s="507"/>
      <c r="DP162" s="507"/>
      <c r="DQ162" s="507"/>
      <c r="DR162" s="507"/>
      <c r="DS162" s="507"/>
      <c r="DT162" s="507"/>
      <c r="DU162" s="507"/>
      <c r="DV162" s="507"/>
      <c r="DW162" s="507"/>
      <c r="DX162" s="507"/>
      <c r="DY162" s="507"/>
      <c r="DZ162" s="507"/>
      <c r="EA162" s="507"/>
      <c r="EB162" s="507"/>
      <c r="EC162" s="507"/>
      <c r="ED162" s="507"/>
      <c r="EE162" s="507"/>
      <c r="EF162" s="507"/>
      <c r="EG162" s="507"/>
      <c r="EH162" s="507"/>
      <c r="EO162" s="507"/>
      <c r="EP162" s="507"/>
      <c r="EQ162" s="507"/>
      <c r="ER162" s="507"/>
      <c r="ES162" s="507"/>
      <c r="ET162" s="507"/>
      <c r="EU162" s="507"/>
      <c r="EV162" s="507"/>
      <c r="EW162" s="507"/>
      <c r="EX162" s="507"/>
      <c r="EY162" s="507"/>
      <c r="EZ162" s="507"/>
      <c r="FA162" s="507"/>
      <c r="FB162" s="507"/>
      <c r="FC162" s="507"/>
      <c r="FD162" s="507"/>
      <c r="FE162" s="507"/>
      <c r="FF162" s="507"/>
      <c r="FG162" s="507"/>
      <c r="FH162" s="507"/>
      <c r="FI162" s="507"/>
      <c r="FJ162" s="507"/>
      <c r="FK162" s="507"/>
      <c r="FL162" s="507"/>
      <c r="FM162" s="507"/>
    </row>
    <row r="163" spans="1:170" ht="15" customHeight="1" thickBot="1">
      <c r="A163" s="107" t="s">
        <v>1069</v>
      </c>
      <c r="B163" s="61" t="s">
        <v>602</v>
      </c>
      <c r="C163" s="108" t="s">
        <v>919</v>
      </c>
      <c r="D163" s="47" t="s">
        <v>921</v>
      </c>
      <c r="E163" s="47" t="s">
        <v>905</v>
      </c>
      <c r="F163" s="563" t="s">
        <v>2114</v>
      </c>
      <c r="G163" s="587">
        <f t="shared" si="15"/>
        <v>1071</v>
      </c>
      <c r="H163" s="580"/>
      <c r="I163" s="297"/>
      <c r="J163" s="159"/>
      <c r="K163" s="298">
        <v>149</v>
      </c>
      <c r="L163" s="395">
        <v>0</v>
      </c>
      <c r="M163" s="296">
        <v>275</v>
      </c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>
        <v>157</v>
      </c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299"/>
      <c r="AP163" s="485">
        <v>0</v>
      </c>
      <c r="AQ163" s="533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>
        <v>490</v>
      </c>
      <c r="BK163" s="122"/>
      <c r="BL163" s="122"/>
      <c r="BM163" s="122"/>
      <c r="BN163" s="122"/>
      <c r="BO163" s="122"/>
      <c r="BP163" s="138"/>
      <c r="BQ163" s="138"/>
      <c r="BR163" s="138"/>
      <c r="BS163" s="138"/>
      <c r="BT163" s="138"/>
      <c r="BU163" s="141"/>
      <c r="BV163" s="185">
        <v>0</v>
      </c>
      <c r="BW163" s="150">
        <v>0</v>
      </c>
      <c r="BX163" s="150">
        <v>0</v>
      </c>
      <c r="BY163" s="150">
        <v>0</v>
      </c>
      <c r="CA163" s="152">
        <f>SUM(LARGE(I163:L163,{1}))</f>
        <v>149</v>
      </c>
      <c r="CB163" s="151">
        <f>SUM(LARGE(M163:AP163,{1}))</f>
        <v>275</v>
      </c>
      <c r="CC163" s="150">
        <f>SUM(LARGE(AQ163:BY163,{1,2,3,4}))</f>
        <v>490</v>
      </c>
      <c r="CD163" s="54"/>
      <c r="CE163" s="146">
        <f t="shared" si="16"/>
        <v>1</v>
      </c>
      <c r="CF163" s="147">
        <f t="shared" si="17"/>
        <v>2</v>
      </c>
      <c r="CG163" s="148">
        <f t="shared" si="18"/>
        <v>1</v>
      </c>
      <c r="CH163" s="125">
        <f t="shared" si="19"/>
        <v>4</v>
      </c>
      <c r="EI163" s="507"/>
      <c r="EJ163" s="507"/>
      <c r="EK163" s="507"/>
      <c r="EL163" s="507"/>
      <c r="EM163" s="507"/>
      <c r="EN163" s="507"/>
    </row>
    <row r="164" spans="1:170" ht="15" customHeight="1" thickBot="1">
      <c r="A164" s="107" t="s">
        <v>1072</v>
      </c>
      <c r="B164" s="61" t="s">
        <v>602</v>
      </c>
      <c r="C164" s="25" t="s">
        <v>338</v>
      </c>
      <c r="D164" s="7" t="s">
        <v>341</v>
      </c>
      <c r="E164" s="161" t="s">
        <v>274</v>
      </c>
      <c r="F164" s="563" t="s">
        <v>2114</v>
      </c>
      <c r="G164" s="587">
        <f t="shared" ref="G164:G187" si="20">SUM(I164:BY164)</f>
        <v>1024</v>
      </c>
      <c r="H164" s="580"/>
      <c r="I164" s="128">
        <v>205</v>
      </c>
      <c r="J164" s="129"/>
      <c r="K164" s="286">
        <v>242</v>
      </c>
      <c r="L164" s="284">
        <v>0</v>
      </c>
      <c r="M164" s="278">
        <v>192</v>
      </c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279"/>
      <c r="AP164" s="491">
        <v>0</v>
      </c>
      <c r="AQ164" s="532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>
        <v>385</v>
      </c>
      <c r="BK164" s="138"/>
      <c r="BL164" s="138"/>
      <c r="BM164" s="138"/>
      <c r="BN164" s="138"/>
      <c r="BO164" s="138"/>
      <c r="BP164" s="122"/>
      <c r="BQ164" s="122"/>
      <c r="BR164" s="122"/>
      <c r="BS164" s="122"/>
      <c r="BT164" s="122"/>
      <c r="BU164" s="162"/>
      <c r="BV164" s="185">
        <v>0</v>
      </c>
      <c r="BW164" s="150">
        <v>0</v>
      </c>
      <c r="BX164" s="150">
        <v>0</v>
      </c>
      <c r="BY164" s="150">
        <v>0</v>
      </c>
      <c r="CA164" s="152">
        <f>SUM(LARGE(I164:L164,{1}))</f>
        <v>242</v>
      </c>
      <c r="CB164" s="151">
        <f>SUM(LARGE(M164:AP164,{1}))</f>
        <v>192</v>
      </c>
      <c r="CC164" s="150">
        <f>SUM(LARGE(AQ164:BY164,{1,2,3,4}))</f>
        <v>385</v>
      </c>
      <c r="CD164" s="54"/>
      <c r="CE164" s="146">
        <f t="shared" si="16"/>
        <v>2</v>
      </c>
      <c r="CF164" s="147">
        <f t="shared" si="17"/>
        <v>1</v>
      </c>
      <c r="CG164" s="148">
        <f t="shared" si="18"/>
        <v>1</v>
      </c>
      <c r="CH164" s="125">
        <f t="shared" si="19"/>
        <v>4</v>
      </c>
      <c r="CI164" s="507"/>
      <c r="CJ164" s="507"/>
      <c r="CK164" s="507"/>
      <c r="CL164" s="507"/>
      <c r="CM164" s="507"/>
      <c r="CN164" s="507"/>
      <c r="CO164" s="507"/>
      <c r="CP164" s="507"/>
      <c r="CQ164" s="507"/>
      <c r="CR164" s="507"/>
      <c r="CS164" s="507"/>
      <c r="CT164" s="507"/>
      <c r="CU164" s="507"/>
      <c r="CV164" s="507"/>
      <c r="CW164" s="507"/>
      <c r="CX164" s="507"/>
      <c r="CY164" s="507"/>
      <c r="CZ164" s="507"/>
      <c r="DA164" s="507"/>
      <c r="DB164" s="507"/>
      <c r="DC164" s="507"/>
      <c r="DD164" s="507"/>
      <c r="DE164" s="507"/>
      <c r="DF164" s="507"/>
      <c r="DG164" s="507"/>
      <c r="DH164" s="507"/>
      <c r="DI164" s="507"/>
      <c r="DJ164" s="507"/>
      <c r="DK164" s="507"/>
      <c r="DL164" s="507"/>
      <c r="DM164" s="507"/>
      <c r="DN164" s="507"/>
      <c r="DO164" s="507"/>
      <c r="DP164" s="507"/>
      <c r="DQ164" s="507"/>
      <c r="DR164" s="507"/>
      <c r="DS164" s="507"/>
      <c r="DT164" s="507"/>
      <c r="DU164" s="507"/>
      <c r="DV164" s="507"/>
      <c r="DW164" s="507"/>
      <c r="DX164" s="507"/>
      <c r="DY164" s="507"/>
      <c r="DZ164" s="507"/>
      <c r="EA164" s="507"/>
      <c r="EB164" s="507"/>
      <c r="EC164" s="507"/>
      <c r="ED164" s="507"/>
      <c r="EE164" s="507"/>
      <c r="EF164" s="507"/>
      <c r="EG164" s="507"/>
      <c r="EH164" s="507"/>
      <c r="EI164" s="507"/>
      <c r="EJ164" s="507"/>
      <c r="EK164" s="507"/>
      <c r="EL164" s="507"/>
      <c r="EM164" s="507"/>
      <c r="EN164" s="507"/>
      <c r="EO164" s="507"/>
      <c r="EP164" s="507"/>
      <c r="EQ164" s="507"/>
      <c r="ER164" s="507"/>
      <c r="ES164" s="507"/>
      <c r="ET164" s="507"/>
      <c r="EU164" s="507"/>
      <c r="EV164" s="507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54"/>
    </row>
    <row r="165" spans="1:170" ht="15" customHeight="1" thickBot="1">
      <c r="A165" s="107" t="s">
        <v>1012</v>
      </c>
      <c r="B165" s="61" t="s">
        <v>602</v>
      </c>
      <c r="C165" s="25" t="s">
        <v>917</v>
      </c>
      <c r="D165" s="7" t="s">
        <v>12</v>
      </c>
      <c r="E165" s="7" t="s">
        <v>905</v>
      </c>
      <c r="F165" s="563" t="s">
        <v>2114</v>
      </c>
      <c r="G165" s="587">
        <f t="shared" si="20"/>
        <v>981</v>
      </c>
      <c r="H165" s="581"/>
      <c r="I165" s="297">
        <v>242</v>
      </c>
      <c r="J165" s="129"/>
      <c r="K165" s="290"/>
      <c r="L165" s="395">
        <v>0</v>
      </c>
      <c r="M165" s="296"/>
      <c r="N165" s="135"/>
      <c r="O165" s="121"/>
      <c r="P165" s="121"/>
      <c r="Q165" s="121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>
        <v>157</v>
      </c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279"/>
      <c r="AP165" s="489">
        <v>0</v>
      </c>
      <c r="AQ165" s="532"/>
      <c r="AR165" s="138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38"/>
      <c r="BG165" s="138"/>
      <c r="BH165" s="138"/>
      <c r="BI165" s="138"/>
      <c r="BJ165" s="138"/>
      <c r="BK165" s="138">
        <v>360</v>
      </c>
      <c r="BL165" s="138">
        <v>222</v>
      </c>
      <c r="BM165" s="138"/>
      <c r="BN165" s="138"/>
      <c r="BO165" s="138"/>
      <c r="BP165" s="122"/>
      <c r="BQ165" s="122"/>
      <c r="BR165" s="122"/>
      <c r="BS165" s="122"/>
      <c r="BT165" s="122"/>
      <c r="BU165" s="162"/>
      <c r="BV165" s="185">
        <v>0</v>
      </c>
      <c r="BW165" s="150">
        <v>0</v>
      </c>
      <c r="BX165" s="150">
        <v>0</v>
      </c>
      <c r="BY165" s="150">
        <v>0</v>
      </c>
      <c r="CA165" s="152">
        <f>SUM(LARGE(I165:L165,{1}))</f>
        <v>242</v>
      </c>
      <c r="CB165" s="151">
        <f>SUM(LARGE(M165:AP165,{1}))</f>
        <v>157</v>
      </c>
      <c r="CC165" s="150">
        <f>SUM(LARGE(AQ165:BY165,{1,2,3,4}))</f>
        <v>582</v>
      </c>
      <c r="CD165" s="54"/>
      <c r="CE165" s="146">
        <f t="shared" si="16"/>
        <v>1</v>
      </c>
      <c r="CF165" s="147">
        <f t="shared" si="17"/>
        <v>1</v>
      </c>
      <c r="CG165" s="148">
        <f t="shared" si="18"/>
        <v>2</v>
      </c>
      <c r="CH165" s="125">
        <f t="shared" si="19"/>
        <v>4</v>
      </c>
      <c r="CN165" s="507"/>
      <c r="CO165" s="507"/>
      <c r="CP165" s="507"/>
      <c r="CQ165" s="507"/>
      <c r="CR165" s="507"/>
      <c r="CS165" s="507"/>
      <c r="CT165" s="507"/>
      <c r="CU165" s="507"/>
      <c r="CV165" s="507"/>
      <c r="CW165" s="507"/>
      <c r="CX165" s="507"/>
      <c r="CY165" s="507"/>
      <c r="CZ165" s="507"/>
      <c r="DA165" s="507"/>
      <c r="DB165" s="507"/>
      <c r="DC165" s="507"/>
      <c r="DD165" s="507"/>
      <c r="DE165" s="507"/>
      <c r="DF165" s="507"/>
      <c r="DG165" s="507"/>
      <c r="DH165" s="507"/>
      <c r="DI165" s="507"/>
      <c r="DJ165" s="507"/>
      <c r="DK165" s="507"/>
      <c r="DL165" s="507"/>
      <c r="DM165" s="507"/>
      <c r="DN165" s="507"/>
      <c r="DO165" s="507"/>
      <c r="DP165" s="507"/>
      <c r="DQ165" s="507"/>
      <c r="DR165" s="507"/>
      <c r="DS165" s="507"/>
      <c r="DT165" s="507"/>
      <c r="DU165" s="507"/>
      <c r="DV165" s="507"/>
      <c r="DW165" s="507"/>
      <c r="DX165" s="507"/>
      <c r="DY165" s="507"/>
      <c r="DZ165" s="507"/>
      <c r="EA165" s="507"/>
      <c r="EB165" s="507"/>
      <c r="EC165" s="507"/>
      <c r="ED165" s="507"/>
      <c r="EE165" s="507"/>
      <c r="EF165" s="507"/>
      <c r="EI165" s="507"/>
      <c r="EJ165" s="507"/>
      <c r="EK165" s="507"/>
      <c r="EL165" s="507"/>
      <c r="EM165" s="507"/>
      <c r="EN165" s="507"/>
      <c r="EO165" s="507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</row>
    <row r="166" spans="1:170" ht="15" customHeight="1" thickBot="1">
      <c r="A166" s="107" t="s">
        <v>1013</v>
      </c>
      <c r="B166" s="61" t="s">
        <v>602</v>
      </c>
      <c r="C166" s="25" t="s">
        <v>337</v>
      </c>
      <c r="D166" s="7" t="s">
        <v>340</v>
      </c>
      <c r="E166" s="161" t="s">
        <v>274</v>
      </c>
      <c r="F166" s="563" t="s">
        <v>2114</v>
      </c>
      <c r="G166" s="587">
        <f t="shared" si="20"/>
        <v>920</v>
      </c>
      <c r="H166" s="580"/>
      <c r="I166" s="128">
        <v>205</v>
      </c>
      <c r="J166" s="129"/>
      <c r="K166" s="286">
        <v>149</v>
      </c>
      <c r="L166" s="284">
        <v>0</v>
      </c>
      <c r="M166" s="278">
        <v>192</v>
      </c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>
        <v>102</v>
      </c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279"/>
      <c r="AP166" s="485">
        <v>0</v>
      </c>
      <c r="AQ166" s="532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>
        <v>272</v>
      </c>
      <c r="BK166" s="138"/>
      <c r="BL166" s="138"/>
      <c r="BM166" s="138"/>
      <c r="BN166" s="138"/>
      <c r="BO166" s="138"/>
      <c r="BP166" s="122"/>
      <c r="BQ166" s="122"/>
      <c r="BR166" s="122"/>
      <c r="BS166" s="122"/>
      <c r="BT166" s="122"/>
      <c r="BU166" s="162"/>
      <c r="BV166" s="185">
        <v>0</v>
      </c>
      <c r="BW166" s="150">
        <v>0</v>
      </c>
      <c r="BX166" s="150">
        <v>0</v>
      </c>
      <c r="BY166" s="150">
        <v>0</v>
      </c>
      <c r="CA166" s="152">
        <f>SUM(LARGE(I166:L166,{1}))</f>
        <v>205</v>
      </c>
      <c r="CB166" s="151">
        <f>SUM(LARGE(M166:AP166,{1}))</f>
        <v>192</v>
      </c>
      <c r="CC166" s="150">
        <f>SUM(LARGE(AQ166:BY166,{1,2,3,4}))</f>
        <v>272</v>
      </c>
      <c r="CD166" s="54"/>
      <c r="CE166" s="146">
        <f t="shared" si="16"/>
        <v>2</v>
      </c>
      <c r="CF166" s="147">
        <f t="shared" si="17"/>
        <v>2</v>
      </c>
      <c r="CG166" s="148">
        <f t="shared" si="18"/>
        <v>1</v>
      </c>
      <c r="CH166" s="125">
        <f t="shared" si="19"/>
        <v>5</v>
      </c>
      <c r="EO166" s="507"/>
      <c r="EP166" s="507"/>
      <c r="EQ166" s="507"/>
      <c r="ER166" s="507"/>
      <c r="ES166" s="507"/>
      <c r="ET166" s="507"/>
      <c r="EU166" s="507"/>
      <c r="EV166" s="507"/>
      <c r="EW166" s="507"/>
      <c r="EX166" s="507"/>
      <c r="EY166" s="507"/>
      <c r="EZ166" s="507"/>
      <c r="FA166" s="507"/>
      <c r="FB166" s="507"/>
      <c r="FC166" s="507"/>
      <c r="FD166" s="507"/>
      <c r="FE166" s="507"/>
      <c r="FF166" s="507"/>
      <c r="FG166" s="507"/>
      <c r="FH166" s="507"/>
      <c r="FI166" s="507"/>
      <c r="FJ166" s="507"/>
      <c r="FK166" s="507"/>
      <c r="FL166" s="507"/>
      <c r="FM166" s="507"/>
    </row>
    <row r="167" spans="1:170" ht="15" customHeight="1" thickBot="1">
      <c r="A167" s="107" t="s">
        <v>1014</v>
      </c>
      <c r="B167" s="61" t="s">
        <v>602</v>
      </c>
      <c r="C167" s="25" t="s">
        <v>544</v>
      </c>
      <c r="D167" s="7" t="s">
        <v>339</v>
      </c>
      <c r="E167" s="161" t="s">
        <v>274</v>
      </c>
      <c r="F167" s="573" t="s">
        <v>2114</v>
      </c>
      <c r="G167" s="587">
        <f t="shared" si="20"/>
        <v>795</v>
      </c>
      <c r="H167" s="580"/>
      <c r="I167" s="128"/>
      <c r="J167" s="129">
        <v>228</v>
      </c>
      <c r="K167" s="286"/>
      <c r="L167" s="395">
        <v>0</v>
      </c>
      <c r="M167" s="349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  <c r="Y167" s="178"/>
      <c r="Z167" s="178">
        <v>142</v>
      </c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/>
      <c r="AL167" s="178"/>
      <c r="AM167" s="178"/>
      <c r="AN167" s="178"/>
      <c r="AO167" s="350"/>
      <c r="AP167" s="485">
        <v>0</v>
      </c>
      <c r="AQ167" s="532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>
        <v>425</v>
      </c>
      <c r="BK167" s="138"/>
      <c r="BL167" s="138"/>
      <c r="BM167" s="138"/>
      <c r="BN167" s="138"/>
      <c r="BO167" s="138"/>
      <c r="BP167" s="122"/>
      <c r="BQ167" s="122"/>
      <c r="BR167" s="122"/>
      <c r="BS167" s="122"/>
      <c r="BT167" s="122"/>
      <c r="BU167" s="162"/>
      <c r="BV167" s="185">
        <v>0</v>
      </c>
      <c r="BW167" s="150">
        <v>0</v>
      </c>
      <c r="BX167" s="150">
        <v>0</v>
      </c>
      <c r="BY167" s="150">
        <v>0</v>
      </c>
      <c r="CA167" s="152">
        <f>SUM(LARGE(I167:L167,{1}))</f>
        <v>228</v>
      </c>
      <c r="CB167" s="151">
        <f>SUM(LARGE(M167:AP167,{1}))</f>
        <v>142</v>
      </c>
      <c r="CC167" s="150">
        <f>SUM(LARGE(AQ167:BY167,{1,2,3,4}))</f>
        <v>425</v>
      </c>
      <c r="CD167" s="54"/>
      <c r="CE167" s="146">
        <f t="shared" si="16"/>
        <v>1</v>
      </c>
      <c r="CF167" s="147">
        <f t="shared" si="17"/>
        <v>1</v>
      </c>
      <c r="CG167" s="148">
        <f t="shared" si="18"/>
        <v>1</v>
      </c>
      <c r="CH167" s="125">
        <f t="shared" si="19"/>
        <v>3</v>
      </c>
    </row>
    <row r="168" spans="1:170" ht="15" customHeight="1" thickBot="1">
      <c r="A168" s="107" t="s">
        <v>199</v>
      </c>
      <c r="B168" s="61" t="s">
        <v>602</v>
      </c>
      <c r="C168" s="31" t="s">
        <v>827</v>
      </c>
      <c r="D168" s="55" t="s">
        <v>455</v>
      </c>
      <c r="E168" s="253" t="s">
        <v>274</v>
      </c>
      <c r="F168" s="563" t="s">
        <v>2114</v>
      </c>
      <c r="G168" s="587">
        <f t="shared" si="20"/>
        <v>728</v>
      </c>
      <c r="H168" s="580"/>
      <c r="I168" s="297">
        <v>149</v>
      </c>
      <c r="J168" s="129"/>
      <c r="K168" s="298">
        <v>205</v>
      </c>
      <c r="L168" s="284">
        <v>0</v>
      </c>
      <c r="M168" s="278"/>
      <c r="N168" s="135"/>
      <c r="O168" s="135"/>
      <c r="P168" s="135"/>
      <c r="Q168" s="135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>
        <v>102</v>
      </c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299"/>
      <c r="AP168" s="485">
        <v>0</v>
      </c>
      <c r="AQ168" s="532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>
        <v>272</v>
      </c>
      <c r="BK168" s="123"/>
      <c r="BL168" s="123"/>
      <c r="BM168" s="123"/>
      <c r="BN168" s="123"/>
      <c r="BO168" s="123"/>
      <c r="BP168" s="122"/>
      <c r="BQ168" s="122"/>
      <c r="BR168" s="122"/>
      <c r="BS168" s="122"/>
      <c r="BT168" s="122"/>
      <c r="BU168" s="162"/>
      <c r="BV168" s="185">
        <v>0</v>
      </c>
      <c r="BW168" s="150">
        <v>0</v>
      </c>
      <c r="BX168" s="150">
        <v>0</v>
      </c>
      <c r="BY168" s="150">
        <v>0</v>
      </c>
      <c r="CA168" s="152">
        <f>SUM(LARGE(I168:L168,{1}))</f>
        <v>205</v>
      </c>
      <c r="CB168" s="151">
        <f>SUM(LARGE(M168:AP168,{1}))</f>
        <v>102</v>
      </c>
      <c r="CC168" s="150">
        <f>SUM(LARGE(AQ168:BY168,{1,2,3,4}))</f>
        <v>272</v>
      </c>
      <c r="CD168" s="54"/>
      <c r="CE168" s="146">
        <f t="shared" si="16"/>
        <v>2</v>
      </c>
      <c r="CF168" s="147">
        <f t="shared" si="17"/>
        <v>1</v>
      </c>
      <c r="CG168" s="148">
        <f t="shared" si="18"/>
        <v>1</v>
      </c>
      <c r="CH168" s="125">
        <f t="shared" si="19"/>
        <v>4</v>
      </c>
      <c r="CI168" s="518"/>
      <c r="CJ168" s="518"/>
      <c r="CK168" s="518"/>
      <c r="EG168" s="507"/>
      <c r="EH168" s="507"/>
    </row>
    <row r="169" spans="1:170" ht="15" customHeight="1" thickBot="1">
      <c r="A169" s="107" t="s">
        <v>399</v>
      </c>
      <c r="B169" s="61" t="s">
        <v>602</v>
      </c>
      <c r="C169" s="31" t="s">
        <v>825</v>
      </c>
      <c r="D169" s="55" t="s">
        <v>453</v>
      </c>
      <c r="E169" s="253" t="s">
        <v>274</v>
      </c>
      <c r="F169" s="563" t="s">
        <v>2114</v>
      </c>
      <c r="G169" s="587">
        <f t="shared" si="20"/>
        <v>697</v>
      </c>
      <c r="H169" s="580"/>
      <c r="I169" s="297"/>
      <c r="J169" s="129"/>
      <c r="K169" s="290"/>
      <c r="L169" s="395">
        <v>0</v>
      </c>
      <c r="M169" s="278">
        <v>425</v>
      </c>
      <c r="N169" s="135"/>
      <c r="O169" s="135"/>
      <c r="P169" s="135"/>
      <c r="Q169" s="135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299"/>
      <c r="AP169" s="485">
        <v>0</v>
      </c>
      <c r="AQ169" s="532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>
        <v>272</v>
      </c>
      <c r="BK169" s="123"/>
      <c r="BL169" s="123"/>
      <c r="BM169" s="123"/>
      <c r="BN169" s="123"/>
      <c r="BO169" s="123"/>
      <c r="BP169" s="122"/>
      <c r="BQ169" s="122"/>
      <c r="BR169" s="122"/>
      <c r="BS169" s="122"/>
      <c r="BT169" s="122"/>
      <c r="BU169" s="162"/>
      <c r="BV169" s="185">
        <v>0</v>
      </c>
      <c r="BW169" s="150">
        <v>0</v>
      </c>
      <c r="BX169" s="150">
        <v>0</v>
      </c>
      <c r="BY169" s="150">
        <v>0</v>
      </c>
      <c r="CA169" s="152">
        <f>SUM(LARGE(I169:L169,{1}))</f>
        <v>0</v>
      </c>
      <c r="CB169" s="151">
        <f>SUM(LARGE(M169:AP169,{1}))</f>
        <v>425</v>
      </c>
      <c r="CC169" s="150">
        <f>SUM(LARGE(AQ169:BY169,{1,2,3,4}))</f>
        <v>272</v>
      </c>
      <c r="CD169" s="54"/>
      <c r="CE169" s="146">
        <f t="shared" si="16"/>
        <v>0</v>
      </c>
      <c r="CF169" s="147">
        <f t="shared" si="17"/>
        <v>1</v>
      </c>
      <c r="CG169" s="148">
        <f t="shared" si="18"/>
        <v>1</v>
      </c>
      <c r="CH169" s="125">
        <f t="shared" si="19"/>
        <v>2</v>
      </c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507"/>
      <c r="EH169" s="507"/>
      <c r="EI169" s="507"/>
      <c r="EJ169" s="507"/>
      <c r="EK169" s="507"/>
      <c r="EL169" s="507"/>
      <c r="EM169" s="507"/>
      <c r="EN169" s="507"/>
      <c r="EO169" s="8"/>
      <c r="EP169" s="8"/>
      <c r="EQ169" s="8"/>
      <c r="ER169" s="507"/>
      <c r="ES169" s="507"/>
      <c r="ET169" s="507"/>
      <c r="EU169" s="507"/>
      <c r="EV169" s="507"/>
      <c r="EW169" s="507"/>
      <c r="EX169" s="507"/>
      <c r="EY169" s="507"/>
      <c r="EZ169" s="507"/>
      <c r="FA169" s="507"/>
      <c r="FB169" s="507"/>
      <c r="FC169" s="507"/>
      <c r="FD169" s="507"/>
      <c r="FE169" s="507"/>
      <c r="FF169" s="507"/>
      <c r="FG169" s="507"/>
      <c r="FH169" s="507"/>
      <c r="FI169" s="507"/>
      <c r="FJ169" s="507"/>
      <c r="FK169" s="507"/>
      <c r="FL169" s="507"/>
      <c r="FM169" s="507"/>
    </row>
    <row r="170" spans="1:170" ht="15" customHeight="1" thickBot="1">
      <c r="A170" s="107" t="s">
        <v>400</v>
      </c>
      <c r="B170" s="61" t="s">
        <v>602</v>
      </c>
      <c r="C170" s="31" t="s">
        <v>826</v>
      </c>
      <c r="D170" s="55" t="s">
        <v>454</v>
      </c>
      <c r="E170" s="253" t="s">
        <v>274</v>
      </c>
      <c r="F170" s="563" t="s">
        <v>2114</v>
      </c>
      <c r="G170" s="587">
        <f t="shared" si="20"/>
        <v>682</v>
      </c>
      <c r="H170" s="580"/>
      <c r="I170" s="297"/>
      <c r="J170" s="129"/>
      <c r="K170" s="298"/>
      <c r="L170" s="284">
        <v>0</v>
      </c>
      <c r="M170" s="278">
        <v>192</v>
      </c>
      <c r="N170" s="135"/>
      <c r="O170" s="135"/>
      <c r="P170" s="135"/>
      <c r="Q170" s="135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299"/>
      <c r="AP170" s="485">
        <v>0</v>
      </c>
      <c r="AQ170" s="532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>
        <v>490</v>
      </c>
      <c r="BK170" s="123"/>
      <c r="BL170" s="123"/>
      <c r="BM170" s="123"/>
      <c r="BN170" s="123"/>
      <c r="BO170" s="123"/>
      <c r="BP170" s="122"/>
      <c r="BQ170" s="122"/>
      <c r="BR170" s="122"/>
      <c r="BS170" s="122"/>
      <c r="BT170" s="122"/>
      <c r="BU170" s="162"/>
      <c r="BV170" s="185">
        <v>0</v>
      </c>
      <c r="BW170" s="150">
        <v>0</v>
      </c>
      <c r="BX170" s="150">
        <v>0</v>
      </c>
      <c r="BY170" s="150">
        <v>0</v>
      </c>
      <c r="CA170" s="152">
        <f>SUM(LARGE(I170:L170,{1}))</f>
        <v>0</v>
      </c>
      <c r="CB170" s="151">
        <f>SUM(LARGE(M170:AP170,{1}))</f>
        <v>192</v>
      </c>
      <c r="CC170" s="150">
        <f>SUM(LARGE(AQ170:BY170,{1,2,3,4}))</f>
        <v>490</v>
      </c>
      <c r="CD170" s="54"/>
      <c r="CE170" s="146">
        <f t="shared" si="16"/>
        <v>0</v>
      </c>
      <c r="CF170" s="147">
        <f t="shared" si="17"/>
        <v>1</v>
      </c>
      <c r="CG170" s="148">
        <f t="shared" si="18"/>
        <v>1</v>
      </c>
      <c r="CH170" s="125">
        <f t="shared" si="19"/>
        <v>2</v>
      </c>
      <c r="CI170" s="507"/>
      <c r="CJ170" s="507"/>
      <c r="CK170" s="507"/>
      <c r="FN170" s="507"/>
    </row>
    <row r="171" spans="1:170" ht="15" customHeight="1" thickBot="1">
      <c r="A171" s="372" t="s">
        <v>401</v>
      </c>
      <c r="B171" s="373" t="s">
        <v>602</v>
      </c>
      <c r="C171" s="596" t="s">
        <v>828</v>
      </c>
      <c r="D171" s="527" t="s">
        <v>456</v>
      </c>
      <c r="E171" s="522" t="s">
        <v>274</v>
      </c>
      <c r="F171" s="571" t="s">
        <v>2114</v>
      </c>
      <c r="G171" s="588">
        <f t="shared" si="20"/>
        <v>566</v>
      </c>
      <c r="H171" s="582"/>
      <c r="I171" s="386"/>
      <c r="J171" s="131"/>
      <c r="K171" s="387"/>
      <c r="L171" s="396">
        <v>0</v>
      </c>
      <c r="M171" s="280">
        <v>192</v>
      </c>
      <c r="N171" s="136"/>
      <c r="O171" s="136"/>
      <c r="P171" s="136"/>
      <c r="Q171" s="136"/>
      <c r="R171" s="375"/>
      <c r="S171" s="375"/>
      <c r="T171" s="375"/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>
        <v>102</v>
      </c>
      <c r="AF171" s="375"/>
      <c r="AG171" s="375"/>
      <c r="AH171" s="375"/>
      <c r="AI171" s="375"/>
      <c r="AJ171" s="375"/>
      <c r="AK171" s="375"/>
      <c r="AL171" s="375"/>
      <c r="AM171" s="375"/>
      <c r="AN171" s="375"/>
      <c r="AO171" s="391"/>
      <c r="AP171" s="491">
        <v>0</v>
      </c>
      <c r="AQ171" s="538"/>
      <c r="AR171" s="388"/>
      <c r="AS171" s="388"/>
      <c r="AT171" s="388"/>
      <c r="AU171" s="388"/>
      <c r="AV171" s="388"/>
      <c r="AW171" s="388"/>
      <c r="AX171" s="388"/>
      <c r="AY171" s="388"/>
      <c r="AZ171" s="388"/>
      <c r="BA171" s="388"/>
      <c r="BB171" s="388"/>
      <c r="BC171" s="388"/>
      <c r="BD171" s="388"/>
      <c r="BE171" s="388"/>
      <c r="BF171" s="388"/>
      <c r="BG171" s="388"/>
      <c r="BH171" s="388"/>
      <c r="BI171" s="388"/>
      <c r="BJ171" s="388">
        <v>272</v>
      </c>
      <c r="BK171" s="388"/>
      <c r="BL171" s="388"/>
      <c r="BM171" s="388"/>
      <c r="BN171" s="388"/>
      <c r="BO171" s="388"/>
      <c r="BP171" s="376"/>
      <c r="BQ171" s="376"/>
      <c r="BR171" s="376"/>
      <c r="BS171" s="376"/>
      <c r="BT171" s="376"/>
      <c r="BU171" s="377"/>
      <c r="BV171" s="185">
        <v>0</v>
      </c>
      <c r="BW171" s="150">
        <v>0</v>
      </c>
      <c r="BX171" s="150">
        <v>0</v>
      </c>
      <c r="BY171" s="150">
        <v>0</v>
      </c>
      <c r="CA171" s="152">
        <f>SUM(LARGE(I171:L171,{1}))</f>
        <v>0</v>
      </c>
      <c r="CB171" s="151">
        <f>SUM(LARGE(M171:AP171,{1}))</f>
        <v>192</v>
      </c>
      <c r="CC171" s="150">
        <f>SUM(LARGE(AQ171:BY171,{1,2,3,4}))</f>
        <v>272</v>
      </c>
      <c r="CD171" s="54"/>
      <c r="CE171" s="146">
        <f t="shared" si="16"/>
        <v>0</v>
      </c>
      <c r="CF171" s="147">
        <f t="shared" si="17"/>
        <v>2</v>
      </c>
      <c r="CG171" s="148">
        <f t="shared" si="18"/>
        <v>1</v>
      </c>
      <c r="CH171" s="125">
        <f t="shared" si="19"/>
        <v>3</v>
      </c>
      <c r="CL171" s="507"/>
      <c r="CM171" s="507"/>
      <c r="CN171" s="507"/>
      <c r="CO171" s="507"/>
      <c r="CP171" s="507"/>
      <c r="CQ171" s="507"/>
      <c r="CR171" s="507"/>
      <c r="CS171" s="507"/>
      <c r="CT171" s="507"/>
      <c r="CU171" s="507"/>
      <c r="CV171" s="507"/>
      <c r="CW171" s="507"/>
      <c r="CX171" s="507"/>
      <c r="CY171" s="507"/>
      <c r="CZ171" s="507"/>
      <c r="DA171" s="507"/>
      <c r="DB171" s="507"/>
      <c r="DC171" s="507"/>
      <c r="DD171" s="507"/>
      <c r="DE171" s="507"/>
      <c r="DF171" s="507"/>
      <c r="DG171" s="507"/>
      <c r="DH171" s="507"/>
      <c r="DI171" s="507"/>
      <c r="DJ171" s="507"/>
      <c r="DK171" s="507"/>
      <c r="DL171" s="507"/>
      <c r="DM171" s="507"/>
      <c r="DN171" s="507"/>
      <c r="DO171" s="507"/>
      <c r="DP171" s="507"/>
      <c r="DQ171" s="507"/>
      <c r="DR171" s="507"/>
      <c r="DS171" s="507"/>
      <c r="DT171" s="507"/>
      <c r="DU171" s="507"/>
      <c r="DV171" s="507"/>
      <c r="DW171" s="507"/>
      <c r="DX171" s="507"/>
      <c r="DY171" s="507"/>
      <c r="DZ171" s="507"/>
      <c r="EA171" s="507"/>
      <c r="EB171" s="507"/>
      <c r="EC171" s="507"/>
      <c r="ED171" s="507"/>
      <c r="EE171" s="507"/>
      <c r="EF171" s="507"/>
      <c r="EG171" s="507"/>
      <c r="EH171" s="507"/>
      <c r="EI171" s="507"/>
      <c r="EJ171" s="507"/>
      <c r="EK171" s="507"/>
      <c r="EL171" s="507"/>
      <c r="EM171" s="507"/>
      <c r="EN171" s="507"/>
      <c r="EP171" s="516"/>
      <c r="EQ171" s="516"/>
      <c r="ER171" s="516"/>
      <c r="ES171" s="516"/>
      <c r="ET171" s="516"/>
      <c r="EU171" s="516"/>
      <c r="EV171" s="516"/>
      <c r="EW171" s="516"/>
      <c r="EX171" s="516"/>
      <c r="EY171" s="516"/>
      <c r="EZ171" s="516"/>
      <c r="FA171" s="516"/>
      <c r="FB171" s="516"/>
      <c r="FC171" s="516"/>
      <c r="FD171" s="516"/>
      <c r="FE171" s="516"/>
      <c r="FF171" s="516"/>
      <c r="FG171" s="516"/>
      <c r="FH171" s="516"/>
      <c r="FI171" s="516"/>
      <c r="FJ171" s="516"/>
      <c r="FK171" s="516"/>
      <c r="FL171" s="516"/>
      <c r="FM171" s="516"/>
    </row>
    <row r="172" spans="1:170" ht="15" customHeight="1" thickBot="1">
      <c r="A172" s="105" t="s">
        <v>883</v>
      </c>
      <c r="B172" s="106" t="s">
        <v>530</v>
      </c>
      <c r="C172" s="27" t="s">
        <v>41</v>
      </c>
      <c r="D172" s="18" t="s">
        <v>42</v>
      </c>
      <c r="E172" s="18" t="s">
        <v>588</v>
      </c>
      <c r="F172" s="566" t="s">
        <v>2115</v>
      </c>
      <c r="G172" s="586">
        <f t="shared" si="20"/>
        <v>1577</v>
      </c>
      <c r="H172" s="579"/>
      <c r="I172" s="363"/>
      <c r="J172" s="127"/>
      <c r="K172" s="365">
        <v>285</v>
      </c>
      <c r="L172" s="284">
        <v>0</v>
      </c>
      <c r="M172" s="276">
        <v>350</v>
      </c>
      <c r="N172" s="134"/>
      <c r="O172" s="134"/>
      <c r="P172" s="134"/>
      <c r="Q172" s="134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 t="s">
        <v>5551</v>
      </c>
      <c r="AM172" s="367"/>
      <c r="AN172" s="367"/>
      <c r="AO172" s="439"/>
      <c r="AP172" s="489">
        <v>0</v>
      </c>
      <c r="AQ172" s="537"/>
      <c r="AR172" s="369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>
        <v>360</v>
      </c>
      <c r="BM172" s="143"/>
      <c r="BN172" s="143">
        <v>360</v>
      </c>
      <c r="BO172" s="143"/>
      <c r="BP172" s="369"/>
      <c r="BQ172" s="369"/>
      <c r="BR172" s="369"/>
      <c r="BS172" s="369"/>
      <c r="BT172" s="369"/>
      <c r="BU172" s="370">
        <v>222</v>
      </c>
      <c r="BV172" s="185">
        <v>0</v>
      </c>
      <c r="BW172" s="150">
        <v>0</v>
      </c>
      <c r="BX172" s="150">
        <v>0</v>
      </c>
      <c r="BY172" s="150">
        <v>0</v>
      </c>
      <c r="CA172" s="152">
        <f>SUM(LARGE(I172:L172,{1}))</f>
        <v>285</v>
      </c>
      <c r="CB172" s="151">
        <f>SUM(LARGE(M172:AP172,{1}))</f>
        <v>350</v>
      </c>
      <c r="CC172" s="150">
        <f>SUM(LARGE(AQ172:BY172,{1,2,3,4}))</f>
        <v>942</v>
      </c>
      <c r="CD172" s="54"/>
      <c r="CE172" s="146">
        <f t="shared" si="16"/>
        <v>1</v>
      </c>
      <c r="CF172" s="147">
        <f t="shared" si="17"/>
        <v>2</v>
      </c>
      <c r="CG172" s="148">
        <f t="shared" si="18"/>
        <v>3</v>
      </c>
      <c r="CH172" s="125">
        <f t="shared" si="19"/>
        <v>6</v>
      </c>
      <c r="CL172" s="507"/>
      <c r="CM172" s="507"/>
      <c r="CN172" s="507"/>
      <c r="CO172" s="507"/>
      <c r="CP172" s="507"/>
      <c r="CQ172" s="507"/>
      <c r="CR172" s="507"/>
      <c r="CS172" s="507"/>
      <c r="CT172" s="507"/>
      <c r="CU172" s="507"/>
      <c r="CV172" s="507"/>
      <c r="CW172" s="507"/>
      <c r="CX172" s="507"/>
      <c r="CY172" s="507"/>
      <c r="CZ172" s="507"/>
      <c r="DA172" s="507"/>
      <c r="DB172" s="507"/>
      <c r="DC172" s="507"/>
      <c r="DD172" s="507"/>
      <c r="DE172" s="507"/>
      <c r="DF172" s="507"/>
      <c r="DG172" s="507"/>
      <c r="DH172" s="507"/>
      <c r="DI172" s="507"/>
      <c r="DJ172" s="507"/>
      <c r="DK172" s="507"/>
      <c r="DL172" s="507"/>
      <c r="DM172" s="507"/>
      <c r="DN172" s="507"/>
      <c r="DO172" s="507"/>
      <c r="DP172" s="507"/>
      <c r="DQ172" s="507"/>
      <c r="DR172" s="507"/>
      <c r="DS172" s="507"/>
      <c r="DT172" s="507"/>
      <c r="DU172" s="507"/>
      <c r="DV172" s="507"/>
      <c r="DW172" s="507"/>
      <c r="DX172" s="507"/>
      <c r="DY172" s="507"/>
      <c r="DZ172" s="507"/>
      <c r="EA172" s="507"/>
      <c r="EB172" s="507"/>
      <c r="EC172" s="507"/>
      <c r="ED172" s="507"/>
      <c r="EE172" s="507"/>
      <c r="EF172" s="507"/>
      <c r="EG172" s="54"/>
      <c r="EH172" s="54"/>
      <c r="EI172" s="507"/>
      <c r="EJ172" s="507"/>
      <c r="EK172" s="507"/>
      <c r="EL172" s="507"/>
      <c r="EM172" s="507"/>
      <c r="EN172" s="507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</row>
    <row r="173" spans="1:170" ht="15" customHeight="1" thickBot="1">
      <c r="A173" s="107" t="s">
        <v>886</v>
      </c>
      <c r="B173" s="61" t="s">
        <v>530</v>
      </c>
      <c r="C173" s="25" t="s">
        <v>634</v>
      </c>
      <c r="D173" s="7" t="s">
        <v>635</v>
      </c>
      <c r="E173" s="7" t="s">
        <v>588</v>
      </c>
      <c r="F173" s="563" t="s">
        <v>2115</v>
      </c>
      <c r="G173" s="587">
        <f t="shared" si="20"/>
        <v>1192</v>
      </c>
      <c r="H173" s="580"/>
      <c r="I173" s="297"/>
      <c r="J173" s="129"/>
      <c r="K173" s="298">
        <v>335</v>
      </c>
      <c r="L173" s="284">
        <v>0</v>
      </c>
      <c r="M173" s="278">
        <v>275</v>
      </c>
      <c r="N173" s="135"/>
      <c r="O173" s="135"/>
      <c r="P173" s="135"/>
      <c r="Q173" s="135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 t="s">
        <v>5551</v>
      </c>
      <c r="AM173" s="121"/>
      <c r="AN173" s="121"/>
      <c r="AO173" s="440"/>
      <c r="AP173" s="485">
        <v>0</v>
      </c>
      <c r="AQ173" s="532"/>
      <c r="AR173" s="122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>
        <v>360</v>
      </c>
      <c r="BO173" s="123"/>
      <c r="BP173" s="122"/>
      <c r="BQ173" s="122"/>
      <c r="BR173" s="122"/>
      <c r="BS173" s="122"/>
      <c r="BT173" s="122"/>
      <c r="BU173" s="162">
        <v>222</v>
      </c>
      <c r="BV173" s="185">
        <v>0</v>
      </c>
      <c r="BW173" s="150">
        <v>0</v>
      </c>
      <c r="BX173" s="150">
        <v>0</v>
      </c>
      <c r="BY173" s="150">
        <v>0</v>
      </c>
      <c r="CA173" s="152">
        <f>SUM(LARGE(I173:L173,{1}))</f>
        <v>335</v>
      </c>
      <c r="CB173" s="151">
        <f>SUM(LARGE(M173:AP173,{1}))</f>
        <v>275</v>
      </c>
      <c r="CC173" s="150">
        <f>SUM(LARGE(AQ173:BY173,{1,2,3,4}))</f>
        <v>582</v>
      </c>
      <c r="CD173" s="54"/>
      <c r="CE173" s="146">
        <f t="shared" si="16"/>
        <v>1</v>
      </c>
      <c r="CF173" s="147">
        <f t="shared" si="17"/>
        <v>2</v>
      </c>
      <c r="CG173" s="148">
        <f t="shared" si="18"/>
        <v>2</v>
      </c>
      <c r="CH173" s="125">
        <f t="shared" si="19"/>
        <v>5</v>
      </c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507"/>
      <c r="EK173" s="507"/>
      <c r="EL173" s="507"/>
      <c r="EM173" s="507"/>
      <c r="EN173" s="507"/>
      <c r="EO173" s="507"/>
      <c r="EP173" s="507"/>
      <c r="EQ173" s="517"/>
      <c r="ER173" s="507"/>
      <c r="ES173" s="507"/>
      <c r="ET173" s="507"/>
      <c r="EU173" s="507"/>
      <c r="EV173" s="507"/>
      <c r="EW173" s="507"/>
      <c r="EX173" s="507"/>
      <c r="EY173" s="507"/>
      <c r="EZ173" s="507"/>
      <c r="FA173" s="507"/>
      <c r="FB173" s="507"/>
      <c r="FC173" s="507"/>
      <c r="FD173" s="507"/>
      <c r="FE173" s="507"/>
      <c r="FF173" s="507"/>
      <c r="FG173" s="507"/>
      <c r="FH173" s="507"/>
      <c r="FI173" s="507"/>
      <c r="FJ173" s="507"/>
      <c r="FK173" s="507"/>
      <c r="FL173" s="507"/>
      <c r="FM173" s="507"/>
      <c r="FN173" s="507"/>
    </row>
    <row r="174" spans="1:170" ht="15" customHeight="1" thickBot="1">
      <c r="A174" s="107" t="s">
        <v>160</v>
      </c>
      <c r="B174" s="61" t="s">
        <v>530</v>
      </c>
      <c r="C174" s="108" t="s">
        <v>2163</v>
      </c>
      <c r="D174" s="47" t="s">
        <v>2164</v>
      </c>
      <c r="E174" s="47" t="s">
        <v>300</v>
      </c>
      <c r="F174" s="539" t="s">
        <v>2115</v>
      </c>
      <c r="G174" s="587">
        <f t="shared" si="20"/>
        <v>1027</v>
      </c>
      <c r="H174" s="580"/>
      <c r="I174" s="297">
        <v>285</v>
      </c>
      <c r="J174" s="159"/>
      <c r="K174" s="298"/>
      <c r="L174" s="395">
        <v>0</v>
      </c>
      <c r="M174" s="296">
        <v>192</v>
      </c>
      <c r="N174" s="120"/>
      <c r="O174" s="120"/>
      <c r="P174" s="120"/>
      <c r="Q174" s="120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>
        <v>102</v>
      </c>
      <c r="AM174" s="135"/>
      <c r="AN174" s="135"/>
      <c r="AO174" s="279"/>
      <c r="AP174" s="485">
        <v>0</v>
      </c>
      <c r="AQ174" s="533"/>
      <c r="AR174" s="122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22">
        <v>88</v>
      </c>
      <c r="BQ174" s="122"/>
      <c r="BR174" s="122">
        <v>360</v>
      </c>
      <c r="BS174" s="122"/>
      <c r="BT174" s="122"/>
      <c r="BU174" s="162"/>
      <c r="BV174" s="185">
        <v>0</v>
      </c>
      <c r="BW174" s="150">
        <v>0</v>
      </c>
      <c r="BX174" s="150">
        <v>0</v>
      </c>
      <c r="BY174" s="150">
        <v>0</v>
      </c>
      <c r="CA174" s="152">
        <f>SUM(LARGE(I174:L174,{1}))</f>
        <v>285</v>
      </c>
      <c r="CB174" s="151">
        <f>SUM(LARGE(M174:AP174,{1}))</f>
        <v>192</v>
      </c>
      <c r="CC174" s="150">
        <f>SUM(LARGE(AQ174:BY174,{1,2,3,4}))</f>
        <v>448</v>
      </c>
      <c r="CD174" s="54"/>
      <c r="CE174" s="146">
        <f t="shared" si="16"/>
        <v>1</v>
      </c>
      <c r="CF174" s="147">
        <f t="shared" si="17"/>
        <v>2</v>
      </c>
      <c r="CG174" s="148">
        <f t="shared" si="18"/>
        <v>2</v>
      </c>
      <c r="CH174" s="125">
        <f t="shared" si="19"/>
        <v>5</v>
      </c>
      <c r="EO174" s="516"/>
      <c r="EP174" s="507"/>
      <c r="EQ174" s="507"/>
      <c r="ER174" s="507"/>
      <c r="ES174" s="507"/>
      <c r="ET174" s="507"/>
      <c r="EU174" s="507"/>
      <c r="EV174" s="507"/>
      <c r="EW174" s="507"/>
      <c r="EX174" s="507"/>
      <c r="EY174" s="507"/>
      <c r="EZ174" s="507"/>
      <c r="FA174" s="507"/>
      <c r="FB174" s="507"/>
      <c r="FC174" s="507"/>
      <c r="FD174" s="507"/>
      <c r="FE174" s="507"/>
      <c r="FF174" s="507"/>
      <c r="FG174" s="507"/>
      <c r="FH174" s="507"/>
      <c r="FI174" s="507"/>
      <c r="FJ174" s="507"/>
      <c r="FK174" s="507"/>
      <c r="FL174" s="507"/>
      <c r="FM174" s="507"/>
      <c r="FN174" s="507"/>
    </row>
    <row r="175" spans="1:170" ht="15" customHeight="1" thickBot="1">
      <c r="A175" s="107" t="s">
        <v>163</v>
      </c>
      <c r="B175" s="61" t="s">
        <v>530</v>
      </c>
      <c r="C175" s="108" t="s">
        <v>391</v>
      </c>
      <c r="D175" s="47" t="s">
        <v>392</v>
      </c>
      <c r="E175" s="47" t="s">
        <v>300</v>
      </c>
      <c r="F175" s="563" t="s">
        <v>2115</v>
      </c>
      <c r="G175" s="587">
        <f t="shared" si="20"/>
        <v>1003</v>
      </c>
      <c r="H175" s="580"/>
      <c r="I175" s="297">
        <v>242</v>
      </c>
      <c r="J175" s="159"/>
      <c r="K175" s="298"/>
      <c r="L175" s="284">
        <v>0</v>
      </c>
      <c r="M175" s="296">
        <v>192</v>
      </c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>
        <v>65</v>
      </c>
      <c r="AM175" s="120"/>
      <c r="AN175" s="120"/>
      <c r="AO175" s="299"/>
      <c r="AP175" s="485">
        <v>0</v>
      </c>
      <c r="AQ175" s="533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>
        <v>504</v>
      </c>
      <c r="BO175" s="122"/>
      <c r="BP175" s="138"/>
      <c r="BQ175" s="138"/>
      <c r="BR175" s="138"/>
      <c r="BS175" s="138"/>
      <c r="BT175" s="138"/>
      <c r="BU175" s="141"/>
      <c r="BV175" s="185">
        <v>0</v>
      </c>
      <c r="BW175" s="150">
        <v>0</v>
      </c>
      <c r="BX175" s="150">
        <v>0</v>
      </c>
      <c r="BY175" s="150">
        <v>0</v>
      </c>
      <c r="CA175" s="152">
        <f>SUM(LARGE(I175:L175,{1}))</f>
        <v>242</v>
      </c>
      <c r="CB175" s="151">
        <f>SUM(LARGE(M175:AP175,{1}))</f>
        <v>192</v>
      </c>
      <c r="CC175" s="150">
        <f>SUM(LARGE(AQ175:BY175,{1,2,3,4}))</f>
        <v>504</v>
      </c>
      <c r="CD175" s="54"/>
      <c r="CE175" s="146">
        <f t="shared" si="16"/>
        <v>1</v>
      </c>
      <c r="CF175" s="147">
        <f t="shared" si="17"/>
        <v>2</v>
      </c>
      <c r="CG175" s="148">
        <f t="shared" si="18"/>
        <v>1</v>
      </c>
      <c r="CH175" s="125">
        <f t="shared" si="19"/>
        <v>4</v>
      </c>
      <c r="EO175" s="507"/>
      <c r="FN175" s="507"/>
    </row>
    <row r="176" spans="1:170" ht="15" customHeight="1" thickBot="1">
      <c r="A176" s="107" t="s">
        <v>1062</v>
      </c>
      <c r="B176" s="61" t="s">
        <v>530</v>
      </c>
      <c r="C176" s="25" t="s">
        <v>362</v>
      </c>
      <c r="D176" s="7" t="s">
        <v>363</v>
      </c>
      <c r="E176" s="7" t="s">
        <v>267</v>
      </c>
      <c r="F176" s="563" t="s">
        <v>2115</v>
      </c>
      <c r="G176" s="587">
        <f t="shared" si="20"/>
        <v>938</v>
      </c>
      <c r="H176" s="580"/>
      <c r="I176" s="297"/>
      <c r="J176" s="129"/>
      <c r="K176" s="298">
        <v>242</v>
      </c>
      <c r="L176" s="395">
        <v>0</v>
      </c>
      <c r="M176" s="278">
        <v>192</v>
      </c>
      <c r="N176" s="135"/>
      <c r="O176" s="135"/>
      <c r="P176" s="135"/>
      <c r="Q176" s="135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440"/>
      <c r="AP176" s="485">
        <v>0</v>
      </c>
      <c r="AQ176" s="532"/>
      <c r="AR176" s="122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>
        <v>504</v>
      </c>
      <c r="BO176" s="123"/>
      <c r="BP176" s="122"/>
      <c r="BQ176" s="122"/>
      <c r="BR176" s="122"/>
      <c r="BS176" s="122"/>
      <c r="BT176" s="122"/>
      <c r="BU176" s="162"/>
      <c r="BV176" s="185">
        <v>0</v>
      </c>
      <c r="BW176" s="150">
        <v>0</v>
      </c>
      <c r="BX176" s="150">
        <v>0</v>
      </c>
      <c r="BY176" s="150">
        <v>0</v>
      </c>
      <c r="CA176" s="152">
        <f>SUM(LARGE(I176:L176,{1}))</f>
        <v>242</v>
      </c>
      <c r="CB176" s="151">
        <f>SUM(LARGE(M176:AP176,{1}))</f>
        <v>192</v>
      </c>
      <c r="CC176" s="150">
        <f>SUM(LARGE(AQ176:BY176,{1,2,3,4}))</f>
        <v>504</v>
      </c>
      <c r="CD176" s="54"/>
      <c r="CE176" s="146">
        <f t="shared" si="16"/>
        <v>1</v>
      </c>
      <c r="CF176" s="147">
        <f t="shared" si="17"/>
        <v>1</v>
      </c>
      <c r="CG176" s="148">
        <f t="shared" si="18"/>
        <v>1</v>
      </c>
      <c r="CH176" s="125">
        <f t="shared" si="19"/>
        <v>3</v>
      </c>
      <c r="CN176" s="507"/>
      <c r="CO176" s="507"/>
      <c r="CP176" s="507"/>
      <c r="CQ176" s="507"/>
      <c r="CR176" s="507"/>
      <c r="CS176" s="507"/>
      <c r="CT176" s="507"/>
      <c r="CU176" s="507"/>
      <c r="CV176" s="507"/>
      <c r="CW176" s="507"/>
      <c r="CX176" s="507"/>
      <c r="CY176" s="507"/>
      <c r="CZ176" s="507"/>
      <c r="DA176" s="507"/>
      <c r="DB176" s="507"/>
      <c r="DC176" s="507"/>
      <c r="DD176" s="507"/>
      <c r="DE176" s="507"/>
      <c r="DF176" s="507"/>
      <c r="DG176" s="507"/>
      <c r="DH176" s="507"/>
      <c r="DI176" s="507"/>
      <c r="DJ176" s="507"/>
      <c r="DK176" s="507"/>
      <c r="DL176" s="507"/>
      <c r="DM176" s="507"/>
      <c r="DN176" s="507"/>
      <c r="DO176" s="507"/>
      <c r="DP176" s="507"/>
      <c r="DQ176" s="507"/>
      <c r="DR176" s="507"/>
      <c r="DS176" s="507"/>
      <c r="DT176" s="507"/>
      <c r="DU176" s="507"/>
      <c r="DV176" s="507"/>
      <c r="DW176" s="507"/>
      <c r="DX176" s="507"/>
      <c r="DY176" s="507"/>
      <c r="DZ176" s="507"/>
      <c r="EA176" s="507"/>
      <c r="EB176" s="507"/>
      <c r="EC176" s="507"/>
      <c r="ED176" s="507"/>
      <c r="EE176" s="507"/>
      <c r="EF176" s="507"/>
      <c r="EI176" s="507"/>
      <c r="EJ176" s="507"/>
      <c r="EK176" s="507"/>
      <c r="EL176" s="507"/>
      <c r="EM176" s="507"/>
      <c r="EN176" s="507"/>
      <c r="EO176" s="507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</row>
    <row r="177" spans="1:170" ht="15" customHeight="1" thickBot="1">
      <c r="A177" s="107" t="s">
        <v>1065</v>
      </c>
      <c r="B177" s="61" t="s">
        <v>530</v>
      </c>
      <c r="C177" s="168" t="s">
        <v>5535</v>
      </c>
      <c r="D177" s="7" t="s">
        <v>1095</v>
      </c>
      <c r="E177" s="7" t="s">
        <v>1960</v>
      </c>
      <c r="F177" s="539" t="s">
        <v>2115</v>
      </c>
      <c r="G177" s="587">
        <f t="shared" si="20"/>
        <v>862</v>
      </c>
      <c r="H177" s="580"/>
      <c r="I177" s="297">
        <v>335</v>
      </c>
      <c r="J177" s="129"/>
      <c r="K177" s="298"/>
      <c r="L177" s="284">
        <v>0</v>
      </c>
      <c r="M177" s="349"/>
      <c r="N177" s="178"/>
      <c r="O177" s="178"/>
      <c r="P177" s="120"/>
      <c r="Q177" s="178"/>
      <c r="R177" s="178"/>
      <c r="S177" s="178"/>
      <c r="T177" s="178"/>
      <c r="U177" s="178"/>
      <c r="V177" s="178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35"/>
      <c r="AI177" s="120"/>
      <c r="AJ177" s="120"/>
      <c r="AK177" s="120"/>
      <c r="AL177" s="120">
        <v>102</v>
      </c>
      <c r="AM177" s="120"/>
      <c r="AN177" s="120"/>
      <c r="AO177" s="299"/>
      <c r="AP177" s="485">
        <v>0</v>
      </c>
      <c r="AQ177" s="532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>
        <v>425</v>
      </c>
      <c r="BO177" s="138"/>
      <c r="BP177" s="122"/>
      <c r="BQ177" s="138"/>
      <c r="BR177" s="122"/>
      <c r="BS177" s="122"/>
      <c r="BT177" s="122"/>
      <c r="BU177" s="162"/>
      <c r="BV177" s="185">
        <v>0</v>
      </c>
      <c r="BW177" s="150">
        <v>0</v>
      </c>
      <c r="BX177" s="150">
        <v>0</v>
      </c>
      <c r="BY177" s="150">
        <v>0</v>
      </c>
      <c r="CA177" s="152">
        <f>SUM(LARGE(I177:L177,{1}))</f>
        <v>335</v>
      </c>
      <c r="CB177" s="151">
        <f>SUM(LARGE(M177:AP177,{1}))</f>
        <v>102</v>
      </c>
      <c r="CC177" s="150">
        <f>SUM(LARGE(AQ177:BY177,{1,2,3,4}))</f>
        <v>425</v>
      </c>
      <c r="CD177" s="54"/>
      <c r="CE177" s="146">
        <f t="shared" si="16"/>
        <v>1</v>
      </c>
      <c r="CF177" s="147">
        <f t="shared" si="17"/>
        <v>1</v>
      </c>
      <c r="CG177" s="148">
        <f t="shared" si="18"/>
        <v>1</v>
      </c>
      <c r="CH177" s="125">
        <f t="shared" si="19"/>
        <v>3</v>
      </c>
      <c r="CL177" s="516"/>
      <c r="CM177" s="516"/>
      <c r="EG177" s="507"/>
      <c r="EH177" s="507"/>
      <c r="EI177" s="507"/>
      <c r="EJ177" s="507"/>
      <c r="EK177" s="507"/>
      <c r="EL177" s="507"/>
      <c r="EM177" s="507"/>
      <c r="EN177" s="507"/>
      <c r="EP177" s="507"/>
      <c r="EQ177" s="507"/>
      <c r="ER177" s="507"/>
      <c r="ES177" s="507"/>
      <c r="ET177" s="507"/>
      <c r="EU177" s="507"/>
      <c r="EV177" s="507"/>
      <c r="EW177" s="507"/>
      <c r="EX177" s="507"/>
      <c r="EY177" s="507"/>
      <c r="EZ177" s="507"/>
      <c r="FA177" s="507"/>
      <c r="FB177" s="507"/>
      <c r="FC177" s="507"/>
      <c r="FD177" s="507"/>
      <c r="FE177" s="507"/>
      <c r="FF177" s="507"/>
      <c r="FG177" s="507"/>
      <c r="FH177" s="507"/>
      <c r="FI177" s="507"/>
      <c r="FJ177" s="507"/>
      <c r="FK177" s="507"/>
      <c r="FL177" s="507"/>
      <c r="FM177" s="507"/>
      <c r="FN177" s="518"/>
    </row>
    <row r="178" spans="1:170" ht="15" customHeight="1" thickBot="1">
      <c r="A178" s="107" t="s">
        <v>1068</v>
      </c>
      <c r="B178" s="61" t="s">
        <v>530</v>
      </c>
      <c r="C178" s="31" t="s">
        <v>868</v>
      </c>
      <c r="D178" s="359" t="s">
        <v>159</v>
      </c>
      <c r="E178" s="253" t="s">
        <v>267</v>
      </c>
      <c r="F178" s="562" t="s">
        <v>2115</v>
      </c>
      <c r="G178" s="587">
        <f t="shared" si="20"/>
        <v>572</v>
      </c>
      <c r="H178" s="580"/>
      <c r="I178" s="128"/>
      <c r="J178" s="129"/>
      <c r="K178" s="286"/>
      <c r="L178" s="395">
        <v>0</v>
      </c>
      <c r="M178" s="349"/>
      <c r="N178" s="178">
        <v>152</v>
      </c>
      <c r="O178" s="178"/>
      <c r="P178" s="178"/>
      <c r="Q178" s="178"/>
      <c r="R178" s="178"/>
      <c r="S178" s="178"/>
      <c r="T178" s="178"/>
      <c r="U178" s="178"/>
      <c r="V178" s="178"/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>
        <v>102</v>
      </c>
      <c r="AM178" s="178"/>
      <c r="AN178" s="178"/>
      <c r="AO178" s="350"/>
      <c r="AP178" s="485">
        <v>0</v>
      </c>
      <c r="AQ178" s="532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>
        <v>275</v>
      </c>
      <c r="BO178" s="138"/>
      <c r="BP178" s="138"/>
      <c r="BQ178" s="138"/>
      <c r="BR178" s="138"/>
      <c r="BS178" s="138"/>
      <c r="BT178" s="138"/>
      <c r="BU178" s="141">
        <v>43</v>
      </c>
      <c r="BV178" s="185">
        <v>0</v>
      </c>
      <c r="BW178" s="150">
        <v>0</v>
      </c>
      <c r="BX178" s="150">
        <v>0</v>
      </c>
      <c r="BY178" s="150">
        <v>0</v>
      </c>
      <c r="CA178" s="152">
        <f>SUM(LARGE(I178:L178,{1}))</f>
        <v>0</v>
      </c>
      <c r="CB178" s="151">
        <f>SUM(LARGE(M178:AP178,{1}))</f>
        <v>152</v>
      </c>
      <c r="CC178" s="150">
        <f>SUM(LARGE(AQ178:BY178,{1,2,3,4}))</f>
        <v>318</v>
      </c>
      <c r="CD178" s="54"/>
      <c r="CE178" s="146">
        <f t="shared" si="16"/>
        <v>0</v>
      </c>
      <c r="CF178" s="147">
        <f t="shared" si="17"/>
        <v>2</v>
      </c>
      <c r="CG178" s="148">
        <f t="shared" si="18"/>
        <v>2</v>
      </c>
      <c r="CH178" s="125">
        <f t="shared" si="19"/>
        <v>4</v>
      </c>
      <c r="CI178" s="507"/>
      <c r="CJ178" s="507"/>
      <c r="CK178" s="507"/>
      <c r="CL178" s="507"/>
      <c r="CM178" s="507"/>
      <c r="CN178" s="507"/>
      <c r="CO178" s="507"/>
      <c r="CP178" s="507"/>
      <c r="CQ178" s="507"/>
      <c r="CR178" s="507"/>
      <c r="CS178" s="507"/>
      <c r="CT178" s="507"/>
      <c r="CU178" s="507"/>
      <c r="CV178" s="507"/>
      <c r="CW178" s="507"/>
      <c r="CX178" s="507"/>
      <c r="CY178" s="507"/>
      <c r="CZ178" s="507"/>
      <c r="DA178" s="507"/>
      <c r="DB178" s="507"/>
      <c r="DC178" s="507"/>
      <c r="DD178" s="507"/>
      <c r="DE178" s="507"/>
      <c r="DF178" s="507"/>
      <c r="DG178" s="507"/>
      <c r="DH178" s="507"/>
      <c r="DI178" s="507"/>
      <c r="DJ178" s="507"/>
      <c r="DK178" s="507"/>
      <c r="DL178" s="507"/>
      <c r="DM178" s="507"/>
      <c r="DN178" s="507"/>
      <c r="DO178" s="507"/>
      <c r="DP178" s="507"/>
      <c r="DQ178" s="507"/>
      <c r="DR178" s="507"/>
      <c r="DS178" s="507"/>
      <c r="DT178" s="507"/>
      <c r="DU178" s="507"/>
      <c r="DV178" s="507"/>
      <c r="DW178" s="507"/>
      <c r="DX178" s="507"/>
      <c r="DY178" s="8"/>
      <c r="DZ178" s="8"/>
      <c r="EA178" s="8"/>
      <c r="EB178" s="8"/>
      <c r="EC178" s="8"/>
      <c r="ED178" s="8"/>
      <c r="EE178" s="8"/>
      <c r="EF178" s="8"/>
      <c r="EG178" s="507"/>
      <c r="EH178" s="507"/>
      <c r="FN178" s="507"/>
    </row>
    <row r="179" spans="1:170" ht="15" customHeight="1" thickBot="1">
      <c r="A179" s="107" t="s">
        <v>1069</v>
      </c>
      <c r="B179" s="61" t="s">
        <v>530</v>
      </c>
      <c r="C179" s="108" t="s">
        <v>945</v>
      </c>
      <c r="D179" s="62" t="s">
        <v>946</v>
      </c>
      <c r="E179" s="47" t="s">
        <v>267</v>
      </c>
      <c r="F179" s="563" t="s">
        <v>2115</v>
      </c>
      <c r="G179" s="587">
        <f t="shared" si="20"/>
        <v>517</v>
      </c>
      <c r="H179" s="580"/>
      <c r="I179" s="297"/>
      <c r="J179" s="159"/>
      <c r="K179" s="298">
        <v>242</v>
      </c>
      <c r="L179" s="284">
        <v>0</v>
      </c>
      <c r="M179" s="296">
        <v>275</v>
      </c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299"/>
      <c r="AP179" s="491">
        <v>0</v>
      </c>
      <c r="AQ179" s="533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122"/>
      <c r="BU179" s="162"/>
      <c r="BV179" s="185">
        <v>0</v>
      </c>
      <c r="BW179" s="150">
        <v>0</v>
      </c>
      <c r="BX179" s="150">
        <v>0</v>
      </c>
      <c r="BY179" s="150">
        <v>0</v>
      </c>
      <c r="CA179" s="152">
        <f>SUM(LARGE(I179:L179,{1}))</f>
        <v>242</v>
      </c>
      <c r="CB179" s="151">
        <f>SUM(LARGE(M179:AP179,{1}))</f>
        <v>275</v>
      </c>
      <c r="CC179" s="150">
        <f>SUM(LARGE(AQ179:BY179,{1,2,3,4}))</f>
        <v>0</v>
      </c>
      <c r="CD179" s="54"/>
      <c r="CE179" s="146">
        <f t="shared" si="16"/>
        <v>1</v>
      </c>
      <c r="CF179" s="147">
        <f t="shared" si="17"/>
        <v>1</v>
      </c>
      <c r="CG179" s="148">
        <f t="shared" si="18"/>
        <v>0</v>
      </c>
      <c r="CH179" s="125">
        <f t="shared" si="19"/>
        <v>2</v>
      </c>
      <c r="CL179" s="54"/>
      <c r="CM179" s="54"/>
      <c r="CN179" s="507"/>
      <c r="CO179" s="507"/>
      <c r="CP179" s="507"/>
      <c r="CQ179" s="507"/>
      <c r="CR179" s="507"/>
      <c r="CS179" s="507"/>
      <c r="CT179" s="507"/>
      <c r="CU179" s="507"/>
      <c r="CV179" s="507"/>
      <c r="CW179" s="507"/>
      <c r="CX179" s="507"/>
      <c r="CY179" s="507"/>
      <c r="CZ179" s="507"/>
      <c r="DA179" s="507"/>
      <c r="DB179" s="507"/>
      <c r="DC179" s="507"/>
      <c r="DD179" s="507"/>
      <c r="DE179" s="507"/>
      <c r="DF179" s="507"/>
      <c r="DG179" s="507"/>
      <c r="DH179" s="507"/>
      <c r="DI179" s="507"/>
      <c r="DJ179" s="507"/>
      <c r="DK179" s="507"/>
      <c r="DL179" s="507"/>
      <c r="DM179" s="507"/>
      <c r="DN179" s="507"/>
      <c r="DO179" s="507"/>
      <c r="DP179" s="507"/>
      <c r="DQ179" s="507"/>
      <c r="DR179" s="507"/>
      <c r="DS179" s="507"/>
      <c r="DT179" s="507"/>
      <c r="DU179" s="507"/>
      <c r="DV179" s="507"/>
      <c r="DW179" s="507"/>
      <c r="DX179" s="507"/>
      <c r="DY179" s="507"/>
      <c r="DZ179" s="507"/>
      <c r="EA179" s="507"/>
      <c r="EB179" s="507"/>
      <c r="EC179" s="507"/>
      <c r="ED179" s="507"/>
      <c r="EE179" s="507"/>
      <c r="EF179" s="507"/>
      <c r="EG179" s="507"/>
      <c r="EH179" s="507"/>
      <c r="EI179" s="8"/>
      <c r="EJ179" s="8"/>
      <c r="EK179" s="8"/>
      <c r="EL179" s="8"/>
      <c r="EM179" s="8"/>
      <c r="EN179" s="8"/>
    </row>
    <row r="180" spans="1:170" ht="15" customHeight="1" thickBot="1">
      <c r="A180" s="107" t="s">
        <v>1072</v>
      </c>
      <c r="B180" s="61" t="s">
        <v>530</v>
      </c>
      <c r="C180" s="108" t="s">
        <v>4437</v>
      </c>
      <c r="D180" s="47" t="s">
        <v>4438</v>
      </c>
      <c r="E180" s="47" t="s">
        <v>1960</v>
      </c>
      <c r="F180" s="563" t="s">
        <v>2115</v>
      </c>
      <c r="G180" s="587">
        <f t="shared" si="20"/>
        <v>287</v>
      </c>
      <c r="H180" s="580"/>
      <c r="I180" s="297"/>
      <c r="J180" s="159"/>
      <c r="K180" s="298"/>
      <c r="L180" s="395">
        <v>0</v>
      </c>
      <c r="M180" s="349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  <c r="Y180" s="178"/>
      <c r="Z180" s="178"/>
      <c r="AA180" s="178"/>
      <c r="AB180" s="178"/>
      <c r="AC180" s="178"/>
      <c r="AD180" s="178"/>
      <c r="AE180" s="178"/>
      <c r="AF180" s="178"/>
      <c r="AG180" s="178"/>
      <c r="AH180" s="178"/>
      <c r="AI180" s="178"/>
      <c r="AJ180" s="178"/>
      <c r="AK180" s="178"/>
      <c r="AL180" s="178">
        <v>65</v>
      </c>
      <c r="AM180" s="178"/>
      <c r="AN180" s="178"/>
      <c r="AO180" s="350"/>
      <c r="AP180" s="489">
        <v>0</v>
      </c>
      <c r="AQ180" s="533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>
        <v>222</v>
      </c>
      <c r="BO180" s="138"/>
      <c r="BP180" s="122"/>
      <c r="BQ180" s="122"/>
      <c r="BR180" s="122"/>
      <c r="BS180" s="122"/>
      <c r="BT180" s="122"/>
      <c r="BU180" s="162"/>
      <c r="BV180" s="185">
        <v>0</v>
      </c>
      <c r="BW180" s="150">
        <v>0</v>
      </c>
      <c r="BX180" s="150">
        <v>0</v>
      </c>
      <c r="BY180" s="150">
        <v>0</v>
      </c>
      <c r="CA180" s="152">
        <f>SUM(LARGE(I180:L180,{1}))</f>
        <v>0</v>
      </c>
      <c r="CB180" s="151">
        <f>SUM(LARGE(M180:AP180,{1}))</f>
        <v>65</v>
      </c>
      <c r="CC180" s="150">
        <f>SUM(LARGE(AQ180:BY180,{1,2,3,4}))</f>
        <v>222</v>
      </c>
      <c r="CD180" s="54"/>
      <c r="CE180" s="146">
        <f t="shared" si="16"/>
        <v>0</v>
      </c>
      <c r="CF180" s="147">
        <f t="shared" si="17"/>
        <v>1</v>
      </c>
      <c r="CG180" s="148">
        <f t="shared" si="18"/>
        <v>1</v>
      </c>
      <c r="CH180" s="125">
        <f t="shared" si="19"/>
        <v>2</v>
      </c>
      <c r="EG180" s="507"/>
      <c r="EH180" s="507"/>
      <c r="FN180" s="507"/>
    </row>
    <row r="181" spans="1:170" ht="15" customHeight="1" thickBot="1">
      <c r="A181" s="107" t="s">
        <v>1012</v>
      </c>
      <c r="B181" s="61" t="s">
        <v>530</v>
      </c>
      <c r="C181" s="25" t="s">
        <v>4462</v>
      </c>
      <c r="D181" s="7" t="s">
        <v>1169</v>
      </c>
      <c r="E181" s="7" t="s">
        <v>1960</v>
      </c>
      <c r="F181" s="539" t="s">
        <v>2115</v>
      </c>
      <c r="G181" s="587">
        <f t="shared" si="20"/>
        <v>257</v>
      </c>
      <c r="H181" s="580"/>
      <c r="I181" s="128"/>
      <c r="J181" s="129"/>
      <c r="K181" s="286"/>
      <c r="L181" s="284">
        <v>0</v>
      </c>
      <c r="M181" s="349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  <c r="Y181" s="178"/>
      <c r="Z181" s="178"/>
      <c r="AA181" s="178"/>
      <c r="AB181" s="178"/>
      <c r="AC181" s="178"/>
      <c r="AD181" s="178"/>
      <c r="AE181" s="178"/>
      <c r="AF181" s="178"/>
      <c r="AG181" s="178"/>
      <c r="AH181" s="178"/>
      <c r="AI181" s="178"/>
      <c r="AJ181" s="178"/>
      <c r="AK181" s="178"/>
      <c r="AL181" s="178">
        <v>65</v>
      </c>
      <c r="AM181" s="178"/>
      <c r="AN181" s="178"/>
      <c r="AO181" s="350"/>
      <c r="AP181" s="485">
        <v>0</v>
      </c>
      <c r="AQ181" s="532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>
        <v>192</v>
      </c>
      <c r="BO181" s="138"/>
      <c r="BP181" s="122"/>
      <c r="BQ181" s="122"/>
      <c r="BR181" s="122"/>
      <c r="BS181" s="122"/>
      <c r="BT181" s="122"/>
      <c r="BU181" s="162"/>
      <c r="BV181" s="185">
        <v>0</v>
      </c>
      <c r="BW181" s="150">
        <v>0</v>
      </c>
      <c r="BX181" s="150">
        <v>0</v>
      </c>
      <c r="BY181" s="150">
        <v>0</v>
      </c>
      <c r="CA181" s="152">
        <f>SUM(LARGE(I181:L181,{1}))</f>
        <v>0</v>
      </c>
      <c r="CB181" s="151">
        <f>SUM(LARGE(M181:AP181,{1}))</f>
        <v>65</v>
      </c>
      <c r="CC181" s="150">
        <f>SUM(LARGE(AQ181:BY181,{1,2,3,4}))</f>
        <v>192</v>
      </c>
      <c r="CD181" s="54"/>
      <c r="CE181" s="146">
        <f t="shared" si="16"/>
        <v>0</v>
      </c>
      <c r="CF181" s="147">
        <f t="shared" si="17"/>
        <v>1</v>
      </c>
      <c r="CG181" s="148">
        <f t="shared" si="18"/>
        <v>1</v>
      </c>
      <c r="CH181" s="125">
        <f t="shared" si="19"/>
        <v>2</v>
      </c>
      <c r="CI181" s="54"/>
      <c r="EI181" s="507"/>
      <c r="EJ181" s="507"/>
      <c r="EK181" s="507"/>
      <c r="EL181" s="507"/>
      <c r="EM181" s="507"/>
      <c r="EN181" s="507"/>
      <c r="EP181" s="507"/>
      <c r="EQ181" s="507"/>
      <c r="ER181" s="507"/>
      <c r="ES181" s="507"/>
      <c r="ET181" s="507"/>
      <c r="EU181" s="507"/>
      <c r="EV181" s="507"/>
      <c r="EW181" s="507"/>
      <c r="EX181" s="507"/>
      <c r="EY181" s="507"/>
      <c r="EZ181" s="507"/>
      <c r="FA181" s="507"/>
      <c r="FB181" s="507"/>
      <c r="FC181" s="507"/>
      <c r="FD181" s="507"/>
      <c r="FE181" s="507"/>
      <c r="FF181" s="507"/>
      <c r="FG181" s="507"/>
      <c r="FH181" s="507"/>
      <c r="FI181" s="507"/>
      <c r="FJ181" s="507"/>
      <c r="FK181" s="507"/>
      <c r="FL181" s="507"/>
      <c r="FM181" s="507"/>
    </row>
    <row r="182" spans="1:170" ht="15" customHeight="1" thickBot="1">
      <c r="A182" s="107" t="s">
        <v>1013</v>
      </c>
      <c r="B182" s="61" t="s">
        <v>530</v>
      </c>
      <c r="C182" s="108" t="s">
        <v>1724</v>
      </c>
      <c r="D182" s="47" t="s">
        <v>1725</v>
      </c>
      <c r="E182" s="47" t="s">
        <v>300</v>
      </c>
      <c r="F182" s="563" t="s">
        <v>2115</v>
      </c>
      <c r="G182" s="587">
        <f t="shared" si="20"/>
        <v>222</v>
      </c>
      <c r="H182" s="580"/>
      <c r="I182" s="297"/>
      <c r="J182" s="159"/>
      <c r="K182" s="298"/>
      <c r="L182" s="395">
        <v>0</v>
      </c>
      <c r="M182" s="296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299"/>
      <c r="AP182" s="485">
        <v>0</v>
      </c>
      <c r="AQ182" s="533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122"/>
      <c r="BL182" s="122"/>
      <c r="BM182" s="122"/>
      <c r="BN182" s="122">
        <v>222</v>
      </c>
      <c r="BO182" s="122"/>
      <c r="BP182" s="138"/>
      <c r="BQ182" s="138"/>
      <c r="BR182" s="138"/>
      <c r="BS182" s="138"/>
      <c r="BT182" s="138"/>
      <c r="BU182" s="141"/>
      <c r="BV182" s="185">
        <v>0</v>
      </c>
      <c r="BW182" s="150">
        <v>0</v>
      </c>
      <c r="BX182" s="150">
        <v>0</v>
      </c>
      <c r="BY182" s="150">
        <v>0</v>
      </c>
      <c r="CA182" s="152">
        <f>SUM(LARGE(I182:L182,{1}))</f>
        <v>0</v>
      </c>
      <c r="CB182" s="151">
        <f>SUM(LARGE(M182:AP182,{1}))</f>
        <v>0</v>
      </c>
      <c r="CC182" s="150">
        <f>SUM(LARGE(AQ182:BY182,{1,2,3,4}))</f>
        <v>222</v>
      </c>
      <c r="CD182" s="54"/>
      <c r="CE182" s="146">
        <f t="shared" si="16"/>
        <v>0</v>
      </c>
      <c r="CF182" s="147">
        <f t="shared" si="17"/>
        <v>0</v>
      </c>
      <c r="CG182" s="148">
        <f t="shared" si="18"/>
        <v>1</v>
      </c>
      <c r="CH182" s="125">
        <f t="shared" si="19"/>
        <v>1</v>
      </c>
      <c r="CN182" s="507"/>
      <c r="CO182" s="507"/>
      <c r="CP182" s="507"/>
      <c r="CQ182" s="507"/>
      <c r="CR182" s="507"/>
      <c r="CS182" s="507"/>
      <c r="CT182" s="507"/>
      <c r="CU182" s="507"/>
      <c r="CV182" s="507"/>
      <c r="CW182" s="507"/>
      <c r="CX182" s="507"/>
      <c r="CY182" s="507"/>
      <c r="CZ182" s="507"/>
      <c r="DA182" s="507"/>
      <c r="DB182" s="507"/>
      <c r="DC182" s="507"/>
      <c r="DD182" s="507"/>
      <c r="DE182" s="507"/>
      <c r="DF182" s="507"/>
      <c r="DG182" s="507"/>
      <c r="DH182" s="507"/>
      <c r="DI182" s="507"/>
      <c r="DJ182" s="507"/>
      <c r="DK182" s="507"/>
      <c r="DL182" s="507"/>
      <c r="DM182" s="507"/>
      <c r="DN182" s="507"/>
      <c r="DO182" s="507"/>
      <c r="DP182" s="507"/>
      <c r="DQ182" s="507"/>
      <c r="DR182" s="507"/>
      <c r="DS182" s="507"/>
      <c r="DT182" s="507"/>
      <c r="DU182" s="507"/>
      <c r="DV182" s="507"/>
      <c r="DW182" s="507"/>
      <c r="DX182" s="507"/>
      <c r="DY182" s="507"/>
      <c r="DZ182" s="507"/>
      <c r="EA182" s="507"/>
      <c r="EB182" s="507"/>
      <c r="EC182" s="507"/>
      <c r="ED182" s="507"/>
      <c r="EE182" s="507"/>
      <c r="EF182" s="507"/>
      <c r="EG182" s="507"/>
      <c r="EH182" s="507"/>
      <c r="EO182" s="54"/>
    </row>
    <row r="183" spans="1:170" ht="15" customHeight="1" thickBot="1">
      <c r="A183" s="107" t="s">
        <v>1014</v>
      </c>
      <c r="B183" s="61" t="s">
        <v>530</v>
      </c>
      <c r="C183" s="25" t="s">
        <v>2178</v>
      </c>
      <c r="D183" s="7" t="s">
        <v>2179</v>
      </c>
      <c r="E183" s="7" t="s">
        <v>1960</v>
      </c>
      <c r="F183" s="539" t="s">
        <v>2115</v>
      </c>
      <c r="G183" s="587">
        <f t="shared" si="20"/>
        <v>190</v>
      </c>
      <c r="H183" s="580"/>
      <c r="I183" s="128"/>
      <c r="J183" s="129"/>
      <c r="K183" s="286"/>
      <c r="L183" s="284">
        <v>0</v>
      </c>
      <c r="M183" s="278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>
        <v>102</v>
      </c>
      <c r="AM183" s="135"/>
      <c r="AN183" s="135"/>
      <c r="AO183" s="279"/>
      <c r="AP183" s="485">
        <v>0</v>
      </c>
      <c r="AQ183" s="532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22"/>
      <c r="BQ183" s="122"/>
      <c r="BR183" s="122"/>
      <c r="BS183" s="122"/>
      <c r="BT183" s="122"/>
      <c r="BU183" s="162">
        <v>88</v>
      </c>
      <c r="BV183" s="185">
        <v>0</v>
      </c>
      <c r="BW183" s="150">
        <v>0</v>
      </c>
      <c r="BX183" s="150">
        <v>0</v>
      </c>
      <c r="BY183" s="150">
        <v>0</v>
      </c>
      <c r="CA183" s="152">
        <f>SUM(LARGE(I183:L183,{1}))</f>
        <v>0</v>
      </c>
      <c r="CB183" s="151">
        <f>SUM(LARGE(M183:AP183,{1}))</f>
        <v>102</v>
      </c>
      <c r="CC183" s="150">
        <f>SUM(LARGE(AQ183:BY183,{1,2,3,4}))</f>
        <v>88</v>
      </c>
      <c r="CD183" s="54"/>
      <c r="CE183" s="146">
        <f t="shared" si="16"/>
        <v>0</v>
      </c>
      <c r="CF183" s="147">
        <f t="shared" si="17"/>
        <v>1</v>
      </c>
      <c r="CG183" s="148">
        <f t="shared" si="18"/>
        <v>1</v>
      </c>
      <c r="CH183" s="125">
        <f t="shared" si="19"/>
        <v>2</v>
      </c>
      <c r="CI183" s="54"/>
      <c r="EG183" s="507"/>
      <c r="EH183" s="507"/>
      <c r="EO183" s="507"/>
    </row>
    <row r="184" spans="1:170" ht="15" customHeight="1" thickBot="1">
      <c r="A184" s="107" t="s">
        <v>199</v>
      </c>
      <c r="B184" s="61" t="s">
        <v>530</v>
      </c>
      <c r="C184" s="593" t="s">
        <v>1961</v>
      </c>
      <c r="D184" s="161" t="s">
        <v>1962</v>
      </c>
      <c r="E184" s="161" t="s">
        <v>1960</v>
      </c>
      <c r="F184" s="573" t="s">
        <v>2115</v>
      </c>
      <c r="G184" s="587">
        <f t="shared" si="20"/>
        <v>157</v>
      </c>
      <c r="H184" s="580"/>
      <c r="I184" s="128"/>
      <c r="J184" s="129"/>
      <c r="K184" s="286"/>
      <c r="L184" s="395">
        <v>0</v>
      </c>
      <c r="M184" s="278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>
        <v>157</v>
      </c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279"/>
      <c r="AP184" s="485">
        <v>0</v>
      </c>
      <c r="AQ184" s="532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23"/>
      <c r="BQ184" s="123"/>
      <c r="BR184" s="123"/>
      <c r="BS184" s="123"/>
      <c r="BT184" s="123"/>
      <c r="BU184" s="163"/>
      <c r="BV184" s="185">
        <v>0</v>
      </c>
      <c r="BW184" s="150">
        <v>0</v>
      </c>
      <c r="BX184" s="150">
        <v>0</v>
      </c>
      <c r="BY184" s="150">
        <v>0</v>
      </c>
      <c r="CA184" s="152">
        <f>SUM(LARGE(I184:L184,{1}))</f>
        <v>0</v>
      </c>
      <c r="CB184" s="151">
        <f>SUM(LARGE(M184:AP184,{1}))</f>
        <v>157</v>
      </c>
      <c r="CC184" s="150">
        <f>SUM(LARGE(AQ184:BY184,{1,2,3,4}))</f>
        <v>0</v>
      </c>
      <c r="CD184" s="54"/>
      <c r="CE184" s="146">
        <f t="shared" si="16"/>
        <v>0</v>
      </c>
      <c r="CF184" s="147">
        <f t="shared" si="17"/>
        <v>1</v>
      </c>
      <c r="CG184" s="148">
        <f t="shared" si="18"/>
        <v>0</v>
      </c>
      <c r="CH184" s="125">
        <f t="shared" si="19"/>
        <v>1</v>
      </c>
      <c r="CL184" s="54"/>
      <c r="CM184" s="54"/>
      <c r="CN184" s="507"/>
      <c r="CO184" s="507"/>
      <c r="CP184" s="507"/>
      <c r="CQ184" s="507"/>
      <c r="CR184" s="507"/>
      <c r="CS184" s="507"/>
      <c r="CT184" s="507"/>
      <c r="CU184" s="507"/>
      <c r="CV184" s="507"/>
      <c r="CW184" s="507"/>
      <c r="CX184" s="507"/>
      <c r="CY184" s="507"/>
      <c r="CZ184" s="507"/>
      <c r="DA184" s="507"/>
      <c r="DB184" s="507"/>
      <c r="DC184" s="507"/>
      <c r="DD184" s="507"/>
      <c r="DE184" s="507"/>
      <c r="DF184" s="507"/>
      <c r="DG184" s="507"/>
      <c r="DH184" s="507"/>
      <c r="DI184" s="507"/>
      <c r="DJ184" s="507"/>
      <c r="DK184" s="507"/>
      <c r="DL184" s="507"/>
      <c r="DM184" s="507"/>
      <c r="DN184" s="507"/>
      <c r="DO184" s="507"/>
      <c r="DP184" s="507"/>
      <c r="DQ184" s="507"/>
      <c r="DR184" s="507"/>
      <c r="DS184" s="507"/>
      <c r="DT184" s="507"/>
      <c r="DU184" s="507"/>
      <c r="DV184" s="507"/>
      <c r="DW184" s="507"/>
      <c r="DX184" s="507"/>
      <c r="DY184" s="507"/>
      <c r="DZ184" s="507"/>
      <c r="EA184" s="507"/>
      <c r="EB184" s="507"/>
      <c r="EC184" s="507"/>
      <c r="ED184" s="507"/>
      <c r="EE184" s="507"/>
      <c r="EF184" s="507"/>
      <c r="EG184" s="507"/>
      <c r="EH184" s="507"/>
      <c r="EI184" s="8"/>
      <c r="EJ184" s="8"/>
      <c r="EK184" s="8"/>
      <c r="EL184" s="8"/>
      <c r="EM184" s="8"/>
      <c r="EN184" s="8"/>
    </row>
    <row r="185" spans="1:170" ht="15" customHeight="1" thickBot="1">
      <c r="A185" s="107" t="s">
        <v>399</v>
      </c>
      <c r="B185" s="61" t="s">
        <v>530</v>
      </c>
      <c r="C185" s="108" t="s">
        <v>4258</v>
      </c>
      <c r="D185" s="47" t="s">
        <v>4261</v>
      </c>
      <c r="E185" s="47" t="s">
        <v>588</v>
      </c>
      <c r="F185" s="563" t="s">
        <v>2115</v>
      </c>
      <c r="G185" s="587">
        <f t="shared" si="20"/>
        <v>155</v>
      </c>
      <c r="H185" s="580"/>
      <c r="I185" s="297"/>
      <c r="J185" s="159"/>
      <c r="K185" s="298">
        <v>155</v>
      </c>
      <c r="L185" s="284">
        <v>0</v>
      </c>
      <c r="M185" s="349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350"/>
      <c r="AP185" s="485">
        <v>0</v>
      </c>
      <c r="AQ185" s="533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41"/>
      <c r="BV185" s="185">
        <v>0</v>
      </c>
      <c r="BW185" s="150">
        <v>0</v>
      </c>
      <c r="BX185" s="150">
        <v>0</v>
      </c>
      <c r="BY185" s="150">
        <v>0</v>
      </c>
      <c r="CA185" s="152">
        <f>SUM(LARGE(I185:L185,{1}))</f>
        <v>155</v>
      </c>
      <c r="CB185" s="151">
        <f>SUM(LARGE(M185:AP185,{1}))</f>
        <v>0</v>
      </c>
      <c r="CC185" s="150">
        <f>SUM(LARGE(AQ185:BY185,{1,2,3,4}))</f>
        <v>0</v>
      </c>
      <c r="CD185" s="54"/>
      <c r="CE185" s="146">
        <f t="shared" si="16"/>
        <v>1</v>
      </c>
      <c r="CF185" s="147">
        <f t="shared" si="17"/>
        <v>0</v>
      </c>
      <c r="CG185" s="148">
        <f t="shared" si="18"/>
        <v>0</v>
      </c>
      <c r="CH185" s="125">
        <f t="shared" si="19"/>
        <v>1</v>
      </c>
      <c r="CL185" s="54"/>
      <c r="CM185" s="54"/>
      <c r="CN185" s="507"/>
      <c r="CO185" s="507"/>
      <c r="CP185" s="507"/>
      <c r="CQ185" s="507"/>
      <c r="CR185" s="507"/>
      <c r="CS185" s="507"/>
      <c r="CT185" s="507"/>
      <c r="CU185" s="507"/>
      <c r="CV185" s="507"/>
      <c r="CW185" s="507"/>
      <c r="CX185" s="507"/>
      <c r="CY185" s="507"/>
      <c r="CZ185" s="507"/>
      <c r="DA185" s="507"/>
      <c r="DB185" s="507"/>
      <c r="DC185" s="507"/>
      <c r="DD185" s="507"/>
      <c r="DE185" s="507"/>
      <c r="DF185" s="507"/>
      <c r="DG185" s="507"/>
      <c r="DH185" s="507"/>
      <c r="DI185" s="507"/>
      <c r="DJ185" s="507"/>
      <c r="DK185" s="507"/>
      <c r="DL185" s="507"/>
      <c r="DM185" s="507"/>
      <c r="DN185" s="507"/>
      <c r="DO185" s="507"/>
      <c r="DP185" s="507"/>
      <c r="DQ185" s="507"/>
      <c r="DR185" s="507"/>
      <c r="DS185" s="507"/>
      <c r="DT185" s="507"/>
      <c r="DU185" s="507"/>
      <c r="DV185" s="507"/>
      <c r="DW185" s="507"/>
      <c r="DX185" s="507"/>
      <c r="DY185" s="507"/>
      <c r="DZ185" s="507"/>
      <c r="EA185" s="507"/>
      <c r="EB185" s="507"/>
      <c r="EC185" s="507"/>
      <c r="ED185" s="507"/>
      <c r="EE185" s="507"/>
      <c r="EF185" s="507"/>
      <c r="EG185" s="507"/>
      <c r="EH185" s="507"/>
      <c r="EI185" s="8"/>
      <c r="EJ185" s="8"/>
      <c r="EK185" s="8"/>
      <c r="EL185" s="8"/>
      <c r="EM185" s="8"/>
      <c r="EN185" s="8"/>
    </row>
    <row r="186" spans="1:170" ht="15" customHeight="1" thickBot="1">
      <c r="A186" s="107" t="s">
        <v>400</v>
      </c>
      <c r="B186" s="61" t="s">
        <v>530</v>
      </c>
      <c r="C186" s="31" t="s">
        <v>2011</v>
      </c>
      <c r="D186" s="359" t="s">
        <v>658</v>
      </c>
      <c r="E186" s="253" t="s">
        <v>590</v>
      </c>
      <c r="F186" s="562" t="s">
        <v>2115</v>
      </c>
      <c r="G186" s="587">
        <f t="shared" si="20"/>
        <v>152</v>
      </c>
      <c r="H186" s="580"/>
      <c r="I186" s="128"/>
      <c r="J186" s="129"/>
      <c r="K186" s="286"/>
      <c r="L186" s="395">
        <v>0</v>
      </c>
      <c r="M186" s="349"/>
      <c r="N186" s="178">
        <v>152</v>
      </c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350"/>
      <c r="AP186" s="485">
        <v>0</v>
      </c>
      <c r="AQ186" s="532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22"/>
      <c r="BQ186" s="122"/>
      <c r="BR186" s="122"/>
      <c r="BS186" s="122"/>
      <c r="BT186" s="122"/>
      <c r="BU186" s="162"/>
      <c r="BV186" s="185">
        <v>0</v>
      </c>
      <c r="BW186" s="150">
        <v>0</v>
      </c>
      <c r="BX186" s="150">
        <v>0</v>
      </c>
      <c r="BY186" s="150">
        <v>0</v>
      </c>
      <c r="CA186" s="152">
        <f>SUM(LARGE(I186:L186,{1}))</f>
        <v>0</v>
      </c>
      <c r="CB186" s="151">
        <f>SUM(LARGE(M186:AP186,{1}))</f>
        <v>152</v>
      </c>
      <c r="CC186" s="150">
        <f>SUM(LARGE(AQ186:BY186,{1,2,3,4}))</f>
        <v>0</v>
      </c>
      <c r="CD186" s="54"/>
      <c r="CE186" s="146">
        <f t="shared" si="16"/>
        <v>0</v>
      </c>
      <c r="CF186" s="147">
        <f t="shared" si="17"/>
        <v>1</v>
      </c>
      <c r="CG186" s="148">
        <f t="shared" si="18"/>
        <v>0</v>
      </c>
      <c r="CH186" s="125">
        <f t="shared" si="19"/>
        <v>1</v>
      </c>
      <c r="CL186" s="54"/>
      <c r="CM186" s="54"/>
      <c r="CN186" s="507"/>
      <c r="CO186" s="507"/>
      <c r="CP186" s="507"/>
      <c r="CQ186" s="507"/>
      <c r="CR186" s="507"/>
      <c r="CS186" s="507"/>
      <c r="CT186" s="507"/>
      <c r="CU186" s="507"/>
      <c r="CV186" s="507"/>
      <c r="CW186" s="507"/>
      <c r="CX186" s="507"/>
      <c r="CY186" s="507"/>
      <c r="CZ186" s="507"/>
      <c r="DA186" s="507"/>
      <c r="DB186" s="507"/>
      <c r="DC186" s="507"/>
      <c r="DD186" s="507"/>
      <c r="DE186" s="507"/>
      <c r="DF186" s="507"/>
      <c r="DG186" s="507"/>
      <c r="DH186" s="507"/>
      <c r="DI186" s="507"/>
      <c r="DJ186" s="507"/>
      <c r="DK186" s="507"/>
      <c r="DL186" s="507"/>
      <c r="DM186" s="507"/>
      <c r="DN186" s="507"/>
      <c r="DO186" s="507"/>
      <c r="DP186" s="507"/>
      <c r="DQ186" s="507"/>
      <c r="DR186" s="507"/>
      <c r="DS186" s="507"/>
      <c r="DT186" s="507"/>
      <c r="DU186" s="507"/>
      <c r="DV186" s="507"/>
      <c r="DW186" s="507"/>
      <c r="DX186" s="507"/>
      <c r="DY186" s="507"/>
      <c r="DZ186" s="507"/>
      <c r="EA186" s="507"/>
      <c r="EB186" s="507"/>
      <c r="EC186" s="507"/>
      <c r="ED186" s="507"/>
      <c r="EE186" s="507"/>
      <c r="EF186" s="507"/>
      <c r="EG186" s="507"/>
      <c r="EH186" s="507"/>
      <c r="EI186" s="8"/>
      <c r="EJ186" s="8"/>
      <c r="EK186" s="8"/>
      <c r="EL186" s="8"/>
      <c r="EM186" s="8"/>
      <c r="EN186" s="8"/>
    </row>
    <row r="187" spans="1:170" ht="15" customHeight="1" thickBot="1">
      <c r="A187" s="372" t="s">
        <v>401</v>
      </c>
      <c r="B187" s="373" t="s">
        <v>530</v>
      </c>
      <c r="C187" s="590" t="s">
        <v>4259</v>
      </c>
      <c r="D187" s="381" t="s">
        <v>4263</v>
      </c>
      <c r="E187" s="381" t="s">
        <v>588</v>
      </c>
      <c r="F187" s="571" t="s">
        <v>2115</v>
      </c>
      <c r="G187" s="588">
        <f t="shared" si="20"/>
        <v>132</v>
      </c>
      <c r="H187" s="582"/>
      <c r="I187" s="386"/>
      <c r="J187" s="374"/>
      <c r="K187" s="387">
        <v>132</v>
      </c>
      <c r="L187" s="397">
        <v>0</v>
      </c>
      <c r="M187" s="351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352"/>
      <c r="AP187" s="491">
        <v>0</v>
      </c>
      <c r="AQ187" s="535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376"/>
      <c r="BQ187" s="376"/>
      <c r="BR187" s="376"/>
      <c r="BS187" s="376"/>
      <c r="BT187" s="376"/>
      <c r="BU187" s="377"/>
      <c r="BV187" s="185">
        <v>0</v>
      </c>
      <c r="BW187" s="150">
        <v>0</v>
      </c>
      <c r="BX187" s="150">
        <v>0</v>
      </c>
      <c r="BY187" s="150">
        <v>0</v>
      </c>
      <c r="CA187" s="152">
        <f>SUM(LARGE(I187:L187,{1}))</f>
        <v>132</v>
      </c>
      <c r="CB187" s="151">
        <f>SUM(LARGE(M187:AP187,{1}))</f>
        <v>0</v>
      </c>
      <c r="CC187" s="150">
        <f>SUM(LARGE(AQ187:BY187,{1,2,3,4}))</f>
        <v>0</v>
      </c>
      <c r="CD187" s="54"/>
      <c r="CE187" s="146">
        <f t="shared" si="16"/>
        <v>1</v>
      </c>
      <c r="CF187" s="147">
        <f t="shared" si="17"/>
        <v>0</v>
      </c>
      <c r="CG187" s="148">
        <f t="shared" si="18"/>
        <v>0</v>
      </c>
      <c r="CH187" s="125">
        <f t="shared" si="19"/>
        <v>1</v>
      </c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507"/>
      <c r="DZ187" s="507"/>
      <c r="EA187" s="507"/>
      <c r="EB187" s="507"/>
      <c r="EC187" s="507"/>
      <c r="ED187" s="507"/>
      <c r="EE187" s="507"/>
      <c r="EF187" s="507"/>
      <c r="EG187" s="507"/>
      <c r="EH187" s="507"/>
      <c r="EI187" s="507"/>
      <c r="EJ187" s="507"/>
      <c r="EK187" s="507"/>
      <c r="EL187" s="507"/>
      <c r="EM187" s="507"/>
      <c r="EN187" s="507"/>
    </row>
    <row r="188" spans="1:170" s="54" customFormat="1" ht="15" customHeight="1" thickBot="1">
      <c r="A188" s="105" t="s">
        <v>883</v>
      </c>
      <c r="B188" s="106" t="s">
        <v>759</v>
      </c>
      <c r="C188" s="27" t="s">
        <v>1812</v>
      </c>
      <c r="D188" s="18" t="s">
        <v>1817</v>
      </c>
      <c r="E188" s="18" t="s">
        <v>986</v>
      </c>
      <c r="F188" s="561" t="s">
        <v>2107</v>
      </c>
      <c r="G188" s="586">
        <f>SUM(CA188:CC188)</f>
        <v>1630</v>
      </c>
      <c r="H188" s="579"/>
      <c r="I188" s="126"/>
      <c r="J188" s="127"/>
      <c r="K188" s="285"/>
      <c r="L188" s="284">
        <v>0</v>
      </c>
      <c r="M188" s="353">
        <v>275</v>
      </c>
      <c r="N188" s="177">
        <v>400</v>
      </c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354"/>
      <c r="AP188" s="489">
        <v>0</v>
      </c>
      <c r="AQ188" s="537"/>
      <c r="AR188" s="137">
        <v>245</v>
      </c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>
        <v>220</v>
      </c>
      <c r="BH188" s="137"/>
      <c r="BI188" s="137"/>
      <c r="BJ188" s="137"/>
      <c r="BK188" s="137">
        <v>220</v>
      </c>
      <c r="BL188" s="137">
        <v>275</v>
      </c>
      <c r="BM188" s="137"/>
      <c r="BN188" s="137">
        <v>350</v>
      </c>
      <c r="BO188" s="137"/>
      <c r="BP188" s="369"/>
      <c r="BQ188" s="369"/>
      <c r="BR188" s="369">
        <v>360</v>
      </c>
      <c r="BS188" s="369"/>
      <c r="BT188" s="369"/>
      <c r="BU188" s="370">
        <v>88</v>
      </c>
      <c r="BV188" s="185">
        <v>0</v>
      </c>
      <c r="BW188" s="150">
        <v>0</v>
      </c>
      <c r="BX188" s="150">
        <v>0</v>
      </c>
      <c r="BY188" s="150">
        <v>0</v>
      </c>
      <c r="BZ188" s="67"/>
      <c r="CA188" s="152">
        <f>SUM(LARGE(I188:L188,{1}))</f>
        <v>0</v>
      </c>
      <c r="CB188" s="151">
        <f>SUM(LARGE(M188:AP188,{1}))</f>
        <v>400</v>
      </c>
      <c r="CC188" s="150">
        <f>SUM(LARGE(AQ188:BY188,{1,2,3,4}))</f>
        <v>1230</v>
      </c>
      <c r="CE188" s="146">
        <f t="shared" si="16"/>
        <v>0</v>
      </c>
      <c r="CF188" s="147">
        <f t="shared" si="17"/>
        <v>2</v>
      </c>
      <c r="CG188" s="148">
        <f t="shared" si="18"/>
        <v>7</v>
      </c>
      <c r="CH188" s="125">
        <f t="shared" si="19"/>
        <v>9</v>
      </c>
      <c r="CI188" s="504"/>
      <c r="CJ188" s="504"/>
      <c r="CK188" s="504"/>
      <c r="CL188" s="504"/>
      <c r="CM188" s="504"/>
      <c r="CN188" s="504"/>
      <c r="CO188" s="504"/>
      <c r="CP188" s="504"/>
      <c r="CQ188" s="504"/>
      <c r="CR188" s="504"/>
      <c r="CS188" s="504"/>
      <c r="CT188" s="504"/>
      <c r="CU188" s="504"/>
      <c r="CV188" s="504"/>
      <c r="CW188" s="504"/>
      <c r="CX188" s="504"/>
      <c r="CY188" s="504"/>
      <c r="CZ188" s="504"/>
      <c r="DA188" s="504"/>
      <c r="DB188" s="504"/>
      <c r="DC188" s="504"/>
      <c r="DD188" s="504"/>
      <c r="DE188" s="504"/>
      <c r="DF188" s="504"/>
      <c r="DG188" s="504"/>
      <c r="DH188" s="504"/>
      <c r="DI188" s="504"/>
      <c r="DJ188" s="504"/>
      <c r="DK188" s="504"/>
      <c r="DL188" s="504"/>
      <c r="DM188" s="504"/>
      <c r="DN188" s="504"/>
      <c r="DO188" s="504"/>
      <c r="DP188" s="504"/>
      <c r="DQ188" s="504"/>
      <c r="DR188" s="504"/>
      <c r="DS188" s="504"/>
      <c r="DT188" s="504"/>
      <c r="DU188" s="504"/>
      <c r="DV188" s="504"/>
      <c r="DW188" s="504"/>
      <c r="DX188" s="504"/>
      <c r="DY188" s="504"/>
      <c r="DZ188" s="504"/>
      <c r="EA188" s="504"/>
      <c r="EB188" s="504"/>
      <c r="EC188" s="504"/>
      <c r="ED188" s="504"/>
      <c r="EE188" s="504"/>
      <c r="EF188" s="504"/>
      <c r="EG188" s="504"/>
      <c r="EH188" s="504"/>
      <c r="EI188" s="504"/>
      <c r="EJ188" s="504"/>
      <c r="EK188" s="504"/>
      <c r="EL188" s="504"/>
      <c r="EM188" s="504"/>
      <c r="EN188" s="504"/>
      <c r="EO188" s="504"/>
      <c r="EP188" s="504"/>
      <c r="EQ188" s="504"/>
      <c r="ER188" s="504"/>
      <c r="ES188" s="504"/>
      <c r="ET188" s="504"/>
      <c r="EU188" s="504"/>
      <c r="EV188" s="504"/>
      <c r="EW188" s="504"/>
      <c r="EX188" s="504"/>
      <c r="EY188" s="504"/>
      <c r="EZ188" s="504"/>
      <c r="FA188" s="504"/>
      <c r="FB188" s="504"/>
      <c r="FC188" s="504"/>
      <c r="FD188" s="504"/>
      <c r="FE188" s="504"/>
      <c r="FF188" s="504"/>
      <c r="FG188" s="504"/>
      <c r="FH188" s="504"/>
      <c r="FI188" s="504"/>
      <c r="FJ188" s="504"/>
      <c r="FK188" s="504"/>
      <c r="FL188" s="504"/>
      <c r="FM188" s="504"/>
      <c r="FN188" s="507"/>
    </row>
    <row r="189" spans="1:170" ht="15" customHeight="1" thickBot="1">
      <c r="A189" s="107" t="s">
        <v>886</v>
      </c>
      <c r="B189" s="61" t="s">
        <v>759</v>
      </c>
      <c r="C189" s="108" t="s">
        <v>757</v>
      </c>
      <c r="D189" s="47" t="s">
        <v>758</v>
      </c>
      <c r="E189" s="47" t="s">
        <v>986</v>
      </c>
      <c r="F189" s="563" t="s">
        <v>2107</v>
      </c>
      <c r="G189" s="587">
        <f>SUM(CA189:CC189)</f>
        <v>1598</v>
      </c>
      <c r="H189" s="580"/>
      <c r="I189" s="297">
        <v>205</v>
      </c>
      <c r="J189" s="159"/>
      <c r="K189" s="298">
        <v>242</v>
      </c>
      <c r="L189" s="284">
        <v>0</v>
      </c>
      <c r="M189" s="296">
        <v>192</v>
      </c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>
        <v>157</v>
      </c>
      <c r="AM189" s="120"/>
      <c r="AN189" s="120"/>
      <c r="AO189" s="299"/>
      <c r="AP189" s="485">
        <v>0</v>
      </c>
      <c r="AQ189" s="533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>
        <v>360</v>
      </c>
      <c r="BH189" s="122"/>
      <c r="BI189" s="122"/>
      <c r="BJ189" s="122"/>
      <c r="BK189" s="122"/>
      <c r="BL189" s="122">
        <v>88</v>
      </c>
      <c r="BM189" s="122"/>
      <c r="BN189" s="122">
        <v>222</v>
      </c>
      <c r="BO189" s="122"/>
      <c r="BP189" s="122"/>
      <c r="BQ189" s="122"/>
      <c r="BR189" s="122">
        <v>360</v>
      </c>
      <c r="BS189" s="122"/>
      <c r="BT189" s="122"/>
      <c r="BU189" s="162">
        <v>222</v>
      </c>
      <c r="BV189" s="185">
        <v>0</v>
      </c>
      <c r="BW189" s="150">
        <v>0</v>
      </c>
      <c r="BX189" s="150">
        <v>0</v>
      </c>
      <c r="BY189" s="150">
        <v>0</v>
      </c>
      <c r="CA189" s="152">
        <f>SUM(LARGE(I189:L189,{1}))</f>
        <v>242</v>
      </c>
      <c r="CB189" s="151">
        <f>SUM(LARGE(M189:AP189,{1}))</f>
        <v>192</v>
      </c>
      <c r="CC189" s="150">
        <f>SUM(LARGE(AQ189:BY189,{1,2,3,4}))</f>
        <v>1164</v>
      </c>
      <c r="CD189" s="54"/>
      <c r="CE189" s="146">
        <f t="shared" si="16"/>
        <v>2</v>
      </c>
      <c r="CF189" s="147">
        <f t="shared" si="17"/>
        <v>2</v>
      </c>
      <c r="CG189" s="148">
        <f t="shared" si="18"/>
        <v>5</v>
      </c>
      <c r="CH189" s="125">
        <f t="shared" si="19"/>
        <v>9</v>
      </c>
      <c r="CI189" s="54"/>
      <c r="EP189" s="507"/>
      <c r="EQ189" s="507"/>
      <c r="ER189" s="507"/>
      <c r="ES189" s="507"/>
      <c r="ET189" s="507"/>
      <c r="EU189" s="507"/>
      <c r="EV189" s="507"/>
      <c r="EW189" s="507"/>
      <c r="EX189" s="507"/>
      <c r="EY189" s="507"/>
      <c r="EZ189" s="507"/>
      <c r="FA189" s="507"/>
      <c r="FB189" s="507"/>
      <c r="FC189" s="507"/>
      <c r="FD189" s="507"/>
      <c r="FE189" s="507"/>
      <c r="FF189" s="507"/>
      <c r="FG189" s="507"/>
      <c r="FH189" s="507"/>
      <c r="FI189" s="507"/>
      <c r="FJ189" s="507"/>
      <c r="FK189" s="507"/>
      <c r="FL189" s="507"/>
      <c r="FM189" s="507"/>
    </row>
    <row r="190" spans="1:170" s="54" customFormat="1" ht="15" customHeight="1" thickBot="1">
      <c r="A190" s="107" t="s">
        <v>160</v>
      </c>
      <c r="B190" s="61" t="s">
        <v>759</v>
      </c>
      <c r="C190" s="25" t="s">
        <v>1814</v>
      </c>
      <c r="D190" s="7" t="s">
        <v>1815</v>
      </c>
      <c r="E190" s="7" t="s">
        <v>986</v>
      </c>
      <c r="F190" s="563" t="s">
        <v>2107</v>
      </c>
      <c r="G190" s="587">
        <f>SUM(CA190:CC190)</f>
        <v>1517</v>
      </c>
      <c r="H190" s="580"/>
      <c r="I190" s="128"/>
      <c r="J190" s="129"/>
      <c r="K190" s="286"/>
      <c r="L190" s="395">
        <v>0</v>
      </c>
      <c r="M190" s="278">
        <v>192</v>
      </c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279"/>
      <c r="AP190" s="485">
        <v>0</v>
      </c>
      <c r="AQ190" s="532"/>
      <c r="AR190" s="138">
        <v>245</v>
      </c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>
        <v>360</v>
      </c>
      <c r="BH190" s="138"/>
      <c r="BI190" s="138"/>
      <c r="BJ190" s="138"/>
      <c r="BK190" s="138">
        <v>360</v>
      </c>
      <c r="BL190" s="138"/>
      <c r="BM190" s="138"/>
      <c r="BN190" s="138"/>
      <c r="BO190" s="138"/>
      <c r="BP190" s="122"/>
      <c r="BQ190" s="122"/>
      <c r="BR190" s="122">
        <v>360</v>
      </c>
      <c r="BS190" s="122"/>
      <c r="BT190" s="122"/>
      <c r="BU190" s="162">
        <v>88</v>
      </c>
      <c r="BV190" s="185">
        <v>0</v>
      </c>
      <c r="BW190" s="150">
        <v>0</v>
      </c>
      <c r="BX190" s="150">
        <v>0</v>
      </c>
      <c r="BY190" s="150">
        <v>0</v>
      </c>
      <c r="BZ190" s="67"/>
      <c r="CA190" s="152">
        <f>SUM(LARGE(I190:L190,{1}))</f>
        <v>0</v>
      </c>
      <c r="CB190" s="151">
        <f>SUM(LARGE(M190:AP190,{1}))</f>
        <v>192</v>
      </c>
      <c r="CC190" s="150">
        <f>SUM(LARGE(AQ190:BY190,{1,2,3,4}))</f>
        <v>1325</v>
      </c>
      <c r="CE190" s="146">
        <f t="shared" si="16"/>
        <v>0</v>
      </c>
      <c r="CF190" s="147">
        <f t="shared" si="17"/>
        <v>1</v>
      </c>
      <c r="CG190" s="148">
        <f t="shared" si="18"/>
        <v>5</v>
      </c>
      <c r="CH190" s="125">
        <f t="shared" si="19"/>
        <v>6</v>
      </c>
      <c r="CI190" s="504"/>
      <c r="CJ190" s="504"/>
      <c r="CK190" s="504"/>
      <c r="CL190" s="504"/>
      <c r="CM190" s="504"/>
      <c r="CN190" s="504"/>
      <c r="CO190" s="504"/>
      <c r="CP190" s="504"/>
      <c r="CQ190" s="504"/>
      <c r="CR190" s="504"/>
      <c r="CS190" s="504"/>
      <c r="CT190" s="504"/>
      <c r="CU190" s="504"/>
      <c r="CV190" s="504"/>
      <c r="CW190" s="504"/>
      <c r="CX190" s="504"/>
      <c r="CY190" s="504"/>
      <c r="CZ190" s="504"/>
      <c r="DA190" s="504"/>
      <c r="DB190" s="504"/>
      <c r="DC190" s="504"/>
      <c r="DD190" s="504"/>
      <c r="DE190" s="504"/>
      <c r="DF190" s="504"/>
      <c r="DG190" s="504"/>
      <c r="DH190" s="504"/>
      <c r="DI190" s="507"/>
      <c r="DJ190" s="507"/>
      <c r="DK190" s="507"/>
      <c r="DL190" s="507"/>
      <c r="DM190" s="507"/>
      <c r="DN190" s="507"/>
      <c r="DO190" s="507"/>
      <c r="DP190" s="507"/>
      <c r="DQ190" s="507"/>
      <c r="DR190" s="507"/>
      <c r="DS190" s="507"/>
      <c r="DT190" s="507"/>
      <c r="DU190" s="507"/>
      <c r="DV190" s="507"/>
      <c r="DW190" s="507"/>
      <c r="DX190" s="507"/>
      <c r="DY190" s="507"/>
      <c r="DZ190" s="507"/>
      <c r="EA190" s="507"/>
      <c r="EB190" s="507"/>
      <c r="EC190" s="507"/>
      <c r="ED190" s="507"/>
      <c r="EE190" s="507"/>
      <c r="EF190" s="507"/>
      <c r="EG190" s="507"/>
      <c r="EH190" s="507"/>
      <c r="EI190" s="507"/>
      <c r="EJ190" s="507"/>
      <c r="EK190" s="507"/>
      <c r="EL190" s="507"/>
      <c r="EM190" s="507"/>
      <c r="EN190" s="507"/>
      <c r="EO190" s="507"/>
      <c r="EP190" s="504"/>
      <c r="EQ190" s="504"/>
      <c r="ER190" s="504"/>
      <c r="ES190" s="504"/>
      <c r="ET190" s="504"/>
      <c r="EU190" s="504"/>
      <c r="EV190" s="504"/>
      <c r="EW190" s="504"/>
      <c r="EX190" s="504"/>
      <c r="EY190" s="504"/>
      <c r="EZ190" s="504"/>
      <c r="FA190" s="504"/>
      <c r="FB190" s="504"/>
      <c r="FC190" s="504"/>
      <c r="FD190" s="504"/>
      <c r="FE190" s="504"/>
      <c r="FF190" s="504"/>
      <c r="FG190" s="504"/>
      <c r="FH190" s="504"/>
      <c r="FI190" s="504"/>
      <c r="FJ190" s="504"/>
      <c r="FK190" s="504"/>
      <c r="FL190" s="504"/>
      <c r="FM190" s="504"/>
      <c r="FN190" s="504"/>
    </row>
    <row r="191" spans="1:170" ht="15" customHeight="1" thickBot="1">
      <c r="A191" s="107" t="s">
        <v>163</v>
      </c>
      <c r="B191" s="61" t="s">
        <v>759</v>
      </c>
      <c r="C191" s="108" t="s">
        <v>985</v>
      </c>
      <c r="D191" s="47" t="s">
        <v>636</v>
      </c>
      <c r="E191" s="47" t="s">
        <v>1074</v>
      </c>
      <c r="F191" s="563" t="s">
        <v>2107</v>
      </c>
      <c r="G191" s="587">
        <f t="shared" ref="G191:G219" si="21">SUM(I191:BY191)</f>
        <v>1304</v>
      </c>
      <c r="H191" s="580"/>
      <c r="I191" s="297"/>
      <c r="J191" s="159"/>
      <c r="K191" s="298"/>
      <c r="L191" s="284">
        <v>0</v>
      </c>
      <c r="M191" s="296">
        <v>500</v>
      </c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299"/>
      <c r="AP191" s="485">
        <v>0</v>
      </c>
      <c r="AQ191" s="533">
        <v>300</v>
      </c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62">
        <v>504</v>
      </c>
      <c r="BV191" s="185">
        <v>0</v>
      </c>
      <c r="BW191" s="150">
        <v>0</v>
      </c>
      <c r="BX191" s="150">
        <v>0</v>
      </c>
      <c r="BY191" s="150">
        <v>0</v>
      </c>
      <c r="CA191" s="152">
        <f>SUM(LARGE(I191:L191,{1}))</f>
        <v>0</v>
      </c>
      <c r="CB191" s="151">
        <f>SUM(LARGE(M191:AP191,{1}))</f>
        <v>500</v>
      </c>
      <c r="CC191" s="150">
        <f>SUM(LARGE(AQ191:BY191,{1,2,3,4}))</f>
        <v>804</v>
      </c>
      <c r="CD191" s="54"/>
      <c r="CE191" s="146">
        <f t="shared" si="16"/>
        <v>0</v>
      </c>
      <c r="CF191" s="147">
        <f t="shared" si="17"/>
        <v>1</v>
      </c>
      <c r="CG191" s="148">
        <f t="shared" si="18"/>
        <v>2</v>
      </c>
      <c r="CH191" s="125">
        <f t="shared" si="19"/>
        <v>3</v>
      </c>
      <c r="CI191" s="507"/>
      <c r="CJ191" s="507"/>
      <c r="CK191" s="507"/>
      <c r="CL191" s="507"/>
      <c r="CM191" s="507"/>
      <c r="CN191" s="507"/>
      <c r="CO191" s="507"/>
      <c r="CP191" s="507"/>
      <c r="CQ191" s="507"/>
      <c r="CR191" s="507"/>
      <c r="CS191" s="507"/>
      <c r="CT191" s="507"/>
      <c r="CU191" s="507"/>
      <c r="CV191" s="507"/>
      <c r="CW191" s="507"/>
      <c r="CX191" s="507"/>
      <c r="CY191" s="507"/>
      <c r="CZ191" s="507"/>
      <c r="DA191" s="507"/>
      <c r="DB191" s="507"/>
      <c r="DC191" s="507"/>
      <c r="DD191" s="507"/>
      <c r="DE191" s="507"/>
      <c r="DF191" s="507"/>
      <c r="DG191" s="507"/>
      <c r="DH191" s="507"/>
      <c r="DI191" s="507"/>
      <c r="DJ191" s="507"/>
      <c r="DK191" s="507"/>
      <c r="DL191" s="507"/>
      <c r="DM191" s="507"/>
      <c r="DN191" s="507"/>
      <c r="DO191" s="507"/>
      <c r="DP191" s="507"/>
      <c r="DQ191" s="507"/>
      <c r="DR191" s="507"/>
      <c r="DS191" s="507"/>
      <c r="DT191" s="507"/>
      <c r="DU191" s="507"/>
      <c r="DV191" s="507"/>
      <c r="DW191" s="507"/>
      <c r="DX191" s="507"/>
      <c r="DY191" s="507"/>
      <c r="DZ191" s="507"/>
      <c r="EA191" s="507"/>
      <c r="EB191" s="507"/>
      <c r="EC191" s="507"/>
      <c r="ED191" s="507"/>
      <c r="EE191" s="507"/>
      <c r="EF191" s="8"/>
      <c r="EI191" s="507"/>
      <c r="EJ191" s="507"/>
      <c r="EK191" s="507"/>
      <c r="EL191" s="507"/>
      <c r="EM191" s="507"/>
      <c r="EN191" s="507"/>
      <c r="EO191" s="54"/>
    </row>
    <row r="192" spans="1:170" ht="15" customHeight="1" thickBot="1">
      <c r="A192" s="107" t="s">
        <v>1062</v>
      </c>
      <c r="B192" s="61" t="s">
        <v>759</v>
      </c>
      <c r="C192" s="25" t="s">
        <v>2279</v>
      </c>
      <c r="D192" s="7" t="s">
        <v>2280</v>
      </c>
      <c r="E192" s="7" t="s">
        <v>2180</v>
      </c>
      <c r="F192" s="539" t="s">
        <v>2107</v>
      </c>
      <c r="G192" s="587">
        <f t="shared" si="21"/>
        <v>766</v>
      </c>
      <c r="H192" s="580"/>
      <c r="I192" s="128"/>
      <c r="J192" s="129">
        <v>194</v>
      </c>
      <c r="K192" s="286"/>
      <c r="L192" s="395">
        <v>0</v>
      </c>
      <c r="M192" s="349">
        <v>192</v>
      </c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350"/>
      <c r="AP192" s="485">
        <v>0</v>
      </c>
      <c r="AQ192" s="532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>
        <v>152</v>
      </c>
      <c r="BH192" s="138"/>
      <c r="BI192" s="138"/>
      <c r="BJ192" s="138"/>
      <c r="BK192" s="138">
        <v>36</v>
      </c>
      <c r="BL192" s="138">
        <v>192</v>
      </c>
      <c r="BM192" s="138"/>
      <c r="BN192" s="138"/>
      <c r="BO192" s="138"/>
      <c r="BP192" s="138"/>
      <c r="BQ192" s="138"/>
      <c r="BR192" s="138"/>
      <c r="BS192" s="138"/>
      <c r="BT192" s="138"/>
      <c r="BU192" s="141"/>
      <c r="BV192" s="185">
        <v>0</v>
      </c>
      <c r="BW192" s="150">
        <v>0</v>
      </c>
      <c r="BX192" s="150">
        <v>0</v>
      </c>
      <c r="BY192" s="150">
        <v>0</v>
      </c>
      <c r="CA192" s="152">
        <f>SUM(LARGE(I192:L192,{1}))</f>
        <v>194</v>
      </c>
      <c r="CB192" s="151">
        <f>SUM(LARGE(M192:AP192,{1}))</f>
        <v>192</v>
      </c>
      <c r="CC192" s="150">
        <f>SUM(LARGE(AQ192:BY192,{1,2,3,4}))</f>
        <v>380</v>
      </c>
      <c r="CD192" s="54"/>
      <c r="CE192" s="146">
        <f t="shared" si="16"/>
        <v>1</v>
      </c>
      <c r="CF192" s="147">
        <f t="shared" si="17"/>
        <v>1</v>
      </c>
      <c r="CG192" s="148">
        <f t="shared" si="18"/>
        <v>3</v>
      </c>
      <c r="CH192" s="125">
        <f t="shared" si="19"/>
        <v>5</v>
      </c>
    </row>
    <row r="193" spans="1:170" s="507" customFormat="1" ht="15" customHeight="1" thickBot="1">
      <c r="A193" s="107" t="s">
        <v>1065</v>
      </c>
      <c r="B193" s="61" t="s">
        <v>759</v>
      </c>
      <c r="C193" s="108" t="s">
        <v>112</v>
      </c>
      <c r="D193" s="47" t="s">
        <v>113</v>
      </c>
      <c r="E193" s="47" t="s">
        <v>560</v>
      </c>
      <c r="F193" s="563" t="s">
        <v>2107</v>
      </c>
      <c r="G193" s="587">
        <f t="shared" si="21"/>
        <v>745</v>
      </c>
      <c r="H193" s="580"/>
      <c r="I193" s="297"/>
      <c r="J193" s="159"/>
      <c r="K193" s="298">
        <v>205</v>
      </c>
      <c r="L193" s="284">
        <v>0</v>
      </c>
      <c r="M193" s="296">
        <v>275</v>
      </c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299"/>
      <c r="AP193" s="485">
        <v>0</v>
      </c>
      <c r="AQ193" s="533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>
        <v>222</v>
      </c>
      <c r="BO193" s="122"/>
      <c r="BP193" s="122"/>
      <c r="BQ193" s="122"/>
      <c r="BR193" s="122"/>
      <c r="BS193" s="122"/>
      <c r="BT193" s="122"/>
      <c r="BU193" s="162">
        <v>43</v>
      </c>
      <c r="BV193" s="185">
        <v>0</v>
      </c>
      <c r="BW193" s="150">
        <v>0</v>
      </c>
      <c r="BX193" s="150">
        <v>0</v>
      </c>
      <c r="BY193" s="150">
        <v>0</v>
      </c>
      <c r="BZ193" s="67"/>
      <c r="CA193" s="152">
        <f>SUM(LARGE(I193:L193,{1}))</f>
        <v>205</v>
      </c>
      <c r="CB193" s="151">
        <f>SUM(LARGE(M193:AP193,{1}))</f>
        <v>275</v>
      </c>
      <c r="CC193" s="150">
        <f>SUM(LARGE(AQ193:BY193,{1,2,3,4}))</f>
        <v>265</v>
      </c>
      <c r="CD193" s="54"/>
      <c r="CE193" s="146">
        <f t="shared" si="16"/>
        <v>1</v>
      </c>
      <c r="CF193" s="147">
        <f t="shared" si="17"/>
        <v>1</v>
      </c>
      <c r="CG193" s="148">
        <f t="shared" si="18"/>
        <v>2</v>
      </c>
      <c r="CH193" s="125">
        <f t="shared" si="19"/>
        <v>4</v>
      </c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</row>
    <row r="194" spans="1:170" s="507" customFormat="1" ht="15" customHeight="1" thickBot="1">
      <c r="A194" s="107" t="s">
        <v>1068</v>
      </c>
      <c r="B194" s="61" t="s">
        <v>759</v>
      </c>
      <c r="C194" s="25" t="s">
        <v>246</v>
      </c>
      <c r="D194" s="7" t="s">
        <v>243</v>
      </c>
      <c r="E194" s="7" t="s">
        <v>986</v>
      </c>
      <c r="F194" s="563" t="s">
        <v>2107</v>
      </c>
      <c r="G194" s="587">
        <f t="shared" si="21"/>
        <v>340</v>
      </c>
      <c r="H194" s="581"/>
      <c r="I194" s="297"/>
      <c r="J194" s="129"/>
      <c r="K194" s="298"/>
      <c r="L194" s="395">
        <v>0</v>
      </c>
      <c r="M194" s="296"/>
      <c r="N194" s="135">
        <v>340</v>
      </c>
      <c r="O194" s="121"/>
      <c r="P194" s="121"/>
      <c r="Q194" s="121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279"/>
      <c r="AP194" s="485">
        <v>0</v>
      </c>
      <c r="AQ194" s="532"/>
      <c r="AR194" s="138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41"/>
      <c r="BV194" s="185">
        <v>0</v>
      </c>
      <c r="BW194" s="150">
        <v>0</v>
      </c>
      <c r="BX194" s="150">
        <v>0</v>
      </c>
      <c r="BY194" s="150">
        <v>0</v>
      </c>
      <c r="BZ194" s="67"/>
      <c r="CA194" s="152">
        <f>SUM(LARGE(I194:L194,{1}))</f>
        <v>0</v>
      </c>
      <c r="CB194" s="151">
        <f>SUM(LARGE(M194:AP194,{1}))</f>
        <v>340</v>
      </c>
      <c r="CC194" s="150">
        <f>SUM(LARGE(AQ194:BY194,{1,2,3,4}))</f>
        <v>0</v>
      </c>
      <c r="CD194" s="54"/>
      <c r="CE194" s="146">
        <f t="shared" si="16"/>
        <v>0</v>
      </c>
      <c r="CF194" s="147">
        <f t="shared" si="17"/>
        <v>1</v>
      </c>
      <c r="CG194" s="148">
        <f t="shared" si="18"/>
        <v>0</v>
      </c>
      <c r="CH194" s="125">
        <f t="shared" si="19"/>
        <v>1</v>
      </c>
      <c r="CI194" s="504"/>
      <c r="CJ194" s="504"/>
      <c r="CK194" s="504"/>
      <c r="CL194" s="516"/>
      <c r="CM194" s="516"/>
      <c r="CN194" s="504"/>
      <c r="CO194" s="504"/>
      <c r="CP194" s="504"/>
      <c r="CQ194" s="504"/>
      <c r="CR194" s="504"/>
      <c r="CS194" s="504"/>
      <c r="CT194" s="504"/>
      <c r="CU194" s="504"/>
      <c r="CV194" s="504"/>
      <c r="CW194" s="504"/>
      <c r="CX194" s="504"/>
      <c r="CY194" s="504"/>
      <c r="CZ194" s="504"/>
      <c r="DA194" s="504"/>
      <c r="DB194" s="504"/>
      <c r="DC194" s="504"/>
      <c r="DD194" s="504"/>
      <c r="DE194" s="504"/>
      <c r="DF194" s="504"/>
      <c r="DG194" s="504"/>
      <c r="DH194" s="504"/>
      <c r="DI194" s="504"/>
      <c r="DJ194" s="504"/>
      <c r="DK194" s="504"/>
      <c r="DL194" s="504"/>
      <c r="DM194" s="504"/>
      <c r="DN194" s="504"/>
      <c r="DO194" s="504"/>
      <c r="DP194" s="504"/>
      <c r="DQ194" s="504"/>
      <c r="DR194" s="504"/>
      <c r="DS194" s="504"/>
      <c r="DT194" s="504"/>
      <c r="DU194" s="504"/>
      <c r="DV194" s="504"/>
      <c r="DW194" s="504"/>
      <c r="DX194" s="504"/>
      <c r="DY194" s="504"/>
      <c r="DZ194" s="504"/>
      <c r="EA194" s="504"/>
      <c r="EB194" s="504"/>
      <c r="EC194" s="504"/>
      <c r="ED194" s="504"/>
      <c r="EE194" s="504"/>
      <c r="EF194" s="504"/>
      <c r="EO194" s="504"/>
      <c r="FN194" s="504"/>
    </row>
    <row r="195" spans="1:170" ht="15" customHeight="1" thickBot="1">
      <c r="A195" s="107" t="s">
        <v>1069</v>
      </c>
      <c r="B195" s="61" t="s">
        <v>759</v>
      </c>
      <c r="C195" s="108" t="s">
        <v>4234</v>
      </c>
      <c r="D195" s="47" t="s">
        <v>4236</v>
      </c>
      <c r="E195" s="47" t="s">
        <v>613</v>
      </c>
      <c r="F195" s="563" t="s">
        <v>2108</v>
      </c>
      <c r="G195" s="587">
        <f t="shared" si="21"/>
        <v>321</v>
      </c>
      <c r="H195" s="580"/>
      <c r="I195" s="297">
        <v>166</v>
      </c>
      <c r="J195" s="159"/>
      <c r="K195" s="298">
        <v>155</v>
      </c>
      <c r="L195" s="284">
        <v>0</v>
      </c>
      <c r="M195" s="349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350"/>
      <c r="AP195" s="485">
        <v>0</v>
      </c>
      <c r="AQ195" s="533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41"/>
      <c r="BV195" s="185">
        <v>0</v>
      </c>
      <c r="BW195" s="150">
        <v>0</v>
      </c>
      <c r="BX195" s="150">
        <v>0</v>
      </c>
      <c r="BY195" s="150">
        <v>0</v>
      </c>
      <c r="CA195" s="152">
        <f>SUM(LARGE(I195:L195,{1}))</f>
        <v>166</v>
      </c>
      <c r="CB195" s="151">
        <f>SUM(LARGE(M195:AP195,{1}))</f>
        <v>0</v>
      </c>
      <c r="CC195" s="150">
        <f>SUM(LARGE(AQ195:BY195,{1,2,3,4}))</f>
        <v>0</v>
      </c>
      <c r="CD195" s="54"/>
      <c r="CE195" s="146">
        <f t="shared" si="16"/>
        <v>2</v>
      </c>
      <c r="CF195" s="147">
        <f t="shared" si="17"/>
        <v>0</v>
      </c>
      <c r="CG195" s="148">
        <f t="shared" si="18"/>
        <v>0</v>
      </c>
      <c r="CH195" s="125">
        <f t="shared" si="19"/>
        <v>2</v>
      </c>
      <c r="CI195" s="507"/>
      <c r="CJ195" s="507"/>
      <c r="CK195" s="507"/>
      <c r="CL195" s="507"/>
      <c r="CM195" s="507"/>
      <c r="CN195" s="507"/>
      <c r="CO195" s="507"/>
      <c r="CP195" s="507"/>
      <c r="CQ195" s="507"/>
      <c r="CR195" s="507"/>
      <c r="CS195" s="507"/>
      <c r="CT195" s="507"/>
      <c r="CU195" s="507"/>
      <c r="CV195" s="507"/>
      <c r="CW195" s="507"/>
      <c r="CX195" s="507"/>
      <c r="CY195" s="507"/>
      <c r="CZ195" s="507"/>
      <c r="DA195" s="507"/>
      <c r="DB195" s="507"/>
      <c r="DC195" s="507"/>
      <c r="DD195" s="507"/>
      <c r="DE195" s="507"/>
      <c r="DF195" s="507"/>
      <c r="DG195" s="507"/>
      <c r="DH195" s="507"/>
      <c r="DI195" s="507"/>
      <c r="DJ195" s="507"/>
      <c r="DK195" s="507"/>
      <c r="DL195" s="507"/>
      <c r="DM195" s="507"/>
      <c r="DN195" s="507"/>
      <c r="DO195" s="507"/>
      <c r="DP195" s="507"/>
      <c r="DQ195" s="507"/>
      <c r="DR195" s="507"/>
      <c r="DS195" s="507"/>
      <c r="DT195" s="507"/>
      <c r="DU195" s="507"/>
      <c r="DV195" s="507"/>
      <c r="DW195" s="507"/>
      <c r="DX195" s="507"/>
      <c r="DY195" s="507"/>
      <c r="DZ195" s="507"/>
      <c r="EA195" s="507"/>
      <c r="EB195" s="507"/>
      <c r="EC195" s="507"/>
      <c r="ED195" s="507"/>
      <c r="EE195" s="507"/>
      <c r="EF195" s="507"/>
      <c r="EG195" s="8"/>
      <c r="EH195" s="8"/>
      <c r="EI195" s="8"/>
      <c r="EJ195" s="8"/>
      <c r="EK195" s="8"/>
      <c r="EL195" s="8"/>
      <c r="EM195" s="8"/>
      <c r="EN195" s="8"/>
      <c r="EO195" s="507"/>
      <c r="EP195" s="507"/>
      <c r="EQ195" s="507"/>
      <c r="ER195" s="507"/>
      <c r="ES195" s="507"/>
      <c r="ET195" s="507"/>
      <c r="EU195" s="507"/>
      <c r="EV195" s="507"/>
      <c r="EW195" s="507"/>
      <c r="EX195" s="507"/>
      <c r="EY195" s="507"/>
      <c r="EZ195" s="507"/>
      <c r="FA195" s="507"/>
      <c r="FB195" s="507"/>
      <c r="FC195" s="507"/>
      <c r="FD195" s="507"/>
      <c r="FE195" s="507"/>
      <c r="FF195" s="507"/>
      <c r="FG195" s="507"/>
      <c r="FH195" s="507"/>
      <c r="FI195" s="507"/>
      <c r="FJ195" s="507"/>
      <c r="FK195" s="507"/>
      <c r="FL195" s="507"/>
      <c r="FM195" s="507"/>
      <c r="FN195" s="507"/>
    </row>
    <row r="196" spans="1:170" ht="15" customHeight="1" thickBot="1">
      <c r="A196" s="107" t="s">
        <v>1072</v>
      </c>
      <c r="B196" s="61" t="s">
        <v>759</v>
      </c>
      <c r="C196" s="25" t="s">
        <v>242</v>
      </c>
      <c r="D196" s="7" t="s">
        <v>243</v>
      </c>
      <c r="E196" s="7" t="s">
        <v>986</v>
      </c>
      <c r="F196" s="563" t="s">
        <v>2107</v>
      </c>
      <c r="G196" s="587">
        <f t="shared" si="21"/>
        <v>290</v>
      </c>
      <c r="H196" s="581"/>
      <c r="I196" s="289"/>
      <c r="J196" s="129"/>
      <c r="K196" s="298"/>
      <c r="L196" s="395">
        <v>0</v>
      </c>
      <c r="M196" s="296"/>
      <c r="N196" s="135">
        <v>290</v>
      </c>
      <c r="O196" s="121"/>
      <c r="P196" s="121"/>
      <c r="Q196" s="121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279"/>
      <c r="AP196" s="485">
        <v>0</v>
      </c>
      <c r="AQ196" s="532"/>
      <c r="AR196" s="138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23"/>
      <c r="BQ196" s="123"/>
      <c r="BR196" s="123"/>
      <c r="BS196" s="123"/>
      <c r="BT196" s="123"/>
      <c r="BU196" s="163"/>
      <c r="BV196" s="185">
        <v>0</v>
      </c>
      <c r="BW196" s="150">
        <v>0</v>
      </c>
      <c r="BX196" s="150">
        <v>0</v>
      </c>
      <c r="BY196" s="150">
        <v>0</v>
      </c>
      <c r="CA196" s="152">
        <f>SUM(LARGE(I196:L196,{1}))</f>
        <v>0</v>
      </c>
      <c r="CB196" s="151">
        <f>SUM(LARGE(M196:AP196,{1}))</f>
        <v>290</v>
      </c>
      <c r="CC196" s="150">
        <f>SUM(LARGE(AQ196:BY196,{1,2,3,4}))</f>
        <v>0</v>
      </c>
      <c r="CD196" s="54"/>
      <c r="CE196" s="146">
        <f t="shared" si="16"/>
        <v>0</v>
      </c>
      <c r="CF196" s="147">
        <f t="shared" si="17"/>
        <v>1</v>
      </c>
      <c r="CG196" s="148">
        <f t="shared" si="18"/>
        <v>0</v>
      </c>
      <c r="CH196" s="125">
        <f t="shared" si="19"/>
        <v>1</v>
      </c>
      <c r="CN196" s="507"/>
      <c r="CO196" s="507"/>
      <c r="CP196" s="507"/>
      <c r="CQ196" s="507"/>
      <c r="CR196" s="507"/>
      <c r="CS196" s="507"/>
      <c r="CT196" s="507"/>
      <c r="CU196" s="507"/>
      <c r="CV196" s="507"/>
      <c r="CW196" s="507"/>
      <c r="CX196" s="507"/>
      <c r="CY196" s="507"/>
      <c r="CZ196" s="507"/>
      <c r="DA196" s="507"/>
      <c r="DB196" s="507"/>
      <c r="DC196" s="507"/>
      <c r="DD196" s="507"/>
      <c r="DE196" s="507"/>
      <c r="DF196" s="507"/>
      <c r="DG196" s="507"/>
      <c r="DH196" s="507"/>
      <c r="DI196" s="507"/>
      <c r="DJ196" s="507"/>
      <c r="DK196" s="507"/>
      <c r="DL196" s="507"/>
      <c r="DM196" s="507"/>
      <c r="DN196" s="507"/>
      <c r="DO196" s="507"/>
      <c r="DP196" s="507"/>
      <c r="DQ196" s="507"/>
      <c r="DR196" s="507"/>
      <c r="DS196" s="507"/>
      <c r="DT196" s="507"/>
      <c r="DU196" s="507"/>
      <c r="DV196" s="507"/>
      <c r="DW196" s="507"/>
      <c r="DX196" s="507"/>
      <c r="DY196" s="507"/>
      <c r="DZ196" s="507"/>
      <c r="EA196" s="507"/>
      <c r="EB196" s="507"/>
      <c r="EC196" s="507"/>
      <c r="ED196" s="507"/>
      <c r="EE196" s="507"/>
      <c r="EF196" s="507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07"/>
    </row>
    <row r="197" spans="1:170" ht="15" customHeight="1" thickBot="1">
      <c r="A197" s="107" t="s">
        <v>1012</v>
      </c>
      <c r="B197" s="61" t="s">
        <v>759</v>
      </c>
      <c r="C197" s="108" t="s">
        <v>4233</v>
      </c>
      <c r="D197" s="47" t="s">
        <v>4235</v>
      </c>
      <c r="E197" s="47" t="s">
        <v>4222</v>
      </c>
      <c r="F197" s="563" t="s">
        <v>2108</v>
      </c>
      <c r="G197" s="587">
        <f t="shared" si="21"/>
        <v>274</v>
      </c>
      <c r="H197" s="580"/>
      <c r="I197" s="297">
        <v>142</v>
      </c>
      <c r="J197" s="159"/>
      <c r="K197" s="298">
        <v>132</v>
      </c>
      <c r="L197" s="284">
        <v>0</v>
      </c>
      <c r="M197" s="349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350"/>
      <c r="AP197" s="485">
        <v>0</v>
      </c>
      <c r="AQ197" s="533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23"/>
      <c r="BQ197" s="123"/>
      <c r="BR197" s="123"/>
      <c r="BS197" s="123"/>
      <c r="BT197" s="123"/>
      <c r="BU197" s="163"/>
      <c r="BV197" s="185">
        <v>0</v>
      </c>
      <c r="BW197" s="150">
        <v>0</v>
      </c>
      <c r="BX197" s="150">
        <v>0</v>
      </c>
      <c r="BY197" s="150">
        <v>0</v>
      </c>
      <c r="CA197" s="152">
        <f>SUM(LARGE(I197:L197,{1}))</f>
        <v>142</v>
      </c>
      <c r="CB197" s="151">
        <f>SUM(LARGE(M197:AP197,{1}))</f>
        <v>0</v>
      </c>
      <c r="CC197" s="150">
        <f>SUM(LARGE(AQ197:BY197,{1,2,3,4}))</f>
        <v>0</v>
      </c>
      <c r="CD197" s="54"/>
      <c r="CE197" s="146">
        <f t="shared" si="16"/>
        <v>2</v>
      </c>
      <c r="CF197" s="147">
        <f t="shared" si="17"/>
        <v>0</v>
      </c>
      <c r="CG197" s="148">
        <f t="shared" si="18"/>
        <v>0</v>
      </c>
      <c r="CH197" s="125">
        <f t="shared" si="19"/>
        <v>2</v>
      </c>
      <c r="CJ197" s="507"/>
      <c r="CK197" s="507"/>
      <c r="EG197" s="507"/>
      <c r="EH197" s="507"/>
      <c r="FN197" s="507"/>
    </row>
    <row r="198" spans="1:170" ht="15" customHeight="1" thickBot="1">
      <c r="A198" s="107" t="s">
        <v>1013</v>
      </c>
      <c r="B198" s="61" t="s">
        <v>759</v>
      </c>
      <c r="C198" s="108" t="s">
        <v>108</v>
      </c>
      <c r="D198" s="47" t="s">
        <v>109</v>
      </c>
      <c r="E198" s="255" t="s">
        <v>1139</v>
      </c>
      <c r="F198" s="574" t="s">
        <v>2107</v>
      </c>
      <c r="G198" s="587">
        <f t="shared" si="21"/>
        <v>272</v>
      </c>
      <c r="H198" s="580"/>
      <c r="I198" s="297"/>
      <c r="J198" s="159"/>
      <c r="K198" s="298">
        <v>272</v>
      </c>
      <c r="L198" s="395">
        <v>0</v>
      </c>
      <c r="M198" s="296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299"/>
      <c r="AP198" s="485">
        <v>0</v>
      </c>
      <c r="AQ198" s="533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2"/>
      <c r="BR198" s="122"/>
      <c r="BS198" s="122"/>
      <c r="BT198" s="122"/>
      <c r="BU198" s="162"/>
      <c r="BV198" s="185">
        <v>0</v>
      </c>
      <c r="BW198" s="150">
        <v>0</v>
      </c>
      <c r="BX198" s="150">
        <v>0</v>
      </c>
      <c r="BY198" s="150">
        <v>0</v>
      </c>
      <c r="CA198" s="152">
        <f>SUM(LARGE(I198:L198,{1}))</f>
        <v>272</v>
      </c>
      <c r="CB198" s="151">
        <f>SUM(LARGE(M198:AP198,{1}))</f>
        <v>0</v>
      </c>
      <c r="CC198" s="150">
        <f>SUM(LARGE(AQ198:BY198,{1,2,3,4}))</f>
        <v>0</v>
      </c>
      <c r="CD198" s="54"/>
      <c r="CE198" s="146">
        <f t="shared" si="16"/>
        <v>1</v>
      </c>
      <c r="CF198" s="147">
        <f t="shared" si="17"/>
        <v>0</v>
      </c>
      <c r="CG198" s="148">
        <f t="shared" si="18"/>
        <v>0</v>
      </c>
      <c r="CH198" s="125">
        <f t="shared" si="19"/>
        <v>1</v>
      </c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507"/>
      <c r="DZ198" s="507"/>
      <c r="EA198" s="507"/>
      <c r="EB198" s="507"/>
      <c r="EC198" s="507"/>
      <c r="ED198" s="507"/>
      <c r="EE198" s="507"/>
      <c r="EF198" s="507"/>
      <c r="EG198" s="54"/>
      <c r="EH198" s="54"/>
    </row>
    <row r="199" spans="1:170" ht="15" customHeight="1" thickBot="1">
      <c r="A199" s="107" t="s">
        <v>1014</v>
      </c>
      <c r="B199" s="61" t="s">
        <v>759</v>
      </c>
      <c r="C199" s="108" t="s">
        <v>446</v>
      </c>
      <c r="D199" s="47" t="s">
        <v>447</v>
      </c>
      <c r="E199" s="47" t="s">
        <v>613</v>
      </c>
      <c r="F199" s="563" t="s">
        <v>2108</v>
      </c>
      <c r="G199" s="587">
        <f t="shared" si="21"/>
        <v>230</v>
      </c>
      <c r="H199" s="580"/>
      <c r="I199" s="297"/>
      <c r="J199" s="159"/>
      <c r="K199" s="298">
        <v>230</v>
      </c>
      <c r="L199" s="284">
        <v>0</v>
      </c>
      <c r="M199" s="296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299"/>
      <c r="AP199" s="491">
        <v>0</v>
      </c>
      <c r="AQ199" s="533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22"/>
      <c r="BQ199" s="122"/>
      <c r="BR199" s="122"/>
      <c r="BS199" s="122"/>
      <c r="BT199" s="122"/>
      <c r="BU199" s="162"/>
      <c r="BV199" s="185">
        <v>0</v>
      </c>
      <c r="BW199" s="150">
        <v>0</v>
      </c>
      <c r="BX199" s="150">
        <v>0</v>
      </c>
      <c r="BY199" s="150">
        <v>0</v>
      </c>
      <c r="CA199" s="152">
        <f>SUM(LARGE(I199:L199,{1}))</f>
        <v>230</v>
      </c>
      <c r="CB199" s="151">
        <f>SUM(LARGE(M199:AP199,{1}))</f>
        <v>0</v>
      </c>
      <c r="CC199" s="150">
        <f>SUM(LARGE(AQ199:BY199,{1,2,3,4}))</f>
        <v>0</v>
      </c>
      <c r="CD199" s="54"/>
      <c r="CE199" s="146">
        <f t="shared" si="16"/>
        <v>1</v>
      </c>
      <c r="CF199" s="147">
        <f t="shared" si="17"/>
        <v>0</v>
      </c>
      <c r="CG199" s="148">
        <f t="shared" si="18"/>
        <v>0</v>
      </c>
      <c r="CH199" s="125">
        <f t="shared" si="19"/>
        <v>1</v>
      </c>
      <c r="FN199" s="507"/>
    </row>
    <row r="200" spans="1:170" s="507" customFormat="1" ht="15" customHeight="1" thickBot="1">
      <c r="A200" s="107" t="s">
        <v>199</v>
      </c>
      <c r="B200" s="61" t="s">
        <v>759</v>
      </c>
      <c r="C200" s="108" t="s">
        <v>5464</v>
      </c>
      <c r="D200" s="47" t="s">
        <v>5466</v>
      </c>
      <c r="E200" s="47" t="s">
        <v>961</v>
      </c>
      <c r="F200" s="563" t="s">
        <v>2108</v>
      </c>
      <c r="G200" s="587">
        <f t="shared" si="21"/>
        <v>230</v>
      </c>
      <c r="H200" s="580"/>
      <c r="I200" s="297">
        <v>230</v>
      </c>
      <c r="J200" s="159"/>
      <c r="K200" s="298"/>
      <c r="L200" s="395">
        <v>0</v>
      </c>
      <c r="M200" s="296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299"/>
      <c r="AP200" s="489">
        <v>0</v>
      </c>
      <c r="AQ200" s="533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22"/>
      <c r="BQ200" s="122"/>
      <c r="BR200" s="122"/>
      <c r="BS200" s="122"/>
      <c r="BT200" s="122"/>
      <c r="BU200" s="162"/>
      <c r="BV200" s="185">
        <v>0</v>
      </c>
      <c r="BW200" s="150">
        <v>0</v>
      </c>
      <c r="BX200" s="150">
        <v>0</v>
      </c>
      <c r="BY200" s="150">
        <v>0</v>
      </c>
      <c r="BZ200" s="67"/>
      <c r="CA200" s="152">
        <f>SUM(LARGE(I200:L200,{1}))</f>
        <v>230</v>
      </c>
      <c r="CB200" s="151">
        <f>SUM(LARGE(M200:AP200,{1}))</f>
        <v>0</v>
      </c>
      <c r="CC200" s="150">
        <f>SUM(LARGE(AQ200:BY200,{1,2,3,4}))</f>
        <v>0</v>
      </c>
      <c r="CD200" s="54"/>
      <c r="CE200" s="146">
        <f t="shared" si="16"/>
        <v>1</v>
      </c>
      <c r="CF200" s="147">
        <f t="shared" si="17"/>
        <v>0</v>
      </c>
      <c r="CG200" s="148">
        <f t="shared" si="18"/>
        <v>0</v>
      </c>
      <c r="CH200" s="125">
        <f t="shared" si="19"/>
        <v>1</v>
      </c>
      <c r="CJ200" s="504"/>
      <c r="CK200" s="504"/>
      <c r="CL200" s="504"/>
      <c r="CM200" s="504"/>
      <c r="CN200" s="504"/>
      <c r="CO200" s="504"/>
      <c r="CP200" s="504"/>
      <c r="CQ200" s="504"/>
      <c r="CR200" s="504"/>
      <c r="CS200" s="504"/>
      <c r="CT200" s="504"/>
      <c r="CU200" s="504"/>
      <c r="CV200" s="504"/>
      <c r="CW200" s="504"/>
      <c r="CX200" s="504"/>
      <c r="CY200" s="504"/>
      <c r="CZ200" s="504"/>
      <c r="DA200" s="504"/>
      <c r="DB200" s="504"/>
      <c r="DC200" s="504"/>
      <c r="DD200" s="504"/>
      <c r="DE200" s="504"/>
      <c r="DF200" s="504"/>
      <c r="DG200" s="504"/>
      <c r="DH200" s="504"/>
      <c r="DI200" s="504"/>
      <c r="DJ200" s="504"/>
      <c r="DK200" s="504"/>
      <c r="DL200" s="504"/>
      <c r="DM200" s="504"/>
      <c r="DN200" s="504"/>
      <c r="DO200" s="504"/>
      <c r="DP200" s="504"/>
      <c r="DQ200" s="504"/>
      <c r="DR200" s="504"/>
      <c r="DS200" s="504"/>
      <c r="DT200" s="504"/>
      <c r="DU200" s="504"/>
      <c r="DV200" s="504"/>
      <c r="DW200" s="504"/>
      <c r="DX200" s="504"/>
      <c r="DY200" s="504"/>
      <c r="DZ200" s="504"/>
      <c r="EA200" s="504"/>
      <c r="EB200" s="504"/>
      <c r="EC200" s="504"/>
      <c r="ED200" s="504"/>
      <c r="EE200" s="504"/>
      <c r="EF200" s="504"/>
      <c r="EI200" s="504"/>
      <c r="EJ200" s="504"/>
      <c r="EK200" s="504"/>
      <c r="EL200" s="504"/>
      <c r="EM200" s="504"/>
      <c r="EN200" s="504"/>
      <c r="FN200" s="504"/>
    </row>
    <row r="201" spans="1:170" ht="15" customHeight="1" thickBot="1">
      <c r="A201" s="107" t="s">
        <v>399</v>
      </c>
      <c r="B201" s="61" t="s">
        <v>759</v>
      </c>
      <c r="C201" s="43" t="s">
        <v>5745</v>
      </c>
      <c r="D201" s="96" t="s">
        <v>1557</v>
      </c>
      <c r="E201" s="96" t="s">
        <v>2180</v>
      </c>
      <c r="F201" s="564" t="s">
        <v>2107</v>
      </c>
      <c r="G201" s="587">
        <f t="shared" si="21"/>
        <v>222</v>
      </c>
      <c r="H201" s="581"/>
      <c r="I201" s="289"/>
      <c r="J201" s="119"/>
      <c r="K201" s="290"/>
      <c r="L201" s="284">
        <v>0</v>
      </c>
      <c r="M201" s="293"/>
      <c r="N201" s="180"/>
      <c r="O201" s="180"/>
      <c r="P201" s="180"/>
      <c r="Q201" s="18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299"/>
      <c r="AP201" s="485">
        <v>0</v>
      </c>
      <c r="AQ201" s="534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22"/>
      <c r="BQ201" s="122"/>
      <c r="BR201" s="122"/>
      <c r="BS201" s="122"/>
      <c r="BT201" s="122"/>
      <c r="BU201" s="162">
        <v>222</v>
      </c>
      <c r="BV201" s="185">
        <v>0</v>
      </c>
      <c r="BW201" s="150">
        <v>0</v>
      </c>
      <c r="BX201" s="150">
        <v>0</v>
      </c>
      <c r="BY201" s="150">
        <v>0</v>
      </c>
      <c r="CA201" s="152">
        <f>SUM(LARGE(I201:L201,{1}))</f>
        <v>0</v>
      </c>
      <c r="CB201" s="151">
        <f>SUM(LARGE(M201:AP201,{1}))</f>
        <v>0</v>
      </c>
      <c r="CC201" s="150">
        <f>SUM(LARGE(AQ201:BY201,{1,2,3,4}))</f>
        <v>222</v>
      </c>
      <c r="CD201" s="54"/>
      <c r="CE201" s="146">
        <f t="shared" si="16"/>
        <v>0</v>
      </c>
      <c r="CF201" s="147">
        <f t="shared" si="17"/>
        <v>0</v>
      </c>
      <c r="CG201" s="148">
        <f t="shared" si="18"/>
        <v>1</v>
      </c>
      <c r="CH201" s="125">
        <f t="shared" si="19"/>
        <v>1</v>
      </c>
      <c r="CI201" s="507"/>
      <c r="CJ201" s="507"/>
      <c r="CK201" s="507"/>
      <c r="CL201" s="507"/>
      <c r="CM201" s="507"/>
      <c r="CN201" s="507"/>
      <c r="CO201" s="507"/>
      <c r="CP201" s="507"/>
      <c r="CQ201" s="507"/>
      <c r="CR201" s="507"/>
      <c r="CS201" s="507"/>
      <c r="CT201" s="507"/>
      <c r="CU201" s="507"/>
      <c r="CV201" s="507"/>
      <c r="CW201" s="507"/>
      <c r="CX201" s="507"/>
      <c r="FN201" s="516"/>
    </row>
    <row r="202" spans="1:170" ht="15" customHeight="1" thickBot="1">
      <c r="A202" s="107" t="s">
        <v>400</v>
      </c>
      <c r="B202" s="61" t="s">
        <v>759</v>
      </c>
      <c r="C202" s="170" t="s">
        <v>244</v>
      </c>
      <c r="D202" s="7" t="s">
        <v>248</v>
      </c>
      <c r="E202" s="7" t="s">
        <v>560</v>
      </c>
      <c r="F202" s="539" t="s">
        <v>2107</v>
      </c>
      <c r="G202" s="587">
        <f t="shared" si="21"/>
        <v>220</v>
      </c>
      <c r="H202" s="580"/>
      <c r="I202" s="128"/>
      <c r="J202" s="129"/>
      <c r="K202" s="286"/>
      <c r="L202" s="395">
        <v>0</v>
      </c>
      <c r="M202" s="278"/>
      <c r="N202" s="135">
        <v>220</v>
      </c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279"/>
      <c r="AP202" s="485">
        <v>0</v>
      </c>
      <c r="AQ202" s="532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22"/>
      <c r="BQ202" s="122"/>
      <c r="BR202" s="122"/>
      <c r="BS202" s="122"/>
      <c r="BT202" s="122"/>
      <c r="BU202" s="162"/>
      <c r="BV202" s="185">
        <v>0</v>
      </c>
      <c r="BW202" s="150">
        <v>0</v>
      </c>
      <c r="BX202" s="150">
        <v>0</v>
      </c>
      <c r="BY202" s="150">
        <v>0</v>
      </c>
      <c r="CA202" s="152">
        <f>SUM(LARGE(I202:L202,{1}))</f>
        <v>0</v>
      </c>
      <c r="CB202" s="151">
        <f>SUM(LARGE(M202:AP202,{1}))</f>
        <v>220</v>
      </c>
      <c r="CC202" s="150">
        <f>SUM(LARGE(AQ202:BY202,{1,2,3,4}))</f>
        <v>0</v>
      </c>
      <c r="CD202" s="54"/>
      <c r="CE202" s="146">
        <f t="shared" si="16"/>
        <v>0</v>
      </c>
      <c r="CF202" s="147">
        <f t="shared" si="17"/>
        <v>1</v>
      </c>
      <c r="CG202" s="148">
        <f t="shared" si="18"/>
        <v>0</v>
      </c>
      <c r="CH202" s="125">
        <f t="shared" si="19"/>
        <v>1</v>
      </c>
      <c r="CJ202" s="8"/>
      <c r="CK202" s="8"/>
      <c r="CL202" s="507"/>
      <c r="CM202" s="507"/>
      <c r="CN202" s="507"/>
      <c r="CO202" s="507"/>
      <c r="CP202" s="507"/>
      <c r="CQ202" s="507"/>
      <c r="CR202" s="507"/>
      <c r="CS202" s="507"/>
      <c r="CT202" s="507"/>
      <c r="CU202" s="507"/>
      <c r="CV202" s="507"/>
      <c r="CW202" s="507"/>
      <c r="CX202" s="507"/>
      <c r="CY202" s="507"/>
      <c r="CZ202" s="507"/>
      <c r="DA202" s="507"/>
      <c r="DB202" s="507"/>
      <c r="DC202" s="507"/>
      <c r="DD202" s="507"/>
      <c r="DE202" s="507"/>
      <c r="DF202" s="507"/>
      <c r="DG202" s="507"/>
      <c r="DH202" s="507"/>
      <c r="DI202" s="507"/>
      <c r="DJ202" s="507"/>
      <c r="DK202" s="507"/>
      <c r="DL202" s="507"/>
      <c r="DM202" s="507"/>
      <c r="DN202" s="507"/>
      <c r="DO202" s="507"/>
      <c r="DP202" s="507"/>
      <c r="DQ202" s="507"/>
      <c r="DR202" s="507"/>
      <c r="DS202" s="507"/>
      <c r="DT202" s="507"/>
      <c r="DU202" s="507"/>
      <c r="DV202" s="507"/>
      <c r="DW202" s="507"/>
      <c r="DX202" s="507"/>
      <c r="DY202" s="507"/>
      <c r="DZ202" s="507"/>
      <c r="EA202" s="507"/>
      <c r="EB202" s="507"/>
      <c r="EC202" s="507"/>
      <c r="ED202" s="507"/>
      <c r="EE202" s="507"/>
      <c r="EF202" s="507"/>
      <c r="FN202" s="54"/>
    </row>
    <row r="203" spans="1:170" s="507" customFormat="1" ht="15" customHeight="1" thickBot="1">
      <c r="A203" s="372" t="s">
        <v>401</v>
      </c>
      <c r="B203" s="373" t="s">
        <v>759</v>
      </c>
      <c r="C203" s="590" t="s">
        <v>960</v>
      </c>
      <c r="D203" s="381" t="s">
        <v>819</v>
      </c>
      <c r="E203" s="381" t="s">
        <v>961</v>
      </c>
      <c r="F203" s="571" t="s">
        <v>2108</v>
      </c>
      <c r="G203" s="588">
        <f t="shared" si="21"/>
        <v>195</v>
      </c>
      <c r="H203" s="582"/>
      <c r="I203" s="386">
        <v>195</v>
      </c>
      <c r="J203" s="374"/>
      <c r="K203" s="387"/>
      <c r="L203" s="397">
        <v>0</v>
      </c>
      <c r="M203" s="390"/>
      <c r="N203" s="375"/>
      <c r="O203" s="375"/>
      <c r="P203" s="375"/>
      <c r="Q203" s="375"/>
      <c r="R203" s="375"/>
      <c r="S203" s="375"/>
      <c r="T203" s="375"/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75"/>
      <c r="AI203" s="375"/>
      <c r="AJ203" s="375"/>
      <c r="AK203" s="375"/>
      <c r="AL203" s="375"/>
      <c r="AM203" s="375"/>
      <c r="AN203" s="375"/>
      <c r="AO203" s="391"/>
      <c r="AP203" s="491">
        <v>0</v>
      </c>
      <c r="AQ203" s="535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376"/>
      <c r="BQ203" s="376"/>
      <c r="BR203" s="376"/>
      <c r="BS203" s="376"/>
      <c r="BT203" s="376"/>
      <c r="BU203" s="377"/>
      <c r="BV203" s="185">
        <v>0</v>
      </c>
      <c r="BW203" s="150">
        <v>0</v>
      </c>
      <c r="BX203" s="150">
        <v>0</v>
      </c>
      <c r="BY203" s="150">
        <v>0</v>
      </c>
      <c r="BZ203" s="67"/>
      <c r="CA203" s="152">
        <f>SUM(LARGE(I203:L203,{1}))</f>
        <v>195</v>
      </c>
      <c r="CB203" s="151">
        <f>SUM(LARGE(M203:AP203,{1}))</f>
        <v>0</v>
      </c>
      <c r="CC203" s="150">
        <f>SUM(LARGE(AQ203:BY203,{1,2,3,4}))</f>
        <v>0</v>
      </c>
      <c r="CD203" s="54"/>
      <c r="CE203" s="146">
        <f t="shared" si="16"/>
        <v>1</v>
      </c>
      <c r="CF203" s="147">
        <f t="shared" si="17"/>
        <v>0</v>
      </c>
      <c r="CG203" s="148">
        <f t="shared" si="18"/>
        <v>0</v>
      </c>
      <c r="CH203" s="125">
        <f t="shared" si="19"/>
        <v>1</v>
      </c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L203" s="517"/>
      <c r="EM203" s="517"/>
      <c r="EN203" s="517"/>
      <c r="EO203" s="517"/>
      <c r="EP203" s="517"/>
      <c r="EQ203" s="8"/>
      <c r="ER203" s="8"/>
      <c r="ES203" s="8"/>
      <c r="ET203" s="8"/>
      <c r="EU203" s="517"/>
      <c r="EV203" s="517"/>
      <c r="EW203" s="517"/>
      <c r="EX203" s="517"/>
      <c r="EY203" s="517"/>
    </row>
    <row r="204" spans="1:170" s="8" customFormat="1" ht="15" customHeight="1" thickBot="1">
      <c r="A204" s="105" t="s">
        <v>883</v>
      </c>
      <c r="B204" s="106" t="s">
        <v>963</v>
      </c>
      <c r="C204" s="474" t="s">
        <v>694</v>
      </c>
      <c r="D204" s="361" t="s">
        <v>695</v>
      </c>
      <c r="E204" s="361" t="s">
        <v>410</v>
      </c>
      <c r="F204" s="566" t="s">
        <v>2105</v>
      </c>
      <c r="G204" s="586">
        <f t="shared" si="21"/>
        <v>1224</v>
      </c>
      <c r="H204" s="579"/>
      <c r="I204" s="363"/>
      <c r="J204" s="364"/>
      <c r="K204" s="365"/>
      <c r="L204" s="284">
        <v>0</v>
      </c>
      <c r="M204" s="295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  <c r="AL204" s="366"/>
      <c r="AM204" s="366"/>
      <c r="AN204" s="366"/>
      <c r="AO204" s="368"/>
      <c r="AP204" s="489">
        <v>0</v>
      </c>
      <c r="AQ204" s="531"/>
      <c r="AR204" s="369"/>
      <c r="AS204" s="369"/>
      <c r="AT204" s="369"/>
      <c r="AU204" s="369"/>
      <c r="AV204" s="369"/>
      <c r="AW204" s="369"/>
      <c r="AX204" s="369"/>
      <c r="AY204" s="369"/>
      <c r="AZ204" s="369"/>
      <c r="BA204" s="369"/>
      <c r="BB204" s="369"/>
      <c r="BC204" s="369"/>
      <c r="BD204" s="369"/>
      <c r="BE204" s="369"/>
      <c r="BF204" s="369"/>
      <c r="BG204" s="369">
        <v>360</v>
      </c>
      <c r="BH204" s="369"/>
      <c r="BI204" s="369"/>
      <c r="BJ204" s="369"/>
      <c r="BK204" s="369">
        <v>360</v>
      </c>
      <c r="BL204" s="369"/>
      <c r="BM204" s="369"/>
      <c r="BN204" s="369"/>
      <c r="BO204" s="369"/>
      <c r="BP204" s="369"/>
      <c r="BQ204" s="369"/>
      <c r="BR204" s="369">
        <v>504</v>
      </c>
      <c r="BS204" s="369"/>
      <c r="BT204" s="369"/>
      <c r="BU204" s="370"/>
      <c r="BV204" s="185">
        <v>0</v>
      </c>
      <c r="BW204" s="150">
        <v>0</v>
      </c>
      <c r="BX204" s="150">
        <v>0</v>
      </c>
      <c r="BY204" s="150">
        <v>0</v>
      </c>
      <c r="BZ204" s="67"/>
      <c r="CA204" s="152">
        <f>SUM(LARGE(I204:L204,{1}))</f>
        <v>0</v>
      </c>
      <c r="CB204" s="151">
        <f>SUM(LARGE(M204:AP204,{1}))</f>
        <v>0</v>
      </c>
      <c r="CC204" s="150">
        <f>SUM(LARGE(AQ204:BY204,{1,2,3,4}))</f>
        <v>1224</v>
      </c>
      <c r="CD204" s="54"/>
      <c r="CE204" s="146">
        <f t="shared" ref="CE204:CE267" si="22">COUNTA(I204:L204)-1</f>
        <v>0</v>
      </c>
      <c r="CF204" s="147">
        <f t="shared" ref="CF204:CF267" si="23">COUNTA(M204:AP204)-1</f>
        <v>0</v>
      </c>
      <c r="CG204" s="148">
        <f t="shared" ref="CG204:CG267" si="24">COUNTA(AQ204:BY204)-4</f>
        <v>3</v>
      </c>
      <c r="CH204" s="125">
        <f t="shared" ref="CH204:CH267" si="25">CE204+CF204+CG204</f>
        <v>3</v>
      </c>
      <c r="EG204" s="507"/>
      <c r="EH204" s="507"/>
      <c r="EI204" s="507"/>
      <c r="EJ204" s="507"/>
      <c r="EK204" s="507"/>
      <c r="EL204" s="507"/>
      <c r="EM204" s="507"/>
      <c r="EN204" s="507"/>
      <c r="EO204" s="507"/>
      <c r="EP204" s="507"/>
      <c r="EQ204" s="507"/>
      <c r="ER204" s="507"/>
      <c r="ES204" s="507"/>
      <c r="ET204" s="507"/>
      <c r="EU204" s="507"/>
      <c r="EV204" s="507"/>
      <c r="EW204" s="507"/>
      <c r="EX204" s="507"/>
      <c r="EY204" s="507"/>
      <c r="EZ204" s="507"/>
      <c r="FA204" s="507"/>
      <c r="FB204" s="507"/>
      <c r="FC204" s="507"/>
      <c r="FD204" s="507"/>
      <c r="FE204" s="507"/>
      <c r="FF204" s="507"/>
      <c r="FG204" s="507"/>
      <c r="FH204" s="507"/>
      <c r="FI204" s="507"/>
      <c r="FJ204" s="507"/>
      <c r="FK204" s="507"/>
      <c r="FL204" s="507"/>
      <c r="FM204" s="507"/>
      <c r="FN204" s="507"/>
    </row>
    <row r="205" spans="1:170" s="516" customFormat="1" ht="15" customHeight="1" thickBot="1">
      <c r="A205" s="107" t="s">
        <v>886</v>
      </c>
      <c r="B205" s="61" t="s">
        <v>963</v>
      </c>
      <c r="C205" s="593" t="s">
        <v>850</v>
      </c>
      <c r="D205" s="47" t="s">
        <v>851</v>
      </c>
      <c r="E205" s="47" t="s">
        <v>964</v>
      </c>
      <c r="F205" s="563" t="s">
        <v>2105</v>
      </c>
      <c r="G205" s="587">
        <f t="shared" si="21"/>
        <v>1086</v>
      </c>
      <c r="H205" s="580"/>
      <c r="I205" s="297"/>
      <c r="J205" s="159"/>
      <c r="K205" s="298"/>
      <c r="L205" s="395">
        <v>0</v>
      </c>
      <c r="M205" s="296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299"/>
      <c r="AP205" s="485">
        <v>0</v>
      </c>
      <c r="AQ205" s="533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122">
        <v>504</v>
      </c>
      <c r="BL205" s="122"/>
      <c r="BM205" s="122"/>
      <c r="BN205" s="122"/>
      <c r="BO205" s="122"/>
      <c r="BP205" s="122"/>
      <c r="BQ205" s="122"/>
      <c r="BR205" s="122">
        <v>360</v>
      </c>
      <c r="BS205" s="122"/>
      <c r="BT205" s="122"/>
      <c r="BU205" s="162">
        <v>222</v>
      </c>
      <c r="BV205" s="185">
        <v>0</v>
      </c>
      <c r="BW205" s="150">
        <v>0</v>
      </c>
      <c r="BX205" s="150">
        <v>0</v>
      </c>
      <c r="BY205" s="150">
        <v>0</v>
      </c>
      <c r="BZ205" s="67"/>
      <c r="CA205" s="152">
        <f>SUM(LARGE(I205:L205,{1}))</f>
        <v>0</v>
      </c>
      <c r="CB205" s="151">
        <f>SUM(LARGE(M205:AP205,{1}))</f>
        <v>0</v>
      </c>
      <c r="CC205" s="150">
        <f>SUM(LARGE(AQ205:BY205,{1,2,3,4}))</f>
        <v>1086</v>
      </c>
      <c r="CD205" s="54"/>
      <c r="CE205" s="146">
        <f t="shared" si="22"/>
        <v>0</v>
      </c>
      <c r="CF205" s="147">
        <f t="shared" si="23"/>
        <v>0</v>
      </c>
      <c r="CG205" s="148">
        <f t="shared" si="24"/>
        <v>3</v>
      </c>
      <c r="CH205" s="125">
        <f t="shared" si="25"/>
        <v>3</v>
      </c>
      <c r="CI205" s="504"/>
      <c r="CJ205" s="504"/>
      <c r="CK205" s="504"/>
      <c r="CL205" s="504"/>
      <c r="CM205" s="50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04"/>
      <c r="EH205" s="504"/>
      <c r="EI205" s="504"/>
      <c r="EJ205" s="504"/>
      <c r="EK205" s="504"/>
      <c r="EL205" s="504"/>
      <c r="EM205" s="504"/>
      <c r="EN205" s="504"/>
      <c r="EO205" s="8"/>
      <c r="EP205" s="507"/>
      <c r="EQ205" s="507"/>
      <c r="ER205" s="507"/>
      <c r="ES205" s="507"/>
      <c r="ET205" s="507"/>
      <c r="EU205" s="507"/>
      <c r="EV205" s="507"/>
      <c r="EW205" s="507"/>
      <c r="EX205" s="507"/>
      <c r="EY205" s="507"/>
      <c r="EZ205" s="507"/>
      <c r="FA205" s="507"/>
      <c r="FB205" s="507"/>
      <c r="FC205" s="507"/>
      <c r="FD205" s="507"/>
      <c r="FE205" s="507"/>
      <c r="FF205" s="507"/>
      <c r="FG205" s="507"/>
      <c r="FH205" s="507"/>
      <c r="FI205" s="507"/>
      <c r="FJ205" s="507"/>
      <c r="FK205" s="507"/>
      <c r="FL205" s="507"/>
      <c r="FM205" s="507"/>
      <c r="FN205" s="504"/>
    </row>
    <row r="206" spans="1:170" s="507" customFormat="1" ht="15" customHeight="1" thickBot="1">
      <c r="A206" s="107" t="s">
        <v>160</v>
      </c>
      <c r="B206" s="61" t="s">
        <v>963</v>
      </c>
      <c r="C206" s="25" t="s">
        <v>424</v>
      </c>
      <c r="D206" s="7" t="s">
        <v>100</v>
      </c>
      <c r="E206" s="7" t="s">
        <v>787</v>
      </c>
      <c r="F206" s="539" t="s">
        <v>2105</v>
      </c>
      <c r="G206" s="587">
        <f t="shared" si="21"/>
        <v>695</v>
      </c>
      <c r="H206" s="580"/>
      <c r="I206" s="128"/>
      <c r="J206" s="129"/>
      <c r="K206" s="286"/>
      <c r="L206" s="284">
        <v>0</v>
      </c>
      <c r="M206" s="349">
        <v>275</v>
      </c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350"/>
      <c r="AP206" s="485">
        <v>0</v>
      </c>
      <c r="AQ206" s="532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>
        <v>152</v>
      </c>
      <c r="BH206" s="138"/>
      <c r="BI206" s="138"/>
      <c r="BJ206" s="138"/>
      <c r="BK206" s="138">
        <v>92</v>
      </c>
      <c r="BL206" s="138"/>
      <c r="BM206" s="138"/>
      <c r="BN206" s="138"/>
      <c r="BO206" s="138"/>
      <c r="BP206" s="122"/>
      <c r="BQ206" s="122"/>
      <c r="BR206" s="122">
        <v>88</v>
      </c>
      <c r="BS206" s="122"/>
      <c r="BT206" s="122"/>
      <c r="BU206" s="162">
        <v>88</v>
      </c>
      <c r="BV206" s="185">
        <v>0</v>
      </c>
      <c r="BW206" s="150">
        <v>0</v>
      </c>
      <c r="BX206" s="150">
        <v>0</v>
      </c>
      <c r="BY206" s="150">
        <v>0</v>
      </c>
      <c r="BZ206" s="67"/>
      <c r="CA206" s="152">
        <f>SUM(LARGE(I206:L206,{1}))</f>
        <v>0</v>
      </c>
      <c r="CB206" s="151">
        <f>SUM(LARGE(M206:AP206,{1}))</f>
        <v>275</v>
      </c>
      <c r="CC206" s="150">
        <f>SUM(LARGE(AQ206:BY206,{1,2,3,4}))</f>
        <v>420</v>
      </c>
      <c r="CD206" s="54"/>
      <c r="CE206" s="146">
        <f t="shared" si="22"/>
        <v>0</v>
      </c>
      <c r="CF206" s="147">
        <f t="shared" si="23"/>
        <v>1</v>
      </c>
      <c r="CG206" s="148">
        <f t="shared" si="24"/>
        <v>4</v>
      </c>
      <c r="CH206" s="125">
        <f t="shared" si="25"/>
        <v>5</v>
      </c>
      <c r="CI206" s="504"/>
      <c r="CJ206" s="504"/>
      <c r="CK206" s="504"/>
      <c r="CL206" s="504"/>
      <c r="CM206" s="504"/>
      <c r="CN206" s="504"/>
      <c r="CO206" s="504"/>
      <c r="CP206" s="504"/>
      <c r="CQ206" s="504"/>
      <c r="CR206" s="504"/>
      <c r="CS206" s="504"/>
      <c r="CT206" s="504"/>
      <c r="CU206" s="504"/>
      <c r="CV206" s="504"/>
      <c r="CW206" s="504"/>
      <c r="CX206" s="504"/>
      <c r="CY206" s="504"/>
      <c r="CZ206" s="504"/>
      <c r="DA206" s="504"/>
      <c r="DB206" s="504"/>
      <c r="DC206" s="504"/>
      <c r="DD206" s="504"/>
      <c r="DE206" s="504"/>
      <c r="DF206" s="504"/>
      <c r="DG206" s="504"/>
      <c r="DH206" s="504"/>
      <c r="DI206" s="504"/>
      <c r="DJ206" s="504"/>
      <c r="DK206" s="504"/>
      <c r="DL206" s="504"/>
      <c r="DM206" s="504"/>
      <c r="DN206" s="504"/>
      <c r="DO206" s="504"/>
      <c r="DP206" s="504"/>
      <c r="DQ206" s="504"/>
      <c r="DR206" s="504"/>
      <c r="DS206" s="504"/>
      <c r="DT206" s="504"/>
      <c r="DU206" s="504"/>
      <c r="DV206" s="504"/>
      <c r="DW206" s="504"/>
      <c r="DX206" s="504"/>
      <c r="DY206" s="504"/>
      <c r="DZ206" s="504"/>
      <c r="EA206" s="504"/>
      <c r="EB206" s="504"/>
      <c r="EC206" s="504"/>
      <c r="ED206" s="504"/>
      <c r="EE206" s="504"/>
      <c r="EF206" s="504"/>
      <c r="FN206" s="504"/>
    </row>
    <row r="207" spans="1:170" s="8" customFormat="1" ht="15" customHeight="1" thickBot="1">
      <c r="A207" s="107" t="s">
        <v>163</v>
      </c>
      <c r="B207" s="61" t="s">
        <v>963</v>
      </c>
      <c r="C207" s="25" t="s">
        <v>422</v>
      </c>
      <c r="D207" s="7" t="s">
        <v>100</v>
      </c>
      <c r="E207" s="7" t="s">
        <v>787</v>
      </c>
      <c r="F207" s="539" t="s">
        <v>2105</v>
      </c>
      <c r="G207" s="587">
        <f t="shared" si="21"/>
        <v>650</v>
      </c>
      <c r="H207" s="580"/>
      <c r="I207" s="128"/>
      <c r="J207" s="129"/>
      <c r="K207" s="286"/>
      <c r="L207" s="395">
        <v>0</v>
      </c>
      <c r="M207" s="349">
        <v>275</v>
      </c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350"/>
      <c r="AP207" s="485">
        <v>0</v>
      </c>
      <c r="AQ207" s="532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>
        <v>152</v>
      </c>
      <c r="BH207" s="138"/>
      <c r="BI207" s="138"/>
      <c r="BJ207" s="138"/>
      <c r="BK207" s="138">
        <v>92</v>
      </c>
      <c r="BL207" s="138"/>
      <c r="BM207" s="138"/>
      <c r="BN207" s="138"/>
      <c r="BO207" s="138"/>
      <c r="BP207" s="122"/>
      <c r="BQ207" s="122"/>
      <c r="BR207" s="122">
        <v>88</v>
      </c>
      <c r="BS207" s="122"/>
      <c r="BT207" s="122"/>
      <c r="BU207" s="162">
        <v>43</v>
      </c>
      <c r="BV207" s="185">
        <v>0</v>
      </c>
      <c r="BW207" s="150">
        <v>0</v>
      </c>
      <c r="BX207" s="150">
        <v>0</v>
      </c>
      <c r="BY207" s="150">
        <v>0</v>
      </c>
      <c r="BZ207" s="67"/>
      <c r="CA207" s="152">
        <f>SUM(LARGE(I207:L207,{1}))</f>
        <v>0</v>
      </c>
      <c r="CB207" s="151">
        <f>SUM(LARGE(M207:AP207,{1}))</f>
        <v>275</v>
      </c>
      <c r="CC207" s="150">
        <f>SUM(LARGE(AQ207:BY207,{1,2,3,4}))</f>
        <v>375</v>
      </c>
      <c r="CD207" s="54"/>
      <c r="CE207" s="146">
        <f t="shared" si="22"/>
        <v>0</v>
      </c>
      <c r="CF207" s="147">
        <f t="shared" si="23"/>
        <v>1</v>
      </c>
      <c r="CG207" s="148">
        <f t="shared" si="24"/>
        <v>4</v>
      </c>
      <c r="CH207" s="125">
        <f t="shared" si="25"/>
        <v>5</v>
      </c>
      <c r="CI207" s="507"/>
      <c r="CJ207" s="507"/>
      <c r="CK207" s="507"/>
      <c r="CL207" s="504"/>
      <c r="CM207" s="504"/>
      <c r="CN207" s="504"/>
      <c r="CO207" s="504"/>
      <c r="CP207" s="504"/>
      <c r="CQ207" s="504"/>
      <c r="CR207" s="504"/>
      <c r="CS207" s="504"/>
      <c r="CT207" s="504"/>
      <c r="CU207" s="504"/>
      <c r="CV207" s="504"/>
      <c r="CW207" s="504"/>
      <c r="CX207" s="504"/>
      <c r="CY207" s="504"/>
      <c r="CZ207" s="504"/>
      <c r="DA207" s="504"/>
      <c r="DB207" s="504"/>
      <c r="DC207" s="504"/>
      <c r="DD207" s="504"/>
      <c r="DE207" s="504"/>
      <c r="DF207" s="504"/>
      <c r="DG207" s="504"/>
      <c r="DH207" s="504"/>
      <c r="DI207" s="504"/>
      <c r="DJ207" s="504"/>
      <c r="DK207" s="504"/>
      <c r="DL207" s="504"/>
      <c r="DM207" s="504"/>
      <c r="DN207" s="504"/>
      <c r="DO207" s="504"/>
      <c r="DP207" s="504"/>
      <c r="DQ207" s="504"/>
      <c r="DR207" s="504"/>
      <c r="DS207" s="504"/>
      <c r="DT207" s="504"/>
      <c r="DU207" s="504"/>
      <c r="DV207" s="504"/>
      <c r="DW207" s="504"/>
      <c r="DX207" s="504"/>
      <c r="DY207" s="504"/>
      <c r="DZ207" s="504"/>
      <c r="EA207" s="504"/>
      <c r="EB207" s="504"/>
      <c r="EC207" s="504"/>
      <c r="ED207" s="504"/>
      <c r="EE207" s="504"/>
      <c r="EF207" s="504"/>
      <c r="EG207" s="504"/>
      <c r="EH207" s="504"/>
      <c r="EI207" s="518"/>
      <c r="EJ207" s="518"/>
      <c r="EK207" s="518"/>
      <c r="EL207" s="518"/>
      <c r="EM207" s="518"/>
      <c r="EN207" s="518"/>
      <c r="EO207" s="504"/>
      <c r="EP207" s="504"/>
      <c r="EQ207" s="504"/>
      <c r="ER207" s="504"/>
      <c r="ES207" s="504"/>
      <c r="ET207" s="504"/>
      <c r="EU207" s="504"/>
      <c r="EV207" s="504"/>
      <c r="EW207" s="504"/>
      <c r="EX207" s="504"/>
      <c r="EY207" s="504"/>
      <c r="EZ207" s="504"/>
      <c r="FA207" s="504"/>
      <c r="FB207" s="504"/>
      <c r="FC207" s="504"/>
      <c r="FD207" s="504"/>
      <c r="FE207" s="504"/>
      <c r="FF207" s="504"/>
      <c r="FG207" s="504"/>
      <c r="FH207" s="504"/>
      <c r="FI207" s="504"/>
      <c r="FJ207" s="504"/>
      <c r="FK207" s="504"/>
      <c r="FL207" s="504"/>
      <c r="FM207" s="504"/>
      <c r="FN207" s="504"/>
    </row>
    <row r="208" spans="1:170" ht="15" customHeight="1" thickBot="1">
      <c r="A208" s="107" t="s">
        <v>1062</v>
      </c>
      <c r="B208" s="61" t="s">
        <v>963</v>
      </c>
      <c r="C208" s="168" t="s">
        <v>1637</v>
      </c>
      <c r="D208" s="7" t="s">
        <v>207</v>
      </c>
      <c r="E208" s="7" t="s">
        <v>1628</v>
      </c>
      <c r="F208" s="539" t="s">
        <v>2105</v>
      </c>
      <c r="G208" s="587">
        <f t="shared" si="21"/>
        <v>582</v>
      </c>
      <c r="H208" s="580"/>
      <c r="I208" s="128"/>
      <c r="J208" s="129"/>
      <c r="K208" s="286"/>
      <c r="L208" s="284">
        <v>0</v>
      </c>
      <c r="M208" s="278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279"/>
      <c r="AP208" s="485">
        <v>0</v>
      </c>
      <c r="AQ208" s="532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>
        <v>360</v>
      </c>
      <c r="BH208" s="138"/>
      <c r="BI208" s="138"/>
      <c r="BJ208" s="138"/>
      <c r="BK208" s="138"/>
      <c r="BL208" s="138"/>
      <c r="BM208" s="138"/>
      <c r="BN208" s="138"/>
      <c r="BO208" s="138"/>
      <c r="BP208" s="122"/>
      <c r="BQ208" s="122"/>
      <c r="BR208" s="122">
        <v>222</v>
      </c>
      <c r="BS208" s="122"/>
      <c r="BT208" s="122"/>
      <c r="BU208" s="162"/>
      <c r="BV208" s="185">
        <v>0</v>
      </c>
      <c r="BW208" s="150">
        <v>0</v>
      </c>
      <c r="BX208" s="150">
        <v>0</v>
      </c>
      <c r="BY208" s="150">
        <v>0</v>
      </c>
      <c r="CA208" s="152">
        <f>SUM(LARGE(I208:L208,{1}))</f>
        <v>0</v>
      </c>
      <c r="CB208" s="151">
        <f>SUM(LARGE(M208:AP208,{1}))</f>
        <v>0</v>
      </c>
      <c r="CC208" s="150">
        <f>SUM(LARGE(AQ208:BY208,{1,2,3,4}))</f>
        <v>582</v>
      </c>
      <c r="CD208" s="54"/>
      <c r="CE208" s="146">
        <f t="shared" si="22"/>
        <v>0</v>
      </c>
      <c r="CF208" s="147">
        <f t="shared" si="23"/>
        <v>0</v>
      </c>
      <c r="CG208" s="148">
        <f t="shared" si="24"/>
        <v>2</v>
      </c>
      <c r="CH208" s="125">
        <f t="shared" si="25"/>
        <v>2</v>
      </c>
      <c r="CI208" s="54"/>
      <c r="EG208" s="507"/>
      <c r="EH208" s="507"/>
      <c r="EI208" s="507"/>
      <c r="EJ208" s="507"/>
      <c r="EK208" s="507"/>
      <c r="EL208" s="507"/>
      <c r="EM208" s="507"/>
      <c r="EN208" s="507"/>
      <c r="EP208" s="507"/>
      <c r="EQ208" s="507"/>
      <c r="ER208" s="507"/>
      <c r="ES208" s="507"/>
      <c r="ET208" s="507"/>
      <c r="EU208" s="507"/>
      <c r="EV208" s="507"/>
      <c r="EW208" s="507"/>
      <c r="EX208" s="507"/>
      <c r="EY208" s="507"/>
      <c r="EZ208" s="507"/>
      <c r="FA208" s="507"/>
      <c r="FB208" s="507"/>
      <c r="FC208" s="507"/>
      <c r="FD208" s="507"/>
      <c r="FE208" s="507"/>
      <c r="FF208" s="507"/>
      <c r="FG208" s="507"/>
      <c r="FH208" s="507"/>
      <c r="FI208" s="507"/>
      <c r="FJ208" s="507"/>
      <c r="FK208" s="507"/>
      <c r="FL208" s="507"/>
      <c r="FM208" s="507"/>
    </row>
    <row r="209" spans="1:170" ht="15" customHeight="1" thickBot="1">
      <c r="A209" s="107" t="s">
        <v>1065</v>
      </c>
      <c r="B209" s="61" t="s">
        <v>963</v>
      </c>
      <c r="C209" s="108" t="s">
        <v>1629</v>
      </c>
      <c r="D209" s="47" t="s">
        <v>1630</v>
      </c>
      <c r="E209" s="47" t="s">
        <v>1628</v>
      </c>
      <c r="F209" s="563" t="s">
        <v>2105</v>
      </c>
      <c r="G209" s="587">
        <f t="shared" si="21"/>
        <v>448</v>
      </c>
      <c r="H209" s="580"/>
      <c r="I209" s="297"/>
      <c r="J209" s="159"/>
      <c r="K209" s="298"/>
      <c r="L209" s="395">
        <v>0</v>
      </c>
      <c r="M209" s="296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299"/>
      <c r="AP209" s="485">
        <v>0</v>
      </c>
      <c r="AQ209" s="533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>
        <v>360</v>
      </c>
      <c r="BH209" s="122"/>
      <c r="BI209" s="122"/>
      <c r="BJ209" s="122"/>
      <c r="BK209" s="122">
        <v>88</v>
      </c>
      <c r="BL209" s="122"/>
      <c r="BM209" s="122"/>
      <c r="BN209" s="122"/>
      <c r="BO209" s="122"/>
      <c r="BP209" s="138"/>
      <c r="BQ209" s="138"/>
      <c r="BR209" s="138"/>
      <c r="BS209" s="138"/>
      <c r="BT209" s="138"/>
      <c r="BU209" s="141"/>
      <c r="BV209" s="185">
        <v>0</v>
      </c>
      <c r="BW209" s="150">
        <v>0</v>
      </c>
      <c r="BX209" s="150">
        <v>0</v>
      </c>
      <c r="BY209" s="150">
        <v>0</v>
      </c>
      <c r="CA209" s="152">
        <f>SUM(LARGE(I209:L209,{1}))</f>
        <v>0</v>
      </c>
      <c r="CB209" s="151">
        <f>SUM(LARGE(M209:AP209,{1}))</f>
        <v>0</v>
      </c>
      <c r="CC209" s="150">
        <f>SUM(LARGE(AQ209:BY209,{1,2,3,4}))</f>
        <v>448</v>
      </c>
      <c r="CD209" s="54"/>
      <c r="CE209" s="146">
        <f t="shared" si="22"/>
        <v>0</v>
      </c>
      <c r="CF209" s="147">
        <f t="shared" si="23"/>
        <v>0</v>
      </c>
      <c r="CG209" s="148">
        <f t="shared" si="24"/>
        <v>2</v>
      </c>
      <c r="CH209" s="125">
        <f t="shared" si="25"/>
        <v>2</v>
      </c>
      <c r="CI209" s="507"/>
      <c r="CJ209" s="507"/>
      <c r="CK209" s="507"/>
      <c r="CL209" s="507"/>
      <c r="CM209" s="507"/>
      <c r="CN209" s="507"/>
      <c r="CO209" s="507"/>
      <c r="CP209" s="507"/>
      <c r="CQ209" s="507"/>
      <c r="CR209" s="507"/>
      <c r="CS209" s="507"/>
      <c r="CT209" s="507"/>
      <c r="CU209" s="507"/>
      <c r="CV209" s="507"/>
      <c r="CW209" s="507"/>
      <c r="CX209" s="507"/>
      <c r="CY209" s="507"/>
      <c r="CZ209" s="507"/>
      <c r="DA209" s="507"/>
      <c r="DB209" s="507"/>
      <c r="DC209" s="507"/>
      <c r="DD209" s="507"/>
      <c r="DE209" s="507"/>
      <c r="DF209" s="507"/>
      <c r="DG209" s="507"/>
      <c r="DH209" s="507"/>
      <c r="DI209" s="507"/>
      <c r="DJ209" s="507"/>
      <c r="DK209" s="507"/>
      <c r="DL209" s="507"/>
      <c r="DM209" s="507"/>
      <c r="DN209" s="507"/>
      <c r="DO209" s="507"/>
      <c r="DP209" s="507"/>
      <c r="DQ209" s="507"/>
      <c r="DR209" s="507"/>
      <c r="DS209" s="507"/>
      <c r="DT209" s="507"/>
      <c r="DU209" s="507"/>
      <c r="DV209" s="507"/>
      <c r="DW209" s="507"/>
      <c r="DX209" s="507"/>
      <c r="DY209" s="8"/>
      <c r="DZ209" s="8"/>
      <c r="EA209" s="8"/>
      <c r="EB209" s="8"/>
      <c r="EC209" s="8"/>
      <c r="ED209" s="8"/>
      <c r="EE209" s="8"/>
      <c r="EF209" s="8"/>
      <c r="EG209" s="507"/>
      <c r="EH209" s="507"/>
    </row>
    <row r="210" spans="1:170" ht="15" customHeight="1" thickBot="1">
      <c r="A210" s="107" t="s">
        <v>1068</v>
      </c>
      <c r="B210" s="61" t="s">
        <v>963</v>
      </c>
      <c r="C210" s="25" t="s">
        <v>1626</v>
      </c>
      <c r="D210" s="7" t="s">
        <v>1627</v>
      </c>
      <c r="E210" s="7" t="s">
        <v>787</v>
      </c>
      <c r="F210" s="563" t="s">
        <v>2105</v>
      </c>
      <c r="G210" s="587">
        <f t="shared" si="21"/>
        <v>360</v>
      </c>
      <c r="H210" s="580"/>
      <c r="I210" s="297"/>
      <c r="J210" s="129"/>
      <c r="K210" s="290"/>
      <c r="L210" s="284">
        <v>0</v>
      </c>
      <c r="M210" s="278"/>
      <c r="N210" s="135"/>
      <c r="O210" s="135"/>
      <c r="P210" s="135"/>
      <c r="Q210" s="135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440"/>
      <c r="AP210" s="485">
        <v>0</v>
      </c>
      <c r="AQ210" s="532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>
        <v>360</v>
      </c>
      <c r="BH210" s="123"/>
      <c r="BI210" s="123"/>
      <c r="BJ210" s="123"/>
      <c r="BK210" s="123"/>
      <c r="BL210" s="123"/>
      <c r="BM210" s="123"/>
      <c r="BN210" s="123"/>
      <c r="BO210" s="123"/>
      <c r="BP210" s="122"/>
      <c r="BQ210" s="122"/>
      <c r="BR210" s="122"/>
      <c r="BS210" s="122"/>
      <c r="BT210" s="122"/>
      <c r="BU210" s="162"/>
      <c r="BV210" s="185">
        <v>0</v>
      </c>
      <c r="BW210" s="150">
        <v>0</v>
      </c>
      <c r="BX210" s="150">
        <v>0</v>
      </c>
      <c r="BY210" s="150">
        <v>0</v>
      </c>
      <c r="CA210" s="152">
        <f>SUM(LARGE(I210:L210,{1}))</f>
        <v>0</v>
      </c>
      <c r="CB210" s="151">
        <f>SUM(LARGE(M210:AP210,{1}))</f>
        <v>0</v>
      </c>
      <c r="CC210" s="150">
        <f>SUM(LARGE(AQ210:BY210,{1,2,3,4}))</f>
        <v>360</v>
      </c>
      <c r="CD210" s="54"/>
      <c r="CE210" s="146">
        <f t="shared" si="22"/>
        <v>0</v>
      </c>
      <c r="CF210" s="147">
        <f t="shared" si="23"/>
        <v>0</v>
      </c>
      <c r="CG210" s="148">
        <f t="shared" si="24"/>
        <v>1</v>
      </c>
      <c r="CH210" s="125">
        <f t="shared" si="25"/>
        <v>1</v>
      </c>
    </row>
    <row r="211" spans="1:170" ht="15" customHeight="1" thickBot="1">
      <c r="A211" s="107" t="s">
        <v>1069</v>
      </c>
      <c r="B211" s="61" t="s">
        <v>963</v>
      </c>
      <c r="C211" s="108" t="s">
        <v>978</v>
      </c>
      <c r="D211" s="47" t="s">
        <v>638</v>
      </c>
      <c r="E211" s="47" t="s">
        <v>964</v>
      </c>
      <c r="F211" s="563" t="s">
        <v>2105</v>
      </c>
      <c r="G211" s="587">
        <f t="shared" si="21"/>
        <v>360</v>
      </c>
      <c r="H211" s="580"/>
      <c r="I211" s="297"/>
      <c r="J211" s="159"/>
      <c r="K211" s="298"/>
      <c r="L211" s="395">
        <v>0</v>
      </c>
      <c r="M211" s="296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299"/>
      <c r="AP211" s="485">
        <v>0</v>
      </c>
      <c r="AQ211" s="533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>
        <v>360</v>
      </c>
      <c r="BL211" s="122"/>
      <c r="BM211" s="122"/>
      <c r="BN211" s="122"/>
      <c r="BO211" s="122"/>
      <c r="BP211" s="138"/>
      <c r="BQ211" s="138"/>
      <c r="BR211" s="138"/>
      <c r="BS211" s="138"/>
      <c r="BT211" s="138"/>
      <c r="BU211" s="141"/>
      <c r="BV211" s="185">
        <v>0</v>
      </c>
      <c r="BW211" s="150">
        <v>0</v>
      </c>
      <c r="BX211" s="150">
        <v>0</v>
      </c>
      <c r="BY211" s="150">
        <v>0</v>
      </c>
      <c r="CA211" s="152">
        <f>SUM(LARGE(I211:L211,{1}))</f>
        <v>0</v>
      </c>
      <c r="CB211" s="151">
        <f>SUM(LARGE(M211:AP211,{1}))</f>
        <v>0</v>
      </c>
      <c r="CC211" s="150">
        <f>SUM(LARGE(AQ211:BY211,{1,2,3,4}))</f>
        <v>360</v>
      </c>
      <c r="CD211" s="54"/>
      <c r="CE211" s="146">
        <f t="shared" si="22"/>
        <v>0</v>
      </c>
      <c r="CF211" s="147">
        <f t="shared" si="23"/>
        <v>0</v>
      </c>
      <c r="CG211" s="148">
        <f t="shared" si="24"/>
        <v>1</v>
      </c>
      <c r="CH211" s="125">
        <f t="shared" si="25"/>
        <v>1</v>
      </c>
      <c r="CL211" s="516"/>
      <c r="CM211" s="516"/>
      <c r="EG211" s="507"/>
      <c r="EH211" s="507"/>
      <c r="EI211" s="507"/>
      <c r="EJ211" s="507"/>
      <c r="EK211" s="507"/>
      <c r="EL211" s="507"/>
      <c r="EM211" s="507"/>
      <c r="EN211" s="507"/>
      <c r="EP211" s="507"/>
      <c r="EQ211" s="507"/>
      <c r="ER211" s="507"/>
      <c r="ES211" s="507"/>
      <c r="ET211" s="507"/>
      <c r="EU211" s="507"/>
      <c r="EV211" s="507"/>
      <c r="EW211" s="507"/>
      <c r="EX211" s="507"/>
      <c r="EY211" s="507"/>
      <c r="EZ211" s="507"/>
      <c r="FA211" s="507"/>
      <c r="FB211" s="507"/>
      <c r="FC211" s="507"/>
      <c r="FD211" s="507"/>
      <c r="FE211" s="507"/>
      <c r="FF211" s="507"/>
      <c r="FG211" s="507"/>
      <c r="FH211" s="507"/>
      <c r="FI211" s="507"/>
      <c r="FJ211" s="507"/>
      <c r="FK211" s="507"/>
      <c r="FL211" s="507"/>
      <c r="FM211" s="507"/>
      <c r="FN211" s="507"/>
    </row>
    <row r="212" spans="1:170" ht="15" customHeight="1" thickBot="1">
      <c r="A212" s="107" t="s">
        <v>1072</v>
      </c>
      <c r="B212" s="61" t="s">
        <v>963</v>
      </c>
      <c r="C212" s="108" t="s">
        <v>5384</v>
      </c>
      <c r="D212" s="47" t="s">
        <v>5390</v>
      </c>
      <c r="E212" s="47" t="s">
        <v>410</v>
      </c>
      <c r="F212" s="563" t="s">
        <v>2105</v>
      </c>
      <c r="G212" s="587">
        <f t="shared" si="21"/>
        <v>360</v>
      </c>
      <c r="H212" s="580"/>
      <c r="I212" s="297"/>
      <c r="J212" s="159"/>
      <c r="K212" s="298"/>
      <c r="L212" s="284">
        <v>0</v>
      </c>
      <c r="M212" s="296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299"/>
      <c r="AP212" s="496">
        <v>0</v>
      </c>
      <c r="AQ212" s="533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22"/>
      <c r="BQ212" s="122"/>
      <c r="BR212" s="122">
        <v>360</v>
      </c>
      <c r="BS212" s="122"/>
      <c r="BT212" s="122"/>
      <c r="BU212" s="162"/>
      <c r="BV212" s="185">
        <v>0</v>
      </c>
      <c r="BW212" s="150">
        <v>0</v>
      </c>
      <c r="BX212" s="150">
        <v>0</v>
      </c>
      <c r="BY212" s="150">
        <v>0</v>
      </c>
      <c r="CA212" s="152">
        <f>SUM(LARGE(I212:L212,{1}))</f>
        <v>0</v>
      </c>
      <c r="CB212" s="151">
        <f>SUM(LARGE(M212:AP212,{1}))</f>
        <v>0</v>
      </c>
      <c r="CC212" s="150">
        <f>SUM(LARGE(AQ212:BY212,{1,2,3,4}))</f>
        <v>360</v>
      </c>
      <c r="CD212" s="54"/>
      <c r="CE212" s="146">
        <f t="shared" si="22"/>
        <v>0</v>
      </c>
      <c r="CF212" s="147">
        <f t="shared" si="23"/>
        <v>0</v>
      </c>
      <c r="CG212" s="148">
        <f t="shared" si="24"/>
        <v>1</v>
      </c>
      <c r="CH212" s="125">
        <f t="shared" si="25"/>
        <v>1</v>
      </c>
      <c r="CL212" s="516"/>
      <c r="CM212" s="516"/>
      <c r="EG212" s="507"/>
      <c r="EH212" s="507"/>
      <c r="EI212" s="507"/>
      <c r="EJ212" s="507"/>
      <c r="EK212" s="507"/>
      <c r="EL212" s="507"/>
      <c r="EM212" s="507"/>
      <c r="EN212" s="507"/>
      <c r="EP212" s="507"/>
      <c r="EQ212" s="507"/>
      <c r="ER212" s="507"/>
      <c r="ES212" s="507"/>
      <c r="ET212" s="507"/>
      <c r="EU212" s="507"/>
      <c r="EV212" s="507"/>
      <c r="EW212" s="507"/>
      <c r="EX212" s="507"/>
      <c r="EY212" s="507"/>
      <c r="EZ212" s="507"/>
      <c r="FA212" s="507"/>
      <c r="FB212" s="507"/>
      <c r="FC212" s="507"/>
      <c r="FD212" s="507"/>
      <c r="FE212" s="507"/>
      <c r="FF212" s="507"/>
      <c r="FG212" s="507"/>
      <c r="FH212" s="507"/>
      <c r="FI212" s="507"/>
      <c r="FJ212" s="507"/>
      <c r="FK212" s="507"/>
      <c r="FL212" s="507"/>
      <c r="FM212" s="507"/>
    </row>
    <row r="213" spans="1:170" ht="15" customHeight="1" thickBot="1">
      <c r="A213" s="107" t="s">
        <v>1012</v>
      </c>
      <c r="B213" s="61" t="s">
        <v>963</v>
      </c>
      <c r="C213" s="108" t="s">
        <v>5385</v>
      </c>
      <c r="D213" s="47" t="s">
        <v>5391</v>
      </c>
      <c r="E213" s="47" t="s">
        <v>5396</v>
      </c>
      <c r="F213" s="563" t="s">
        <v>2105</v>
      </c>
      <c r="G213" s="587">
        <f t="shared" si="21"/>
        <v>360</v>
      </c>
      <c r="H213" s="580"/>
      <c r="I213" s="297"/>
      <c r="J213" s="159"/>
      <c r="K213" s="298"/>
      <c r="L213" s="395">
        <v>0</v>
      </c>
      <c r="M213" s="296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299"/>
      <c r="AP213" s="489">
        <v>0</v>
      </c>
      <c r="AQ213" s="533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22"/>
      <c r="BQ213" s="122"/>
      <c r="BR213" s="122">
        <v>360</v>
      </c>
      <c r="BS213" s="122"/>
      <c r="BT213" s="122"/>
      <c r="BU213" s="162"/>
      <c r="BV213" s="185">
        <v>0</v>
      </c>
      <c r="BW213" s="150">
        <v>0</v>
      </c>
      <c r="BX213" s="150">
        <v>0</v>
      </c>
      <c r="BY213" s="150">
        <v>0</v>
      </c>
      <c r="CA213" s="152">
        <f>SUM(LARGE(I213:L213,{1}))</f>
        <v>0</v>
      </c>
      <c r="CB213" s="151">
        <f>SUM(LARGE(M213:AP213,{1}))</f>
        <v>0</v>
      </c>
      <c r="CC213" s="150">
        <f>SUM(LARGE(AQ213:BY213,{1,2,3,4}))</f>
        <v>360</v>
      </c>
      <c r="CD213" s="54"/>
      <c r="CE213" s="146">
        <f t="shared" si="22"/>
        <v>0</v>
      </c>
      <c r="CF213" s="147">
        <f t="shared" si="23"/>
        <v>0</v>
      </c>
      <c r="CG213" s="148">
        <f t="shared" si="24"/>
        <v>1</v>
      </c>
      <c r="CH213" s="125">
        <f t="shared" si="25"/>
        <v>1</v>
      </c>
      <c r="EP213" s="516"/>
      <c r="EQ213" s="516"/>
      <c r="ER213" s="516"/>
      <c r="ES213" s="516"/>
      <c r="ET213" s="516"/>
      <c r="EU213" s="516"/>
      <c r="EV213" s="516"/>
      <c r="EW213" s="516"/>
      <c r="EX213" s="516"/>
      <c r="EY213" s="516"/>
      <c r="EZ213" s="516"/>
      <c r="FA213" s="516"/>
      <c r="FB213" s="516"/>
      <c r="FC213" s="516"/>
      <c r="FD213" s="516"/>
      <c r="FE213" s="516"/>
      <c r="FF213" s="516"/>
      <c r="FG213" s="516"/>
      <c r="FH213" s="516"/>
      <c r="FI213" s="516"/>
      <c r="FJ213" s="516"/>
      <c r="FK213" s="516"/>
      <c r="FL213" s="516"/>
      <c r="FM213" s="516"/>
    </row>
    <row r="214" spans="1:170" s="54" customFormat="1" ht="15" customHeight="1" thickBot="1">
      <c r="A214" s="107" t="s">
        <v>1013</v>
      </c>
      <c r="B214" s="61" t="s">
        <v>963</v>
      </c>
      <c r="C214" s="108" t="s">
        <v>2603</v>
      </c>
      <c r="D214" s="47" t="s">
        <v>2602</v>
      </c>
      <c r="E214" s="47" t="s">
        <v>787</v>
      </c>
      <c r="F214" s="564" t="s">
        <v>2105</v>
      </c>
      <c r="G214" s="587">
        <f t="shared" si="21"/>
        <v>310</v>
      </c>
      <c r="H214" s="580"/>
      <c r="I214" s="297"/>
      <c r="J214" s="159"/>
      <c r="K214" s="298"/>
      <c r="L214" s="284">
        <v>0</v>
      </c>
      <c r="M214" s="296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299"/>
      <c r="AP214" s="485">
        <v>0</v>
      </c>
      <c r="AQ214" s="533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>
        <v>222</v>
      </c>
      <c r="BH214" s="122"/>
      <c r="BI214" s="122"/>
      <c r="BJ214" s="122"/>
      <c r="BK214" s="122">
        <v>88</v>
      </c>
      <c r="BL214" s="122"/>
      <c r="BM214" s="122"/>
      <c r="BN214" s="122"/>
      <c r="BO214" s="122"/>
      <c r="BP214" s="122"/>
      <c r="BQ214" s="122"/>
      <c r="BR214" s="122"/>
      <c r="BS214" s="122"/>
      <c r="BT214" s="122"/>
      <c r="BU214" s="162"/>
      <c r="BV214" s="185">
        <v>0</v>
      </c>
      <c r="BW214" s="150">
        <v>0</v>
      </c>
      <c r="BX214" s="150">
        <v>0</v>
      </c>
      <c r="BY214" s="150">
        <v>0</v>
      </c>
      <c r="BZ214" s="67"/>
      <c r="CA214" s="152">
        <f>SUM(LARGE(I214:L214,{1}))</f>
        <v>0</v>
      </c>
      <c r="CB214" s="151">
        <f>SUM(LARGE(M214:AP214,{1}))</f>
        <v>0</v>
      </c>
      <c r="CC214" s="150">
        <f>SUM(LARGE(AQ214:BY214,{1,2,3,4}))</f>
        <v>310</v>
      </c>
      <c r="CE214" s="146">
        <f t="shared" si="22"/>
        <v>0</v>
      </c>
      <c r="CF214" s="147">
        <f t="shared" si="23"/>
        <v>0</v>
      </c>
      <c r="CG214" s="148">
        <f t="shared" si="24"/>
        <v>2</v>
      </c>
      <c r="CH214" s="125">
        <f t="shared" si="25"/>
        <v>2</v>
      </c>
      <c r="CI214" s="507"/>
      <c r="CJ214" s="504"/>
      <c r="CK214" s="504"/>
      <c r="CL214" s="504"/>
      <c r="CM214" s="504"/>
      <c r="CN214" s="507"/>
      <c r="CO214" s="507"/>
      <c r="CP214" s="507"/>
      <c r="CQ214" s="507"/>
      <c r="CR214" s="507"/>
      <c r="CS214" s="507"/>
      <c r="CT214" s="507"/>
      <c r="CU214" s="507"/>
      <c r="CV214" s="507"/>
      <c r="CW214" s="507"/>
      <c r="CX214" s="507"/>
      <c r="CY214" s="507"/>
      <c r="CZ214" s="507"/>
      <c r="DA214" s="507"/>
      <c r="DB214" s="507"/>
      <c r="DC214" s="507"/>
      <c r="DD214" s="507"/>
      <c r="DE214" s="507"/>
      <c r="DF214" s="507"/>
      <c r="DG214" s="507"/>
      <c r="DH214" s="507"/>
      <c r="DI214" s="507"/>
      <c r="DJ214" s="507"/>
      <c r="DK214" s="507"/>
      <c r="DL214" s="507"/>
      <c r="DM214" s="507"/>
      <c r="DN214" s="507"/>
      <c r="DO214" s="507"/>
      <c r="DP214" s="507"/>
      <c r="DQ214" s="507"/>
      <c r="DR214" s="507"/>
      <c r="DS214" s="507"/>
      <c r="DT214" s="507"/>
      <c r="DU214" s="507"/>
      <c r="DV214" s="507"/>
      <c r="DW214" s="507"/>
      <c r="DX214" s="507"/>
      <c r="DY214" s="507"/>
      <c r="DZ214" s="507"/>
      <c r="EA214" s="507"/>
      <c r="EB214" s="507"/>
      <c r="EC214" s="507"/>
      <c r="ED214" s="507"/>
      <c r="EE214" s="507"/>
      <c r="EF214" s="507"/>
      <c r="EG214" s="504"/>
      <c r="EH214" s="504"/>
      <c r="EI214" s="504"/>
      <c r="EJ214" s="504"/>
      <c r="EK214" s="504"/>
      <c r="EL214" s="504"/>
      <c r="EM214" s="504"/>
      <c r="EN214" s="504"/>
      <c r="EO214" s="507"/>
      <c r="FN214" s="504"/>
    </row>
    <row r="215" spans="1:170" s="507" customFormat="1" ht="15" customHeight="1" thickBot="1">
      <c r="A215" s="107" t="s">
        <v>1014</v>
      </c>
      <c r="B215" s="61" t="s">
        <v>963</v>
      </c>
      <c r="C215" s="108" t="s">
        <v>1803</v>
      </c>
      <c r="D215" s="47" t="s">
        <v>1804</v>
      </c>
      <c r="E215" s="47" t="s">
        <v>964</v>
      </c>
      <c r="F215" s="563" t="s">
        <v>2105</v>
      </c>
      <c r="G215" s="587">
        <f t="shared" si="21"/>
        <v>222</v>
      </c>
      <c r="H215" s="580"/>
      <c r="I215" s="297"/>
      <c r="J215" s="159"/>
      <c r="K215" s="298"/>
      <c r="L215" s="395">
        <v>0</v>
      </c>
      <c r="M215" s="296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299"/>
      <c r="AP215" s="485">
        <v>0</v>
      </c>
      <c r="AQ215" s="533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122">
        <v>222</v>
      </c>
      <c r="BL215" s="122"/>
      <c r="BM215" s="122"/>
      <c r="BN215" s="122"/>
      <c r="BO215" s="122"/>
      <c r="BP215" s="138"/>
      <c r="BQ215" s="138"/>
      <c r="BR215" s="138"/>
      <c r="BS215" s="138"/>
      <c r="BT215" s="138"/>
      <c r="BU215" s="141"/>
      <c r="BV215" s="185">
        <v>0</v>
      </c>
      <c r="BW215" s="150">
        <v>0</v>
      </c>
      <c r="BX215" s="150">
        <v>0</v>
      </c>
      <c r="BY215" s="150">
        <v>0</v>
      </c>
      <c r="BZ215" s="67"/>
      <c r="CA215" s="152">
        <f>SUM(LARGE(I215:L215,{1}))</f>
        <v>0</v>
      </c>
      <c r="CB215" s="151">
        <f>SUM(LARGE(M215:AP215,{1}))</f>
        <v>0</v>
      </c>
      <c r="CC215" s="150">
        <f>SUM(LARGE(AQ215:BY215,{1,2,3,4}))</f>
        <v>222</v>
      </c>
      <c r="CD215" s="54"/>
      <c r="CE215" s="146">
        <f t="shared" si="22"/>
        <v>0</v>
      </c>
      <c r="CF215" s="147">
        <f t="shared" si="23"/>
        <v>0</v>
      </c>
      <c r="CG215" s="148">
        <f t="shared" si="24"/>
        <v>1</v>
      </c>
      <c r="CH215" s="125">
        <f t="shared" si="25"/>
        <v>1</v>
      </c>
      <c r="CI215" s="504"/>
      <c r="CJ215" s="504"/>
      <c r="CK215" s="504"/>
      <c r="CL215" s="504"/>
      <c r="CM215" s="504"/>
      <c r="CN215" s="504"/>
      <c r="CO215" s="504"/>
      <c r="CP215" s="504"/>
      <c r="CQ215" s="504"/>
      <c r="CR215" s="504"/>
      <c r="CS215" s="504"/>
      <c r="CT215" s="504"/>
      <c r="CU215" s="504"/>
      <c r="CV215" s="504"/>
      <c r="CW215" s="504"/>
      <c r="CX215" s="504"/>
      <c r="CY215" s="504"/>
      <c r="CZ215" s="504"/>
      <c r="DA215" s="504"/>
      <c r="DB215" s="504"/>
      <c r="DC215" s="504"/>
      <c r="DD215" s="504"/>
      <c r="DE215" s="504"/>
      <c r="DF215" s="504"/>
      <c r="DG215" s="504"/>
      <c r="DH215" s="504"/>
      <c r="DI215" s="504"/>
      <c r="DJ215" s="504"/>
      <c r="DK215" s="504"/>
      <c r="DL215" s="504"/>
      <c r="DM215" s="504"/>
      <c r="DN215" s="504"/>
      <c r="DO215" s="504"/>
      <c r="DP215" s="504"/>
      <c r="DQ215" s="504"/>
      <c r="DR215" s="504"/>
      <c r="DS215" s="504"/>
      <c r="DT215" s="504"/>
      <c r="DU215" s="504"/>
      <c r="DV215" s="504"/>
      <c r="DW215" s="504"/>
      <c r="DX215" s="504"/>
      <c r="DY215" s="504"/>
      <c r="DZ215" s="504"/>
      <c r="EA215" s="504"/>
      <c r="EB215" s="504"/>
      <c r="EC215" s="504"/>
      <c r="ED215" s="504"/>
      <c r="EE215" s="504"/>
      <c r="EF215" s="504"/>
      <c r="EG215" s="504"/>
      <c r="EH215" s="504"/>
      <c r="EI215" s="8"/>
      <c r="EJ215" s="8"/>
      <c r="EK215" s="8"/>
      <c r="EL215" s="8"/>
      <c r="EM215" s="8"/>
      <c r="EN215" s="8"/>
      <c r="EO215" s="504"/>
      <c r="EP215" s="504"/>
      <c r="EQ215" s="504"/>
      <c r="ER215" s="504"/>
      <c r="ES215" s="504"/>
      <c r="ET215" s="504"/>
      <c r="EU215" s="504"/>
      <c r="EV215" s="504"/>
      <c r="EW215" s="504"/>
      <c r="EX215" s="504"/>
      <c r="EY215" s="504"/>
      <c r="EZ215" s="504"/>
      <c r="FA215" s="504"/>
      <c r="FB215" s="504"/>
      <c r="FC215" s="504"/>
      <c r="FD215" s="504"/>
      <c r="FE215" s="504"/>
      <c r="FF215" s="504"/>
      <c r="FG215" s="504"/>
      <c r="FH215" s="504"/>
      <c r="FI215" s="504"/>
      <c r="FJ215" s="504"/>
      <c r="FK215" s="504"/>
      <c r="FL215" s="504"/>
      <c r="FM215" s="504"/>
    </row>
    <row r="216" spans="1:170" s="507" customFormat="1" ht="15" customHeight="1" thickBot="1">
      <c r="A216" s="107" t="s">
        <v>199</v>
      </c>
      <c r="B216" s="61" t="s">
        <v>963</v>
      </c>
      <c r="C216" s="108" t="s">
        <v>5386</v>
      </c>
      <c r="D216" s="47" t="s">
        <v>5392</v>
      </c>
      <c r="E216" s="47" t="s">
        <v>1628</v>
      </c>
      <c r="F216" s="563" t="s">
        <v>2105</v>
      </c>
      <c r="G216" s="587">
        <f t="shared" si="21"/>
        <v>222</v>
      </c>
      <c r="H216" s="580"/>
      <c r="I216" s="297"/>
      <c r="J216" s="159"/>
      <c r="K216" s="298"/>
      <c r="L216" s="284">
        <v>0</v>
      </c>
      <c r="M216" s="296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299"/>
      <c r="AP216" s="485">
        <v>0</v>
      </c>
      <c r="AQ216" s="533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22"/>
      <c r="BQ216" s="122"/>
      <c r="BR216" s="122">
        <v>222</v>
      </c>
      <c r="BS216" s="122"/>
      <c r="BT216" s="122"/>
      <c r="BU216" s="162"/>
      <c r="BV216" s="185">
        <v>0</v>
      </c>
      <c r="BW216" s="150">
        <v>0</v>
      </c>
      <c r="BX216" s="150">
        <v>0</v>
      </c>
      <c r="BY216" s="150">
        <v>0</v>
      </c>
      <c r="BZ216" s="67"/>
      <c r="CA216" s="152">
        <f>SUM(LARGE(I216:L216,{1}))</f>
        <v>0</v>
      </c>
      <c r="CB216" s="151">
        <f>SUM(LARGE(M216:AP216,{1}))</f>
        <v>0</v>
      </c>
      <c r="CC216" s="150">
        <f>SUM(LARGE(AQ216:BY216,{1,2,3,4}))</f>
        <v>222</v>
      </c>
      <c r="CD216" s="54"/>
      <c r="CE216" s="146">
        <f t="shared" si="22"/>
        <v>0</v>
      </c>
      <c r="CF216" s="147">
        <f t="shared" si="23"/>
        <v>0</v>
      </c>
      <c r="CG216" s="148">
        <f t="shared" si="24"/>
        <v>1</v>
      </c>
      <c r="CH216" s="125">
        <f t="shared" si="25"/>
        <v>1</v>
      </c>
      <c r="CI216" s="504"/>
      <c r="CL216" s="504"/>
      <c r="CM216" s="504"/>
      <c r="CN216" s="504"/>
      <c r="CO216" s="504"/>
      <c r="CP216" s="504"/>
      <c r="CQ216" s="504"/>
      <c r="CR216" s="504"/>
      <c r="CS216" s="504"/>
      <c r="CT216" s="504"/>
      <c r="CU216" s="504"/>
      <c r="CV216" s="504"/>
      <c r="CW216" s="504"/>
      <c r="CX216" s="504"/>
      <c r="CY216" s="504"/>
      <c r="CZ216" s="504"/>
      <c r="DA216" s="504"/>
      <c r="DB216" s="504"/>
      <c r="DC216" s="504"/>
      <c r="DD216" s="504"/>
      <c r="DE216" s="504"/>
      <c r="DF216" s="504"/>
      <c r="DG216" s="504"/>
      <c r="DH216" s="504"/>
      <c r="DI216" s="504"/>
      <c r="DJ216" s="504"/>
      <c r="DK216" s="504"/>
      <c r="DL216" s="504"/>
      <c r="DM216" s="504"/>
      <c r="DN216" s="504"/>
      <c r="DO216" s="504"/>
      <c r="DP216" s="504"/>
      <c r="DQ216" s="504"/>
      <c r="DR216" s="504"/>
      <c r="DS216" s="504"/>
      <c r="DT216" s="504"/>
      <c r="DU216" s="504"/>
      <c r="DV216" s="504"/>
      <c r="DW216" s="504"/>
      <c r="DX216" s="504"/>
      <c r="DY216" s="504"/>
      <c r="DZ216" s="504"/>
      <c r="EA216" s="504"/>
      <c r="EB216" s="504"/>
      <c r="EC216" s="504"/>
      <c r="ED216" s="504"/>
      <c r="EE216" s="504"/>
      <c r="EF216" s="504"/>
      <c r="EG216" s="8"/>
      <c r="EH216" s="8"/>
      <c r="EO216" s="504"/>
      <c r="EP216" s="504"/>
      <c r="EQ216" s="504"/>
      <c r="ER216" s="504"/>
      <c r="ES216" s="504"/>
      <c r="ET216" s="504"/>
      <c r="EU216" s="504"/>
      <c r="EV216" s="504"/>
      <c r="EW216" s="504"/>
      <c r="EX216" s="504"/>
      <c r="EY216" s="504"/>
      <c r="EZ216" s="504"/>
      <c r="FA216" s="504"/>
      <c r="FB216" s="504"/>
      <c r="FC216" s="504"/>
      <c r="FD216" s="504"/>
      <c r="FE216" s="504"/>
      <c r="FF216" s="504"/>
      <c r="FG216" s="504"/>
      <c r="FH216" s="504"/>
      <c r="FI216" s="504"/>
      <c r="FJ216" s="504"/>
      <c r="FK216" s="504"/>
      <c r="FL216" s="504"/>
      <c r="FM216" s="504"/>
    </row>
    <row r="217" spans="1:170" ht="15" customHeight="1" thickBot="1">
      <c r="A217" s="107" t="s">
        <v>399</v>
      </c>
      <c r="B217" s="61" t="s">
        <v>963</v>
      </c>
      <c r="C217" s="108" t="s">
        <v>5387</v>
      </c>
      <c r="D217" s="47" t="s">
        <v>5393</v>
      </c>
      <c r="E217" s="47" t="s">
        <v>5397</v>
      </c>
      <c r="F217" s="563" t="s">
        <v>2105</v>
      </c>
      <c r="G217" s="587">
        <f t="shared" si="21"/>
        <v>222</v>
      </c>
      <c r="H217" s="580"/>
      <c r="I217" s="297"/>
      <c r="J217" s="159"/>
      <c r="K217" s="298"/>
      <c r="L217" s="395">
        <v>0</v>
      </c>
      <c r="M217" s="296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299"/>
      <c r="AP217" s="485">
        <v>0</v>
      </c>
      <c r="AQ217" s="533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22"/>
      <c r="BQ217" s="122"/>
      <c r="BR217" s="122">
        <v>222</v>
      </c>
      <c r="BS217" s="122"/>
      <c r="BT217" s="122"/>
      <c r="BU217" s="162"/>
      <c r="BV217" s="185">
        <v>0</v>
      </c>
      <c r="BW217" s="150">
        <v>0</v>
      </c>
      <c r="BX217" s="150">
        <v>0</v>
      </c>
      <c r="BY217" s="150">
        <v>0</v>
      </c>
      <c r="CA217" s="152">
        <f>SUM(LARGE(I217:L217,{1}))</f>
        <v>0</v>
      </c>
      <c r="CB217" s="151">
        <f>SUM(LARGE(M217:AP217,{1}))</f>
        <v>0</v>
      </c>
      <c r="CC217" s="150">
        <f>SUM(LARGE(AQ217:BY217,{1,2,3,4}))</f>
        <v>222</v>
      </c>
      <c r="CD217" s="54"/>
      <c r="CE217" s="146">
        <f t="shared" si="22"/>
        <v>0</v>
      </c>
      <c r="CF217" s="147">
        <f t="shared" si="23"/>
        <v>0</v>
      </c>
      <c r="CG217" s="148">
        <f t="shared" si="24"/>
        <v>1</v>
      </c>
      <c r="CH217" s="125">
        <f t="shared" si="25"/>
        <v>1</v>
      </c>
      <c r="CI217" s="516"/>
      <c r="CJ217" s="516"/>
      <c r="CK217" s="516"/>
      <c r="CL217" s="516"/>
      <c r="CM217" s="516"/>
      <c r="CN217" s="516"/>
      <c r="CO217" s="516"/>
      <c r="CP217" s="516"/>
      <c r="CQ217" s="516"/>
      <c r="CR217" s="516"/>
      <c r="CS217" s="516"/>
      <c r="CT217" s="516"/>
      <c r="CU217" s="516"/>
      <c r="CV217" s="516"/>
      <c r="CW217" s="516"/>
      <c r="CX217" s="516"/>
      <c r="EO217" s="507"/>
      <c r="FN217" s="507"/>
    </row>
    <row r="218" spans="1:170" s="54" customFormat="1" ht="15" customHeight="1" thickBot="1">
      <c r="A218" s="107" t="s">
        <v>400</v>
      </c>
      <c r="B218" s="61" t="s">
        <v>963</v>
      </c>
      <c r="C218" s="108" t="s">
        <v>5388</v>
      </c>
      <c r="D218" s="47" t="s">
        <v>5394</v>
      </c>
      <c r="E218" s="47" t="s">
        <v>1628</v>
      </c>
      <c r="F218" s="563" t="s">
        <v>2105</v>
      </c>
      <c r="G218" s="587">
        <f t="shared" si="21"/>
        <v>222</v>
      </c>
      <c r="H218" s="580"/>
      <c r="I218" s="297"/>
      <c r="J218" s="159"/>
      <c r="K218" s="298"/>
      <c r="L218" s="284">
        <v>0</v>
      </c>
      <c r="M218" s="296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299"/>
      <c r="AP218" s="485">
        <v>0</v>
      </c>
      <c r="AQ218" s="533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22"/>
      <c r="BQ218" s="122"/>
      <c r="BR218" s="122">
        <v>222</v>
      </c>
      <c r="BS218" s="122"/>
      <c r="BT218" s="122"/>
      <c r="BU218" s="162"/>
      <c r="BV218" s="185">
        <v>0</v>
      </c>
      <c r="BW218" s="150">
        <v>0</v>
      </c>
      <c r="BX218" s="150">
        <v>0</v>
      </c>
      <c r="BY218" s="150">
        <v>0</v>
      </c>
      <c r="BZ218" s="67"/>
      <c r="CA218" s="152">
        <f>SUM(LARGE(I218:L218,{1}))</f>
        <v>0</v>
      </c>
      <c r="CB218" s="151">
        <f>SUM(LARGE(M218:AP218,{1}))</f>
        <v>0</v>
      </c>
      <c r="CC218" s="150">
        <f>SUM(LARGE(AQ218:BY218,{1,2,3,4}))</f>
        <v>222</v>
      </c>
      <c r="CE218" s="146">
        <f t="shared" si="22"/>
        <v>0</v>
      </c>
      <c r="CF218" s="147">
        <f t="shared" si="23"/>
        <v>0</v>
      </c>
      <c r="CG218" s="148">
        <f t="shared" si="24"/>
        <v>1</v>
      </c>
      <c r="CH218" s="125">
        <f t="shared" si="25"/>
        <v>1</v>
      </c>
      <c r="CI218" s="504"/>
      <c r="CJ218" s="504"/>
      <c r="CK218" s="504"/>
      <c r="CN218" s="504"/>
      <c r="CO218" s="504"/>
      <c r="CP218" s="504"/>
      <c r="CQ218" s="504"/>
      <c r="CR218" s="504"/>
      <c r="CS218" s="504"/>
      <c r="CT218" s="504"/>
      <c r="CU218" s="504"/>
      <c r="CV218" s="504"/>
      <c r="CW218" s="504"/>
      <c r="CX218" s="504"/>
      <c r="CY218" s="504"/>
      <c r="CZ218" s="504"/>
      <c r="DA218" s="504"/>
      <c r="DB218" s="504"/>
      <c r="DC218" s="504"/>
      <c r="DD218" s="504"/>
      <c r="DE218" s="504"/>
      <c r="DF218" s="504"/>
      <c r="DG218" s="504"/>
      <c r="DH218" s="504"/>
      <c r="DI218" s="504"/>
      <c r="DJ218" s="504"/>
      <c r="DK218" s="504"/>
      <c r="DL218" s="504"/>
      <c r="DM218" s="504"/>
      <c r="DN218" s="504"/>
      <c r="DO218" s="504"/>
      <c r="DP218" s="504"/>
      <c r="DQ218" s="504"/>
      <c r="DR218" s="504"/>
      <c r="DS218" s="504"/>
      <c r="DT218" s="504"/>
      <c r="DU218" s="504"/>
      <c r="DV218" s="504"/>
      <c r="DW218" s="504"/>
      <c r="DX218" s="504"/>
      <c r="DY218" s="504"/>
      <c r="DZ218" s="504"/>
      <c r="EA218" s="504"/>
      <c r="EB218" s="504"/>
      <c r="EC218" s="504"/>
      <c r="ED218" s="504"/>
      <c r="EE218" s="504"/>
      <c r="EF218" s="504"/>
      <c r="EG218" s="504"/>
      <c r="EH218" s="504"/>
      <c r="EI218" s="507"/>
      <c r="EJ218" s="507"/>
      <c r="EK218" s="507"/>
      <c r="EL218" s="507"/>
      <c r="EM218" s="507"/>
      <c r="EN218" s="507"/>
      <c r="EO218" s="507"/>
      <c r="EP218" s="507"/>
      <c r="EQ218" s="507"/>
      <c r="ER218" s="507"/>
      <c r="ES218" s="507"/>
      <c r="ET218" s="507"/>
      <c r="EU218" s="507"/>
      <c r="EV218" s="507"/>
      <c r="EW218" s="507"/>
      <c r="EX218" s="507"/>
      <c r="EY218" s="507"/>
      <c r="EZ218" s="507"/>
      <c r="FA218" s="507"/>
      <c r="FB218" s="507"/>
      <c r="FC218" s="507"/>
      <c r="FD218" s="507"/>
      <c r="FE218" s="507"/>
      <c r="FF218" s="507"/>
      <c r="FG218" s="507"/>
      <c r="FH218" s="507"/>
      <c r="FI218" s="507"/>
      <c r="FJ218" s="507"/>
      <c r="FK218" s="507"/>
      <c r="FL218" s="507"/>
      <c r="FM218" s="507"/>
      <c r="FN218" s="504"/>
    </row>
    <row r="219" spans="1:170" ht="15" customHeight="1" thickBot="1">
      <c r="A219" s="372" t="s">
        <v>401</v>
      </c>
      <c r="B219" s="373" t="s">
        <v>963</v>
      </c>
      <c r="C219" s="590" t="s">
        <v>5389</v>
      </c>
      <c r="D219" s="381" t="s">
        <v>5395</v>
      </c>
      <c r="E219" s="381" t="s">
        <v>1628</v>
      </c>
      <c r="F219" s="571" t="s">
        <v>2105</v>
      </c>
      <c r="G219" s="588">
        <f t="shared" si="21"/>
        <v>222</v>
      </c>
      <c r="H219" s="582"/>
      <c r="I219" s="386"/>
      <c r="J219" s="374"/>
      <c r="K219" s="387"/>
      <c r="L219" s="396">
        <v>0</v>
      </c>
      <c r="M219" s="390"/>
      <c r="N219" s="375"/>
      <c r="O219" s="375"/>
      <c r="P219" s="375"/>
      <c r="Q219" s="375"/>
      <c r="R219" s="375"/>
      <c r="S219" s="375"/>
      <c r="T219" s="375"/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75"/>
      <c r="AI219" s="375"/>
      <c r="AJ219" s="375"/>
      <c r="AK219" s="375"/>
      <c r="AL219" s="375"/>
      <c r="AM219" s="375"/>
      <c r="AN219" s="375"/>
      <c r="AO219" s="391"/>
      <c r="AP219" s="491">
        <v>0</v>
      </c>
      <c r="AQ219" s="535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376"/>
      <c r="BQ219" s="376"/>
      <c r="BR219" s="376">
        <v>222</v>
      </c>
      <c r="BS219" s="376"/>
      <c r="BT219" s="376"/>
      <c r="BU219" s="377"/>
      <c r="BV219" s="185">
        <v>0</v>
      </c>
      <c r="BW219" s="150">
        <v>0</v>
      </c>
      <c r="BX219" s="150">
        <v>0</v>
      </c>
      <c r="BY219" s="150">
        <v>0</v>
      </c>
      <c r="CA219" s="152">
        <f>SUM(LARGE(I219:L219,{1}))</f>
        <v>0</v>
      </c>
      <c r="CB219" s="151">
        <f>SUM(LARGE(M219:AP219,{1}))</f>
        <v>0</v>
      </c>
      <c r="CC219" s="150">
        <f>SUM(LARGE(AQ219:BY219,{1,2,3,4}))</f>
        <v>222</v>
      </c>
      <c r="CD219" s="54"/>
      <c r="CE219" s="146">
        <f t="shared" si="22"/>
        <v>0</v>
      </c>
      <c r="CF219" s="147">
        <f t="shared" si="23"/>
        <v>0</v>
      </c>
      <c r="CG219" s="148">
        <f t="shared" si="24"/>
        <v>1</v>
      </c>
      <c r="CH219" s="125">
        <f t="shared" si="25"/>
        <v>1</v>
      </c>
      <c r="CN219" s="518"/>
      <c r="CO219" s="518"/>
      <c r="CP219" s="518"/>
      <c r="CQ219" s="518"/>
      <c r="CR219" s="518"/>
      <c r="CS219" s="518"/>
      <c r="CT219" s="518"/>
      <c r="CU219" s="518"/>
      <c r="CV219" s="518"/>
      <c r="CW219" s="518"/>
      <c r="CX219" s="518"/>
      <c r="CY219" s="518"/>
      <c r="CZ219" s="518"/>
      <c r="DA219" s="518"/>
      <c r="DB219" s="518"/>
      <c r="DC219" s="518"/>
      <c r="DD219" s="518"/>
      <c r="DE219" s="518"/>
      <c r="DF219" s="518"/>
      <c r="DG219" s="518"/>
      <c r="DH219" s="518"/>
      <c r="DI219" s="518"/>
      <c r="DJ219" s="518"/>
      <c r="DK219" s="518"/>
      <c r="DL219" s="518"/>
      <c r="DM219" s="518"/>
      <c r="DN219" s="518"/>
      <c r="DO219" s="518"/>
      <c r="DP219" s="518"/>
      <c r="DQ219" s="518"/>
      <c r="DR219" s="518"/>
      <c r="DS219" s="518"/>
      <c r="DT219" s="518"/>
      <c r="DU219" s="518"/>
      <c r="DV219" s="518"/>
      <c r="DW219" s="518"/>
      <c r="DX219" s="518"/>
      <c r="DY219" s="518"/>
      <c r="DZ219" s="518"/>
      <c r="EA219" s="518"/>
      <c r="EB219" s="518"/>
      <c r="EC219" s="518"/>
      <c r="ED219" s="518"/>
      <c r="EE219" s="518"/>
      <c r="EF219" s="518"/>
      <c r="EI219" s="516"/>
      <c r="EJ219" s="516"/>
      <c r="EK219" s="516"/>
      <c r="EL219" s="516"/>
      <c r="EM219" s="516"/>
      <c r="EN219" s="516"/>
      <c r="EO219" s="516"/>
      <c r="FN219" s="507"/>
    </row>
    <row r="220" spans="1:170" ht="15" customHeight="1" thickBot="1">
      <c r="A220" s="105" t="s">
        <v>883</v>
      </c>
      <c r="B220" s="106" t="s">
        <v>965</v>
      </c>
      <c r="C220" s="100" t="s">
        <v>1135</v>
      </c>
      <c r="D220" s="99" t="s">
        <v>1136</v>
      </c>
      <c r="E220" s="99" t="s">
        <v>512</v>
      </c>
      <c r="F220" s="566" t="s">
        <v>2110</v>
      </c>
      <c r="G220" s="586">
        <f>SUM(CA220:CC220)</f>
        <v>1377</v>
      </c>
      <c r="H220" s="583"/>
      <c r="I220" s="291"/>
      <c r="J220" s="523"/>
      <c r="K220" s="292"/>
      <c r="L220" s="284">
        <v>0</v>
      </c>
      <c r="M220" s="294"/>
      <c r="N220" s="367"/>
      <c r="O220" s="367">
        <v>117</v>
      </c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>
        <v>213</v>
      </c>
      <c r="AI220" s="367"/>
      <c r="AJ220" s="367">
        <v>137</v>
      </c>
      <c r="AK220" s="367"/>
      <c r="AL220" s="367"/>
      <c r="AM220" s="367"/>
      <c r="AN220" s="367"/>
      <c r="AO220" s="439"/>
      <c r="AP220" s="489">
        <v>0</v>
      </c>
      <c r="AQ220" s="552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>
        <v>360</v>
      </c>
      <c r="BI220" s="143"/>
      <c r="BJ220" s="143"/>
      <c r="BK220" s="143"/>
      <c r="BL220" s="143">
        <v>222</v>
      </c>
      <c r="BM220" s="143">
        <v>360</v>
      </c>
      <c r="BN220" s="143"/>
      <c r="BO220" s="143"/>
      <c r="BP220" s="369"/>
      <c r="BQ220" s="369"/>
      <c r="BR220" s="369"/>
      <c r="BS220" s="369"/>
      <c r="BT220" s="369">
        <v>222</v>
      </c>
      <c r="BU220" s="370"/>
      <c r="BV220" s="185">
        <v>0</v>
      </c>
      <c r="BW220" s="150">
        <v>0</v>
      </c>
      <c r="BX220" s="150">
        <v>0</v>
      </c>
      <c r="BY220" s="150">
        <v>0</v>
      </c>
      <c r="CA220" s="152">
        <f>SUM(LARGE(I220:L220,{1}))</f>
        <v>0</v>
      </c>
      <c r="CB220" s="151">
        <f>SUM(LARGE(M220:AP220,{1}))</f>
        <v>213</v>
      </c>
      <c r="CC220" s="150">
        <f>SUM(LARGE(AQ220:BY220,{1,2,3,4}))</f>
        <v>1164</v>
      </c>
      <c r="CD220" s="54"/>
      <c r="CE220" s="146">
        <f t="shared" si="22"/>
        <v>0</v>
      </c>
      <c r="CF220" s="147">
        <f t="shared" si="23"/>
        <v>3</v>
      </c>
      <c r="CG220" s="148">
        <f t="shared" si="24"/>
        <v>4</v>
      </c>
      <c r="CH220" s="125">
        <f t="shared" si="25"/>
        <v>7</v>
      </c>
      <c r="CI220" s="517"/>
      <c r="CJ220" s="517"/>
      <c r="CK220" s="517"/>
      <c r="CL220" s="517"/>
      <c r="CM220" s="517"/>
      <c r="CN220" s="517"/>
      <c r="CO220" s="517"/>
      <c r="CP220" s="517"/>
      <c r="CQ220" s="517"/>
      <c r="CR220" s="517"/>
      <c r="CS220" s="517"/>
      <c r="CT220" s="517"/>
      <c r="CU220" s="517"/>
      <c r="CV220" s="517"/>
      <c r="CW220" s="517"/>
      <c r="CX220" s="517"/>
      <c r="CY220" s="517"/>
      <c r="CZ220" s="517"/>
      <c r="DA220" s="517"/>
      <c r="DB220" s="517"/>
      <c r="DC220" s="517"/>
      <c r="DD220" s="517"/>
      <c r="DE220" s="517"/>
      <c r="DF220" s="517"/>
      <c r="DG220" s="517"/>
      <c r="DH220" s="517"/>
      <c r="DI220" s="517"/>
      <c r="DJ220" s="517"/>
      <c r="DK220" s="517"/>
      <c r="DL220" s="517"/>
      <c r="DM220" s="517"/>
      <c r="DN220" s="517"/>
      <c r="DO220" s="517"/>
      <c r="DP220" s="517"/>
      <c r="DQ220" s="517"/>
      <c r="DR220" s="517"/>
      <c r="DS220" s="517"/>
      <c r="DT220" s="517"/>
      <c r="DU220" s="517"/>
      <c r="DV220" s="517"/>
      <c r="DW220" s="517"/>
      <c r="DX220" s="517"/>
      <c r="DY220" s="517"/>
      <c r="DZ220" s="517"/>
      <c r="EA220" s="517"/>
      <c r="EB220" s="517"/>
      <c r="EC220" s="517"/>
      <c r="ED220" s="517"/>
      <c r="EE220" s="517"/>
      <c r="EF220" s="517"/>
      <c r="EG220" s="517"/>
      <c r="EH220" s="517"/>
      <c r="EI220" s="507"/>
      <c r="EJ220" s="507"/>
      <c r="EK220" s="507"/>
      <c r="EL220" s="507"/>
      <c r="EM220" s="507"/>
      <c r="EN220" s="507"/>
      <c r="EO220" s="507"/>
      <c r="EP220" s="507"/>
      <c r="EQ220" s="507"/>
      <c r="ER220" s="517"/>
      <c r="ES220" s="517"/>
      <c r="ET220" s="517"/>
      <c r="EU220" s="517"/>
      <c r="EV220" s="517"/>
      <c r="EW220" s="507"/>
      <c r="EX220" s="507"/>
      <c r="EY220" s="507"/>
      <c r="EZ220" s="507"/>
      <c r="FA220" s="507"/>
      <c r="FB220" s="507"/>
      <c r="FC220" s="507"/>
      <c r="FD220" s="507"/>
      <c r="FE220" s="507"/>
      <c r="FF220" s="507"/>
      <c r="FG220" s="507"/>
      <c r="FH220" s="507"/>
      <c r="FI220" s="507"/>
      <c r="FJ220" s="507"/>
      <c r="FK220" s="507"/>
      <c r="FL220" s="507"/>
      <c r="FM220" s="507"/>
    </row>
    <row r="221" spans="1:170" ht="15" customHeight="1" thickBot="1">
      <c r="A221" s="107" t="s">
        <v>886</v>
      </c>
      <c r="B221" s="61" t="s">
        <v>965</v>
      </c>
      <c r="C221" s="25" t="s">
        <v>522</v>
      </c>
      <c r="D221" s="7" t="s">
        <v>331</v>
      </c>
      <c r="E221" s="7" t="s">
        <v>870</v>
      </c>
      <c r="F221" s="539" t="s">
        <v>2110</v>
      </c>
      <c r="G221" s="587">
        <f>SUM(CA221:CC221)</f>
        <v>1273</v>
      </c>
      <c r="H221" s="580"/>
      <c r="I221" s="128"/>
      <c r="J221" s="129">
        <v>253</v>
      </c>
      <c r="K221" s="286"/>
      <c r="L221" s="284">
        <v>0</v>
      </c>
      <c r="M221" s="349">
        <v>192</v>
      </c>
      <c r="N221" s="178">
        <v>220</v>
      </c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>
        <v>92</v>
      </c>
      <c r="AK221" s="178"/>
      <c r="AL221" s="178"/>
      <c r="AM221" s="178"/>
      <c r="AN221" s="178"/>
      <c r="AO221" s="350"/>
      <c r="AP221" s="491">
        <v>0</v>
      </c>
      <c r="AQ221" s="532"/>
      <c r="AR221" s="138">
        <v>245</v>
      </c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>
        <v>117</v>
      </c>
      <c r="BI221" s="138"/>
      <c r="BJ221" s="138"/>
      <c r="BK221" s="138"/>
      <c r="BL221" s="138">
        <v>350</v>
      </c>
      <c r="BM221" s="138"/>
      <c r="BN221" s="138"/>
      <c r="BO221" s="138"/>
      <c r="BP221" s="122"/>
      <c r="BQ221" s="122"/>
      <c r="BR221" s="122"/>
      <c r="BS221" s="122"/>
      <c r="BT221" s="122">
        <v>88</v>
      </c>
      <c r="BU221" s="162"/>
      <c r="BV221" s="185">
        <v>0</v>
      </c>
      <c r="BW221" s="150">
        <v>0</v>
      </c>
      <c r="BX221" s="150">
        <v>0</v>
      </c>
      <c r="BY221" s="150">
        <v>0</v>
      </c>
      <c r="CA221" s="152">
        <f>SUM(LARGE(I221:L221,{1}))</f>
        <v>253</v>
      </c>
      <c r="CB221" s="151">
        <f>SUM(LARGE(M221:AP221,{1}))</f>
        <v>220</v>
      </c>
      <c r="CC221" s="150">
        <f>SUM(LARGE(AQ221:BY221,{1,2,3,4}))</f>
        <v>800</v>
      </c>
      <c r="CD221" s="54"/>
      <c r="CE221" s="146">
        <f t="shared" si="22"/>
        <v>1</v>
      </c>
      <c r="CF221" s="147">
        <f t="shared" si="23"/>
        <v>3</v>
      </c>
      <c r="CG221" s="148">
        <f t="shared" si="24"/>
        <v>4</v>
      </c>
      <c r="CH221" s="125">
        <f t="shared" si="25"/>
        <v>8</v>
      </c>
      <c r="CI221" s="507"/>
      <c r="CJ221" s="507"/>
      <c r="CK221" s="507"/>
      <c r="CL221" s="507"/>
      <c r="CM221" s="507"/>
      <c r="CN221" s="507"/>
      <c r="CO221" s="507"/>
      <c r="CP221" s="507"/>
      <c r="CQ221" s="507"/>
      <c r="CR221" s="507"/>
      <c r="CS221" s="507"/>
      <c r="CT221" s="507"/>
      <c r="CU221" s="507"/>
      <c r="CV221" s="507"/>
      <c r="CW221" s="507"/>
      <c r="CX221" s="507"/>
      <c r="CY221" s="507"/>
      <c r="CZ221" s="507"/>
      <c r="DA221" s="507"/>
      <c r="DB221" s="507"/>
      <c r="DC221" s="507"/>
      <c r="DD221" s="507"/>
      <c r="DE221" s="507"/>
      <c r="DF221" s="507"/>
      <c r="DG221" s="507"/>
      <c r="DH221" s="507"/>
      <c r="DI221" s="507"/>
      <c r="DJ221" s="507"/>
      <c r="DK221" s="507"/>
      <c r="DL221" s="507"/>
      <c r="DM221" s="507"/>
      <c r="DN221" s="507"/>
      <c r="DO221" s="507"/>
      <c r="DP221" s="507"/>
      <c r="DQ221" s="507"/>
      <c r="DR221" s="507"/>
      <c r="DS221" s="507"/>
      <c r="DT221" s="507"/>
      <c r="DU221" s="507"/>
      <c r="DV221" s="507"/>
      <c r="DW221" s="507"/>
      <c r="DX221" s="507"/>
      <c r="DY221" s="507"/>
      <c r="DZ221" s="507"/>
      <c r="EA221" s="507"/>
      <c r="EB221" s="507"/>
      <c r="EC221" s="507"/>
      <c r="ED221" s="507"/>
      <c r="EE221" s="507"/>
      <c r="EF221" s="507"/>
      <c r="EG221" s="507"/>
      <c r="EH221" s="507"/>
      <c r="EI221" s="507"/>
      <c r="EJ221" s="507"/>
      <c r="EK221" s="507"/>
      <c r="EL221" s="507"/>
      <c r="EM221" s="507"/>
      <c r="EN221" s="507"/>
      <c r="EO221" s="507"/>
      <c r="EP221" s="507"/>
      <c r="EQ221" s="507"/>
      <c r="ER221" s="507"/>
      <c r="ES221" s="507"/>
      <c r="ET221" s="507"/>
      <c r="EU221" s="507"/>
      <c r="EV221" s="507"/>
      <c r="EW221" s="507"/>
      <c r="EX221" s="507"/>
      <c r="EY221" s="507"/>
      <c r="EZ221" s="507"/>
      <c r="FA221" s="507"/>
      <c r="FB221" s="507"/>
      <c r="FC221" s="507"/>
      <c r="FD221" s="507"/>
      <c r="FE221" s="507"/>
      <c r="FF221" s="507"/>
      <c r="FG221" s="507"/>
      <c r="FH221" s="507"/>
      <c r="FI221" s="507"/>
      <c r="FJ221" s="507"/>
      <c r="FK221" s="507"/>
      <c r="FL221" s="507"/>
      <c r="FM221" s="507"/>
    </row>
    <row r="222" spans="1:170" s="8" customFormat="1" ht="15" customHeight="1" thickBot="1">
      <c r="A222" s="107" t="s">
        <v>160</v>
      </c>
      <c r="B222" s="61" t="s">
        <v>965</v>
      </c>
      <c r="C222" s="25" t="s">
        <v>1756</v>
      </c>
      <c r="D222" s="7" t="s">
        <v>1227</v>
      </c>
      <c r="E222" s="7" t="s">
        <v>1211</v>
      </c>
      <c r="F222" s="539" t="s">
        <v>2110</v>
      </c>
      <c r="G222" s="587">
        <f>SUM(CA222:CC222)</f>
        <v>1235</v>
      </c>
      <c r="H222" s="580"/>
      <c r="I222" s="128"/>
      <c r="J222" s="129">
        <v>253</v>
      </c>
      <c r="K222" s="286"/>
      <c r="L222" s="395">
        <v>0</v>
      </c>
      <c r="M222" s="349"/>
      <c r="N222" s="178"/>
      <c r="O222" s="178"/>
      <c r="P222" s="178"/>
      <c r="Q222" s="178"/>
      <c r="R222" s="178"/>
      <c r="S222" s="178">
        <v>175</v>
      </c>
      <c r="T222" s="178"/>
      <c r="U222" s="178"/>
      <c r="V222" s="178"/>
      <c r="W222" s="178"/>
      <c r="X222" s="178"/>
      <c r="Y222" s="178">
        <v>137</v>
      </c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>
        <v>55</v>
      </c>
      <c r="AK222" s="178"/>
      <c r="AL222" s="178"/>
      <c r="AM222" s="178"/>
      <c r="AN222" s="178"/>
      <c r="AO222" s="350"/>
      <c r="AP222" s="489">
        <v>0</v>
      </c>
      <c r="AQ222" s="532"/>
      <c r="AR222" s="138">
        <v>390</v>
      </c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>
        <v>192</v>
      </c>
      <c r="BN222" s="138"/>
      <c r="BO222" s="138"/>
      <c r="BP222" s="122"/>
      <c r="BQ222" s="122"/>
      <c r="BR222" s="122"/>
      <c r="BS222" s="122"/>
      <c r="BT222" s="122">
        <v>88</v>
      </c>
      <c r="BU222" s="162"/>
      <c r="BV222" s="185">
        <v>0</v>
      </c>
      <c r="BW222" s="150">
        <v>0</v>
      </c>
      <c r="BX222" s="150">
        <v>0</v>
      </c>
      <c r="BY222" s="150">
        <v>0</v>
      </c>
      <c r="BZ222" s="67"/>
      <c r="CA222" s="152">
        <f>SUM(LARGE(I222:L222,{1}))</f>
        <v>253</v>
      </c>
      <c r="CB222" s="151">
        <f>SUM(LARGE(M222:AP222,{1,2}))</f>
        <v>312</v>
      </c>
      <c r="CC222" s="150">
        <f>SUM(LARGE(AQ222:BY222,{1,2,3,4}))</f>
        <v>670</v>
      </c>
      <c r="CD222" s="54"/>
      <c r="CE222" s="146">
        <f t="shared" si="22"/>
        <v>1</v>
      </c>
      <c r="CF222" s="147">
        <f t="shared" si="23"/>
        <v>3</v>
      </c>
      <c r="CG222" s="148">
        <f t="shared" si="24"/>
        <v>3</v>
      </c>
      <c r="CH222" s="125">
        <f t="shared" si="25"/>
        <v>7</v>
      </c>
      <c r="CI222" s="507"/>
      <c r="CJ222" s="507"/>
      <c r="CK222" s="507"/>
      <c r="CL222" s="507"/>
      <c r="CM222" s="507"/>
      <c r="CN222" s="507"/>
      <c r="CO222" s="507"/>
      <c r="CP222" s="507"/>
      <c r="CQ222" s="507"/>
      <c r="CR222" s="507"/>
      <c r="CS222" s="507"/>
      <c r="CT222" s="507"/>
      <c r="CU222" s="507"/>
      <c r="CV222" s="507"/>
      <c r="CW222" s="507"/>
      <c r="CX222" s="507"/>
      <c r="CY222" s="507"/>
      <c r="CZ222" s="507"/>
      <c r="DA222" s="507"/>
      <c r="DB222" s="507"/>
      <c r="DC222" s="507"/>
      <c r="DD222" s="507"/>
      <c r="DE222" s="507"/>
      <c r="DF222" s="507"/>
      <c r="DG222" s="507"/>
      <c r="DH222" s="507"/>
      <c r="DI222" s="507"/>
      <c r="DJ222" s="507"/>
      <c r="DK222" s="507"/>
      <c r="DL222" s="507"/>
      <c r="DM222" s="507"/>
      <c r="DN222" s="507"/>
      <c r="DO222" s="507"/>
      <c r="DP222" s="507"/>
      <c r="DQ222" s="507"/>
      <c r="DR222" s="507"/>
      <c r="DS222" s="507"/>
      <c r="DT222" s="507"/>
      <c r="DU222" s="507"/>
      <c r="DV222" s="507"/>
      <c r="DW222" s="507"/>
      <c r="DX222" s="507"/>
      <c r="DY222" s="507"/>
      <c r="DZ222" s="507"/>
      <c r="EA222" s="507"/>
      <c r="EB222" s="507"/>
      <c r="EC222" s="507"/>
      <c r="ED222" s="507"/>
      <c r="EE222" s="507"/>
      <c r="EF222" s="507"/>
      <c r="EG222" s="507"/>
      <c r="EH222" s="507"/>
      <c r="EI222" s="507"/>
      <c r="EJ222" s="507"/>
      <c r="EK222" s="507"/>
      <c r="EL222" s="507"/>
      <c r="EM222" s="507"/>
      <c r="EN222" s="507"/>
      <c r="EO222" s="507"/>
      <c r="EP222" s="507"/>
      <c r="EQ222" s="507"/>
      <c r="EW222" s="507"/>
      <c r="EX222" s="507"/>
      <c r="EY222" s="507"/>
      <c r="EZ222" s="507"/>
      <c r="FA222" s="507"/>
      <c r="FB222" s="507"/>
      <c r="FC222" s="507"/>
      <c r="FD222" s="507"/>
      <c r="FE222" s="507"/>
      <c r="FF222" s="507"/>
      <c r="FG222" s="507"/>
      <c r="FH222" s="507"/>
      <c r="FI222" s="507"/>
      <c r="FJ222" s="507"/>
      <c r="FK222" s="507"/>
      <c r="FL222" s="507"/>
      <c r="FM222" s="507"/>
      <c r="FN222" s="504"/>
    </row>
    <row r="223" spans="1:170" ht="15" customHeight="1" thickBot="1">
      <c r="A223" s="107" t="s">
        <v>163</v>
      </c>
      <c r="B223" s="61" t="s">
        <v>965</v>
      </c>
      <c r="C223" s="25" t="s">
        <v>264</v>
      </c>
      <c r="D223" s="7" t="s">
        <v>266</v>
      </c>
      <c r="E223" s="7" t="s">
        <v>1290</v>
      </c>
      <c r="F223" s="539" t="s">
        <v>2110</v>
      </c>
      <c r="G223" s="587">
        <f t="shared" ref="G223:G266" si="26">SUM(I223:BY223)</f>
        <v>1205</v>
      </c>
      <c r="H223" s="580"/>
      <c r="I223" s="128"/>
      <c r="J223" s="129">
        <v>315</v>
      </c>
      <c r="K223" s="286"/>
      <c r="L223" s="284">
        <v>0</v>
      </c>
      <c r="M223" s="349"/>
      <c r="N223" s="178">
        <v>220</v>
      </c>
      <c r="O223" s="178"/>
      <c r="P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K223" s="178"/>
      <c r="AL223" s="178"/>
      <c r="AM223" s="178"/>
      <c r="AN223" s="178"/>
      <c r="AO223" s="350"/>
      <c r="AP223" s="491">
        <v>0</v>
      </c>
      <c r="AQ223" s="532"/>
      <c r="AR223" s="138">
        <v>245</v>
      </c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>
        <v>425</v>
      </c>
      <c r="BI223" s="138"/>
      <c r="BJ223" s="138"/>
      <c r="BK223" s="138"/>
      <c r="BL223" s="138"/>
      <c r="BM223" s="138"/>
      <c r="BN223" s="138"/>
      <c r="BO223" s="138"/>
      <c r="BP223" s="122"/>
      <c r="BQ223" s="122"/>
      <c r="BR223" s="122"/>
      <c r="BS223" s="122"/>
      <c r="BT223" s="122"/>
      <c r="BU223" s="162"/>
      <c r="BV223" s="185">
        <v>0</v>
      </c>
      <c r="BW223" s="150">
        <v>0</v>
      </c>
      <c r="BX223" s="150">
        <v>0</v>
      </c>
      <c r="BY223" s="150">
        <v>0</v>
      </c>
      <c r="CA223" s="152">
        <f>SUM(LARGE(I223:L223,{1}))</f>
        <v>315</v>
      </c>
      <c r="CB223" s="151">
        <f>SUM(LARGE(M223:AP223,{1}))</f>
        <v>220</v>
      </c>
      <c r="CC223" s="150">
        <f>SUM(LARGE(AQ223:BY223,{1,2,3,4}))</f>
        <v>670</v>
      </c>
      <c r="CD223" s="54"/>
      <c r="CE223" s="146">
        <f t="shared" si="22"/>
        <v>1</v>
      </c>
      <c r="CF223" s="147">
        <f t="shared" si="23"/>
        <v>1</v>
      </c>
      <c r="CG223" s="148">
        <f t="shared" si="24"/>
        <v>2</v>
      </c>
      <c r="CH223" s="125">
        <f t="shared" si="25"/>
        <v>4</v>
      </c>
      <c r="FN223" s="507"/>
    </row>
    <row r="224" spans="1:170" ht="15" customHeight="1" thickBot="1">
      <c r="A224" s="107" t="s">
        <v>1062</v>
      </c>
      <c r="B224" s="61" t="s">
        <v>965</v>
      </c>
      <c r="C224" s="108" t="s">
        <v>2159</v>
      </c>
      <c r="D224" s="47" t="s">
        <v>2160</v>
      </c>
      <c r="E224" s="47" t="s">
        <v>573</v>
      </c>
      <c r="F224" s="539" t="s">
        <v>2110</v>
      </c>
      <c r="G224" s="587">
        <f t="shared" si="26"/>
        <v>1150</v>
      </c>
      <c r="H224" s="580"/>
      <c r="I224" s="297"/>
      <c r="J224" s="159"/>
      <c r="K224" s="298"/>
      <c r="L224" s="395">
        <v>0</v>
      </c>
      <c r="M224" s="296"/>
      <c r="N224" s="120"/>
      <c r="O224" s="120"/>
      <c r="P224" s="120"/>
      <c r="Q224" s="120"/>
      <c r="R224" s="135">
        <v>213</v>
      </c>
      <c r="S224" s="135">
        <v>175</v>
      </c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279"/>
      <c r="AP224" s="489">
        <v>0</v>
      </c>
      <c r="AQ224" s="533">
        <v>120</v>
      </c>
      <c r="AR224" s="122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>
        <v>642</v>
      </c>
      <c r="BN224" s="138"/>
      <c r="BO224" s="138"/>
      <c r="BP224" s="122"/>
      <c r="BQ224" s="122"/>
      <c r="BR224" s="122"/>
      <c r="BS224" s="122"/>
      <c r="BT224" s="122"/>
      <c r="BU224" s="162"/>
      <c r="BV224" s="185">
        <v>0</v>
      </c>
      <c r="BW224" s="150">
        <v>0</v>
      </c>
      <c r="BX224" s="150">
        <v>0</v>
      </c>
      <c r="BY224" s="150">
        <v>0</v>
      </c>
      <c r="CA224" s="152">
        <f>SUM(LARGE(I224:L224,{1}))</f>
        <v>0</v>
      </c>
      <c r="CB224" s="151">
        <f>SUM(LARGE(M224:AP224,{1}))</f>
        <v>213</v>
      </c>
      <c r="CC224" s="150">
        <f>SUM(LARGE(AQ224:BY224,{1,2,3,4}))</f>
        <v>762</v>
      </c>
      <c r="CD224" s="54"/>
      <c r="CE224" s="146">
        <f t="shared" si="22"/>
        <v>0</v>
      </c>
      <c r="CF224" s="147">
        <f t="shared" si="23"/>
        <v>2</v>
      </c>
      <c r="CG224" s="148">
        <f t="shared" si="24"/>
        <v>2</v>
      </c>
      <c r="CH224" s="125">
        <f t="shared" si="25"/>
        <v>4</v>
      </c>
    </row>
    <row r="225" spans="1:170" ht="15" customHeight="1" thickBot="1">
      <c r="A225" s="107" t="s">
        <v>1065</v>
      </c>
      <c r="B225" s="61" t="s">
        <v>965</v>
      </c>
      <c r="C225" s="25" t="s">
        <v>1607</v>
      </c>
      <c r="D225" s="7" t="s">
        <v>1609</v>
      </c>
      <c r="E225" s="7" t="s">
        <v>1610</v>
      </c>
      <c r="F225" s="539" t="s">
        <v>2110</v>
      </c>
      <c r="G225" s="587">
        <f t="shared" si="26"/>
        <v>1147</v>
      </c>
      <c r="H225" s="581"/>
      <c r="I225" s="289"/>
      <c r="J225" s="129"/>
      <c r="K225" s="290"/>
      <c r="L225" s="284">
        <v>0</v>
      </c>
      <c r="M225" s="296">
        <v>192</v>
      </c>
      <c r="N225" s="135"/>
      <c r="O225" s="121"/>
      <c r="P225" s="121"/>
      <c r="Q225" s="121"/>
      <c r="R225" s="135">
        <v>175</v>
      </c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279"/>
      <c r="AP225" s="485">
        <v>0</v>
      </c>
      <c r="AQ225" s="532"/>
      <c r="AR225" s="138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38"/>
      <c r="BG225" s="138"/>
      <c r="BH225" s="138">
        <v>780</v>
      </c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41"/>
      <c r="BV225" s="185">
        <v>0</v>
      </c>
      <c r="BW225" s="150">
        <v>0</v>
      </c>
      <c r="BX225" s="150">
        <v>0</v>
      </c>
      <c r="BY225" s="150">
        <v>0</v>
      </c>
      <c r="CA225" s="152">
        <f>SUM(LARGE(I225:L225,{1}))</f>
        <v>0</v>
      </c>
      <c r="CB225" s="151">
        <f>SUM(LARGE(M225:AP225,{1}))</f>
        <v>192</v>
      </c>
      <c r="CC225" s="150">
        <f>SUM(LARGE(AQ225:BY225,{1,2,3,4}))</f>
        <v>780</v>
      </c>
      <c r="CD225" s="54"/>
      <c r="CE225" s="146">
        <f t="shared" si="22"/>
        <v>0</v>
      </c>
      <c r="CF225" s="147">
        <f t="shared" si="23"/>
        <v>2</v>
      </c>
      <c r="CG225" s="148">
        <f t="shared" si="24"/>
        <v>1</v>
      </c>
      <c r="CH225" s="125">
        <f t="shared" si="25"/>
        <v>3</v>
      </c>
      <c r="CL225" s="54"/>
      <c r="CM225" s="54"/>
      <c r="CN225" s="507"/>
      <c r="CO225" s="507"/>
      <c r="CP225" s="507"/>
      <c r="CQ225" s="507"/>
      <c r="CR225" s="507"/>
      <c r="CS225" s="507"/>
      <c r="CT225" s="507"/>
      <c r="CU225" s="507"/>
      <c r="CV225" s="507"/>
      <c r="CW225" s="507"/>
      <c r="CX225" s="507"/>
      <c r="CY225" s="507"/>
      <c r="CZ225" s="507"/>
      <c r="DA225" s="507"/>
      <c r="DB225" s="507"/>
      <c r="DC225" s="507"/>
      <c r="DD225" s="507"/>
      <c r="DE225" s="507"/>
      <c r="DF225" s="507"/>
      <c r="DG225" s="507"/>
      <c r="DH225" s="507"/>
      <c r="DI225" s="507"/>
      <c r="DJ225" s="507"/>
      <c r="DK225" s="507"/>
      <c r="DL225" s="507"/>
      <c r="DM225" s="507"/>
      <c r="DN225" s="507"/>
      <c r="DO225" s="507"/>
      <c r="DP225" s="507"/>
      <c r="DQ225" s="507"/>
      <c r="DR225" s="507"/>
      <c r="DS225" s="507"/>
      <c r="DT225" s="507"/>
      <c r="DU225" s="507"/>
      <c r="DV225" s="507"/>
      <c r="DW225" s="507"/>
      <c r="DX225" s="507"/>
      <c r="DY225" s="507"/>
      <c r="DZ225" s="507"/>
      <c r="EA225" s="507"/>
      <c r="EB225" s="507"/>
      <c r="EC225" s="507"/>
      <c r="ED225" s="507"/>
      <c r="EE225" s="507"/>
      <c r="EF225" s="507"/>
      <c r="EG225" s="507"/>
      <c r="EH225" s="507"/>
      <c r="EI225" s="8"/>
      <c r="EJ225" s="8"/>
      <c r="EK225" s="8"/>
      <c r="EL225" s="8"/>
      <c r="EM225" s="8"/>
      <c r="EN225" s="8"/>
    </row>
    <row r="226" spans="1:170" ht="15" customHeight="1" thickBot="1">
      <c r="A226" s="107" t="s">
        <v>1068</v>
      </c>
      <c r="B226" s="61" t="s">
        <v>965</v>
      </c>
      <c r="C226" s="38" t="s">
        <v>564</v>
      </c>
      <c r="D226" s="56" t="s">
        <v>502</v>
      </c>
      <c r="E226" s="254" t="s">
        <v>1479</v>
      </c>
      <c r="F226" s="575" t="s">
        <v>2110</v>
      </c>
      <c r="G226" s="587">
        <f t="shared" si="26"/>
        <v>1080</v>
      </c>
      <c r="H226" s="580"/>
      <c r="I226" s="297"/>
      <c r="J226" s="159"/>
      <c r="K226" s="298"/>
      <c r="L226" s="395">
        <v>0</v>
      </c>
      <c r="M226" s="296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299"/>
      <c r="AP226" s="485">
        <v>0</v>
      </c>
      <c r="AQ226" s="533">
        <v>300</v>
      </c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122"/>
      <c r="BL226" s="122"/>
      <c r="BM226" s="122">
        <v>780</v>
      </c>
      <c r="BN226" s="122"/>
      <c r="BO226" s="122"/>
      <c r="BP226" s="122"/>
      <c r="BQ226" s="122"/>
      <c r="BR226" s="122"/>
      <c r="BS226" s="122"/>
      <c r="BT226" s="122"/>
      <c r="BU226" s="162"/>
      <c r="BV226" s="185">
        <v>0</v>
      </c>
      <c r="BW226" s="150">
        <v>0</v>
      </c>
      <c r="BX226" s="150">
        <v>0</v>
      </c>
      <c r="BY226" s="150">
        <v>0</v>
      </c>
      <c r="CA226" s="152">
        <f>SUM(LARGE(I226:L226,{1}))</f>
        <v>0</v>
      </c>
      <c r="CB226" s="151">
        <f>SUM(LARGE(M226:AP226,{1}))</f>
        <v>0</v>
      </c>
      <c r="CC226" s="150">
        <f>SUM(LARGE(AQ226:BY226,{1,2,3,4}))</f>
        <v>1080</v>
      </c>
      <c r="CD226" s="54"/>
      <c r="CE226" s="146">
        <f t="shared" si="22"/>
        <v>0</v>
      </c>
      <c r="CF226" s="147">
        <f t="shared" si="23"/>
        <v>0</v>
      </c>
      <c r="CG226" s="148">
        <f t="shared" si="24"/>
        <v>2</v>
      </c>
      <c r="CH226" s="125">
        <f t="shared" si="25"/>
        <v>2</v>
      </c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507"/>
      <c r="EH226" s="507"/>
      <c r="EI226" s="517"/>
      <c r="EJ226" s="517"/>
      <c r="EK226" s="517"/>
      <c r="EL226" s="517"/>
      <c r="EM226" s="517"/>
      <c r="EN226" s="507"/>
      <c r="EO226" s="507"/>
      <c r="EP226" s="507"/>
      <c r="EQ226" s="507"/>
      <c r="ER226" s="8"/>
      <c r="ES226" s="8"/>
      <c r="ET226" s="8"/>
      <c r="EU226" s="8"/>
      <c r="EV226" s="8"/>
      <c r="EW226" s="507"/>
      <c r="EX226" s="507"/>
      <c r="EY226" s="507"/>
      <c r="EZ226" s="507"/>
      <c r="FA226" s="507"/>
      <c r="FB226" s="507"/>
      <c r="FC226" s="507"/>
      <c r="FD226" s="507"/>
      <c r="FE226" s="507"/>
      <c r="FF226" s="507"/>
      <c r="FG226" s="507"/>
      <c r="FH226" s="507"/>
      <c r="FI226" s="507"/>
      <c r="FJ226" s="507"/>
      <c r="FK226" s="507"/>
      <c r="FL226" s="507"/>
      <c r="FM226" s="507"/>
      <c r="FN226" s="507"/>
    </row>
    <row r="227" spans="1:170" s="507" customFormat="1" ht="15" customHeight="1" thickBot="1">
      <c r="A227" s="107" t="s">
        <v>1069</v>
      </c>
      <c r="B227" s="61" t="s">
        <v>965</v>
      </c>
      <c r="C227" s="25" t="s">
        <v>260</v>
      </c>
      <c r="D227" s="7" t="s">
        <v>261</v>
      </c>
      <c r="E227" s="7" t="s">
        <v>870</v>
      </c>
      <c r="F227" s="539" t="s">
        <v>2110</v>
      </c>
      <c r="G227" s="587">
        <f t="shared" si="26"/>
        <v>857</v>
      </c>
      <c r="H227" s="580"/>
      <c r="I227" s="128"/>
      <c r="J227" s="129"/>
      <c r="K227" s="286"/>
      <c r="L227" s="284">
        <v>0</v>
      </c>
      <c r="M227" s="349">
        <v>192</v>
      </c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350"/>
      <c r="AP227" s="485">
        <v>0</v>
      </c>
      <c r="AQ227" s="532"/>
      <c r="AR227" s="138">
        <v>390</v>
      </c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>
        <v>275</v>
      </c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41"/>
      <c r="BV227" s="185">
        <v>0</v>
      </c>
      <c r="BW227" s="150">
        <v>0</v>
      </c>
      <c r="BX227" s="150">
        <v>0</v>
      </c>
      <c r="BY227" s="150">
        <v>0</v>
      </c>
      <c r="BZ227" s="67"/>
      <c r="CA227" s="152">
        <f>SUM(LARGE(I227:L227,{1}))</f>
        <v>0</v>
      </c>
      <c r="CB227" s="151">
        <f>SUM(LARGE(M227:AP227,{1}))</f>
        <v>192</v>
      </c>
      <c r="CC227" s="150">
        <f>SUM(LARGE(AQ227:BY227,{1,2,3,4}))</f>
        <v>665</v>
      </c>
      <c r="CD227" s="54"/>
      <c r="CE227" s="146">
        <f t="shared" si="22"/>
        <v>0</v>
      </c>
      <c r="CF227" s="147">
        <f t="shared" si="23"/>
        <v>1</v>
      </c>
      <c r="CG227" s="148">
        <f t="shared" si="24"/>
        <v>2</v>
      </c>
      <c r="CH227" s="125">
        <f t="shared" si="25"/>
        <v>3</v>
      </c>
      <c r="CI227" s="504"/>
      <c r="CJ227" s="504"/>
      <c r="CK227" s="504"/>
      <c r="CL227" s="504"/>
      <c r="CM227" s="504"/>
      <c r="EG227" s="504"/>
      <c r="EH227" s="50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04"/>
    </row>
    <row r="228" spans="1:170" ht="15" customHeight="1" thickBot="1">
      <c r="A228" s="107" t="s">
        <v>1072</v>
      </c>
      <c r="B228" s="61" t="s">
        <v>965</v>
      </c>
      <c r="C228" s="593" t="s">
        <v>612</v>
      </c>
      <c r="D228" s="47" t="s">
        <v>504</v>
      </c>
      <c r="E228" s="47" t="s">
        <v>302</v>
      </c>
      <c r="F228" s="563" t="s">
        <v>2110</v>
      </c>
      <c r="G228" s="587">
        <f t="shared" si="26"/>
        <v>837</v>
      </c>
      <c r="H228" s="580"/>
      <c r="I228" s="297"/>
      <c r="J228" s="159"/>
      <c r="K228" s="298"/>
      <c r="L228" s="395">
        <v>0</v>
      </c>
      <c r="M228" s="296"/>
      <c r="N228" s="120"/>
      <c r="O228" s="120">
        <v>117</v>
      </c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299"/>
      <c r="AP228" s="485">
        <v>0</v>
      </c>
      <c r="AQ228" s="533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>
        <v>360</v>
      </c>
      <c r="BN228" s="138"/>
      <c r="BO228" s="138"/>
      <c r="BP228" s="138"/>
      <c r="BQ228" s="138"/>
      <c r="BR228" s="138"/>
      <c r="BS228" s="138"/>
      <c r="BT228" s="138">
        <v>360</v>
      </c>
      <c r="BU228" s="141"/>
      <c r="BV228" s="185">
        <v>0</v>
      </c>
      <c r="BW228" s="150">
        <v>0</v>
      </c>
      <c r="BX228" s="150">
        <v>0</v>
      </c>
      <c r="BY228" s="150">
        <v>0</v>
      </c>
      <c r="CA228" s="152">
        <f>SUM(LARGE(I228:L228,{1}))</f>
        <v>0</v>
      </c>
      <c r="CB228" s="151">
        <f>SUM(LARGE(M228:AP228,{1}))</f>
        <v>117</v>
      </c>
      <c r="CC228" s="150">
        <f>SUM(LARGE(AQ228:BY228,{1,2,3,4}))</f>
        <v>720</v>
      </c>
      <c r="CD228" s="54"/>
      <c r="CE228" s="146">
        <f t="shared" si="22"/>
        <v>0</v>
      </c>
      <c r="CF228" s="147">
        <f t="shared" si="23"/>
        <v>1</v>
      </c>
      <c r="CG228" s="148">
        <f t="shared" si="24"/>
        <v>2</v>
      </c>
      <c r="CH228" s="125">
        <f t="shared" si="25"/>
        <v>3</v>
      </c>
      <c r="CN228" s="507"/>
      <c r="CO228" s="507"/>
      <c r="CP228" s="507"/>
      <c r="CQ228" s="507"/>
      <c r="CR228" s="507"/>
      <c r="CS228" s="507"/>
      <c r="CT228" s="507"/>
      <c r="CU228" s="507"/>
      <c r="CV228" s="507"/>
      <c r="CW228" s="507"/>
      <c r="CX228" s="507"/>
      <c r="CY228" s="507"/>
      <c r="CZ228" s="507"/>
      <c r="DA228" s="507"/>
      <c r="DB228" s="507"/>
      <c r="DC228" s="507"/>
      <c r="DD228" s="507"/>
      <c r="DE228" s="507"/>
      <c r="DF228" s="507"/>
      <c r="DG228" s="507"/>
      <c r="DH228" s="507"/>
      <c r="DI228" s="507"/>
      <c r="DJ228" s="507"/>
      <c r="DK228" s="507"/>
      <c r="DL228" s="507"/>
      <c r="DM228" s="507"/>
      <c r="DN228" s="507"/>
      <c r="DO228" s="507"/>
      <c r="DP228" s="507"/>
      <c r="DQ228" s="507"/>
      <c r="DR228" s="507"/>
      <c r="DS228" s="507"/>
      <c r="DT228" s="507"/>
      <c r="DU228" s="507"/>
      <c r="DV228" s="507"/>
      <c r="DW228" s="507"/>
      <c r="DX228" s="507"/>
      <c r="DY228" s="507"/>
      <c r="DZ228" s="507"/>
      <c r="EA228" s="507"/>
      <c r="EB228" s="507"/>
      <c r="EC228" s="507"/>
      <c r="ED228" s="507"/>
      <c r="EE228" s="507"/>
      <c r="EF228" s="507"/>
      <c r="EI228" s="507"/>
      <c r="EJ228" s="507"/>
      <c r="EK228" s="507"/>
      <c r="EL228" s="507"/>
      <c r="EM228" s="507"/>
      <c r="EN228" s="507"/>
      <c r="EO228" s="507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</row>
    <row r="229" spans="1:170" ht="15" customHeight="1" thickBot="1">
      <c r="A229" s="107" t="s">
        <v>1012</v>
      </c>
      <c r="B229" s="61" t="s">
        <v>965</v>
      </c>
      <c r="C229" s="25" t="s">
        <v>1606</v>
      </c>
      <c r="D229" s="7" t="s">
        <v>1608</v>
      </c>
      <c r="E229" s="7" t="s">
        <v>1610</v>
      </c>
      <c r="F229" s="539" t="s">
        <v>2110</v>
      </c>
      <c r="G229" s="587">
        <f t="shared" si="26"/>
        <v>810</v>
      </c>
      <c r="H229" s="581"/>
      <c r="I229" s="289"/>
      <c r="J229" s="129"/>
      <c r="K229" s="290"/>
      <c r="L229" s="284">
        <v>0</v>
      </c>
      <c r="M229" s="296">
        <v>275</v>
      </c>
      <c r="N229" s="135"/>
      <c r="O229" s="121"/>
      <c r="P229" s="121"/>
      <c r="Q229" s="121"/>
      <c r="R229" s="135">
        <v>175</v>
      </c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279"/>
      <c r="AP229" s="485">
        <v>0</v>
      </c>
      <c r="AQ229" s="532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>
        <v>360</v>
      </c>
      <c r="BI229" s="138"/>
      <c r="BJ229" s="138"/>
      <c r="BK229" s="138"/>
      <c r="BL229" s="138"/>
      <c r="BM229" s="138"/>
      <c r="BN229" s="138"/>
      <c r="BO229" s="138"/>
      <c r="BP229" s="122"/>
      <c r="BQ229" s="122"/>
      <c r="BR229" s="122"/>
      <c r="BS229" s="122"/>
      <c r="BT229" s="122"/>
      <c r="BU229" s="162"/>
      <c r="BV229" s="185">
        <v>0</v>
      </c>
      <c r="BW229" s="150">
        <v>0</v>
      </c>
      <c r="BX229" s="150">
        <v>0</v>
      </c>
      <c r="BY229" s="150">
        <v>0</v>
      </c>
      <c r="CA229" s="152">
        <f>SUM(LARGE(I229:L229,{1}))</f>
        <v>0</v>
      </c>
      <c r="CB229" s="151">
        <f>SUM(LARGE(M229:AP229,{1}))</f>
        <v>275</v>
      </c>
      <c r="CC229" s="150">
        <f>SUM(LARGE(AQ229:BY229,{1,2,3,4}))</f>
        <v>360</v>
      </c>
      <c r="CD229" s="54"/>
      <c r="CE229" s="146">
        <f t="shared" si="22"/>
        <v>0</v>
      </c>
      <c r="CF229" s="147">
        <f t="shared" si="23"/>
        <v>2</v>
      </c>
      <c r="CG229" s="148">
        <f t="shared" si="24"/>
        <v>1</v>
      </c>
      <c r="CH229" s="125">
        <f t="shared" si="25"/>
        <v>3</v>
      </c>
      <c r="CN229" s="507"/>
      <c r="CO229" s="507"/>
      <c r="CP229" s="507"/>
      <c r="CQ229" s="507"/>
      <c r="CR229" s="507"/>
      <c r="CS229" s="507"/>
      <c r="CT229" s="507"/>
      <c r="CU229" s="507"/>
      <c r="CV229" s="507"/>
      <c r="CW229" s="507"/>
      <c r="CX229" s="507"/>
      <c r="CY229" s="507"/>
      <c r="CZ229" s="507"/>
      <c r="DA229" s="507"/>
      <c r="DB229" s="507"/>
      <c r="DC229" s="507"/>
      <c r="DD229" s="507"/>
      <c r="DE229" s="507"/>
      <c r="DF229" s="507"/>
      <c r="DG229" s="507"/>
      <c r="DH229" s="507"/>
      <c r="DI229" s="507"/>
      <c r="DJ229" s="507"/>
      <c r="DK229" s="507"/>
      <c r="DL229" s="507"/>
      <c r="DM229" s="507"/>
      <c r="DN229" s="507"/>
      <c r="DO229" s="507"/>
      <c r="DP229" s="507"/>
      <c r="DQ229" s="507"/>
      <c r="DR229" s="507"/>
      <c r="DS229" s="507"/>
      <c r="DT229" s="507"/>
      <c r="DU229" s="507"/>
      <c r="DV229" s="507"/>
      <c r="DW229" s="507"/>
      <c r="DX229" s="507"/>
      <c r="DY229" s="507"/>
      <c r="DZ229" s="507"/>
      <c r="EA229" s="507"/>
      <c r="EB229" s="507"/>
      <c r="EC229" s="507"/>
      <c r="ED229" s="507"/>
      <c r="EE229" s="507"/>
      <c r="EF229" s="507"/>
      <c r="FN229" s="507"/>
    </row>
    <row r="230" spans="1:170" ht="15" customHeight="1" thickBot="1">
      <c r="A230" s="107" t="s">
        <v>1013</v>
      </c>
      <c r="B230" s="61" t="s">
        <v>965</v>
      </c>
      <c r="C230" s="108" t="s">
        <v>488</v>
      </c>
      <c r="D230" s="47" t="s">
        <v>489</v>
      </c>
      <c r="E230" s="47" t="s">
        <v>1479</v>
      </c>
      <c r="F230" s="563" t="s">
        <v>2110</v>
      </c>
      <c r="G230" s="587">
        <f t="shared" si="26"/>
        <v>787</v>
      </c>
      <c r="H230" s="580"/>
      <c r="I230" s="297"/>
      <c r="J230" s="159"/>
      <c r="K230" s="298">
        <v>205</v>
      </c>
      <c r="L230" s="395">
        <v>0</v>
      </c>
      <c r="M230" s="296"/>
      <c r="N230" s="120"/>
      <c r="O230" s="120"/>
      <c r="P230" s="120"/>
      <c r="Q230" s="120"/>
      <c r="R230" s="120"/>
      <c r="S230" s="120">
        <v>92</v>
      </c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>
        <v>92</v>
      </c>
      <c r="AK230" s="120"/>
      <c r="AL230" s="120"/>
      <c r="AM230" s="120"/>
      <c r="AN230" s="120"/>
      <c r="AO230" s="299"/>
      <c r="AP230" s="491">
        <v>0</v>
      </c>
      <c r="AQ230" s="533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>
        <v>88</v>
      </c>
      <c r="BI230" s="122"/>
      <c r="BJ230" s="122"/>
      <c r="BK230" s="122"/>
      <c r="BL230" s="122"/>
      <c r="BM230" s="122">
        <v>222</v>
      </c>
      <c r="BN230" s="122"/>
      <c r="BO230" s="122"/>
      <c r="BP230" s="122"/>
      <c r="BQ230" s="122"/>
      <c r="BR230" s="122"/>
      <c r="BS230" s="122"/>
      <c r="BT230" s="122">
        <v>88</v>
      </c>
      <c r="BU230" s="162"/>
      <c r="BV230" s="185">
        <v>0</v>
      </c>
      <c r="BW230" s="150">
        <v>0</v>
      </c>
      <c r="BX230" s="150">
        <v>0</v>
      </c>
      <c r="BY230" s="150">
        <v>0</v>
      </c>
      <c r="CA230" s="152">
        <f>SUM(LARGE(I230:L230,{1}))</f>
        <v>205</v>
      </c>
      <c r="CB230" s="151">
        <f>SUM(LARGE(M230:AP230,{1}))</f>
        <v>92</v>
      </c>
      <c r="CC230" s="150">
        <f>SUM(LARGE(AQ230:BY230,{1,2,3,4}))</f>
        <v>398</v>
      </c>
      <c r="CD230" s="54"/>
      <c r="CE230" s="146">
        <f t="shared" si="22"/>
        <v>1</v>
      </c>
      <c r="CF230" s="147">
        <f t="shared" si="23"/>
        <v>2</v>
      </c>
      <c r="CG230" s="148">
        <f t="shared" si="24"/>
        <v>3</v>
      </c>
      <c r="CH230" s="125">
        <f t="shared" si="25"/>
        <v>6</v>
      </c>
      <c r="EI230" s="507"/>
      <c r="EJ230" s="507"/>
      <c r="EK230" s="507"/>
      <c r="EL230" s="507"/>
      <c r="EM230" s="507"/>
      <c r="EN230" s="507"/>
      <c r="EO230" s="507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</row>
    <row r="231" spans="1:170" s="507" customFormat="1" ht="15" customHeight="1" thickBot="1">
      <c r="A231" s="107" t="s">
        <v>1014</v>
      </c>
      <c r="B231" s="61" t="s">
        <v>965</v>
      </c>
      <c r="C231" s="108" t="s">
        <v>168</v>
      </c>
      <c r="D231" s="47" t="s">
        <v>169</v>
      </c>
      <c r="E231" s="47" t="s">
        <v>573</v>
      </c>
      <c r="F231" s="564" t="s">
        <v>2110</v>
      </c>
      <c r="G231" s="587">
        <f t="shared" si="26"/>
        <v>701</v>
      </c>
      <c r="H231" s="580"/>
      <c r="I231" s="297"/>
      <c r="J231" s="159"/>
      <c r="K231" s="298">
        <v>335</v>
      </c>
      <c r="L231" s="284">
        <v>0</v>
      </c>
      <c r="M231" s="296"/>
      <c r="N231" s="120"/>
      <c r="O231" s="120"/>
      <c r="P231" s="120"/>
      <c r="Q231" s="120"/>
      <c r="R231" s="120">
        <v>137</v>
      </c>
      <c r="S231" s="120">
        <v>137</v>
      </c>
      <c r="T231" s="120"/>
      <c r="U231" s="120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>
        <v>92</v>
      </c>
      <c r="AK231" s="120"/>
      <c r="AL231" s="120"/>
      <c r="AM231" s="120"/>
      <c r="AN231" s="120"/>
      <c r="AO231" s="299"/>
      <c r="AP231" s="489">
        <v>0</v>
      </c>
      <c r="AQ231" s="533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22"/>
      <c r="BQ231" s="122"/>
      <c r="BR231" s="122"/>
      <c r="BS231" s="122"/>
      <c r="BT231" s="122"/>
      <c r="BU231" s="162"/>
      <c r="BV231" s="185">
        <v>0</v>
      </c>
      <c r="BW231" s="150">
        <v>0</v>
      </c>
      <c r="BX231" s="150">
        <v>0</v>
      </c>
      <c r="BY231" s="150">
        <v>0</v>
      </c>
      <c r="BZ231" s="67"/>
      <c r="CA231" s="152">
        <f>SUM(LARGE(I231:L231,{1}))</f>
        <v>335</v>
      </c>
      <c r="CB231" s="151">
        <f>SUM(LARGE(M231:AP231,{1}))</f>
        <v>137</v>
      </c>
      <c r="CC231" s="150">
        <f>SUM(LARGE(AQ231:BY231,{1,2,3,4}))</f>
        <v>0</v>
      </c>
      <c r="CD231" s="54"/>
      <c r="CE231" s="146">
        <f t="shared" si="22"/>
        <v>1</v>
      </c>
      <c r="CF231" s="147">
        <f t="shared" si="23"/>
        <v>3</v>
      </c>
      <c r="CG231" s="148">
        <f t="shared" si="24"/>
        <v>0</v>
      </c>
      <c r="CH231" s="125">
        <f t="shared" si="25"/>
        <v>4</v>
      </c>
      <c r="DY231" s="8"/>
      <c r="DZ231" s="8"/>
      <c r="EA231" s="8"/>
      <c r="EB231" s="8"/>
      <c r="EC231" s="8"/>
      <c r="ED231" s="8"/>
      <c r="EE231" s="8"/>
      <c r="EF231" s="8"/>
      <c r="EO231" s="50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04"/>
    </row>
    <row r="232" spans="1:170" s="507" customFormat="1" ht="15" customHeight="1" thickBot="1">
      <c r="A232" s="107" t="s">
        <v>199</v>
      </c>
      <c r="B232" s="61" t="s">
        <v>965</v>
      </c>
      <c r="C232" s="108" t="s">
        <v>852</v>
      </c>
      <c r="D232" s="47" t="s">
        <v>853</v>
      </c>
      <c r="E232" s="47" t="s">
        <v>870</v>
      </c>
      <c r="F232" s="563" t="s">
        <v>2110</v>
      </c>
      <c r="G232" s="587">
        <f t="shared" si="26"/>
        <v>696</v>
      </c>
      <c r="H232" s="580"/>
      <c r="I232" s="297"/>
      <c r="J232" s="159"/>
      <c r="K232" s="298"/>
      <c r="L232" s="395">
        <v>0</v>
      </c>
      <c r="M232" s="296">
        <v>192</v>
      </c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299"/>
      <c r="AP232" s="491">
        <v>0</v>
      </c>
      <c r="AQ232" s="533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>
        <v>504</v>
      </c>
      <c r="BI232" s="122"/>
      <c r="BJ232" s="122"/>
      <c r="BK232" s="122"/>
      <c r="BL232" s="122"/>
      <c r="BM232" s="122"/>
      <c r="BN232" s="122"/>
      <c r="BO232" s="122"/>
      <c r="BP232" s="122"/>
      <c r="BQ232" s="122"/>
      <c r="BR232" s="122"/>
      <c r="BS232" s="122"/>
      <c r="BT232" s="122"/>
      <c r="BU232" s="162"/>
      <c r="BV232" s="185">
        <v>0</v>
      </c>
      <c r="BW232" s="150">
        <v>0</v>
      </c>
      <c r="BX232" s="150">
        <v>0</v>
      </c>
      <c r="BY232" s="150">
        <v>0</v>
      </c>
      <c r="BZ232" s="67"/>
      <c r="CA232" s="152">
        <f>SUM(LARGE(I232:L232,{1}))</f>
        <v>0</v>
      </c>
      <c r="CB232" s="151">
        <f>SUM(LARGE(M232:AP232,{1}))</f>
        <v>192</v>
      </c>
      <c r="CC232" s="150">
        <f>SUM(LARGE(AQ232:BY232,{1,2,3,4}))</f>
        <v>504</v>
      </c>
      <c r="CD232" s="54"/>
      <c r="CE232" s="146">
        <f t="shared" si="22"/>
        <v>0</v>
      </c>
      <c r="CF232" s="147">
        <f t="shared" si="23"/>
        <v>1</v>
      </c>
      <c r="CG232" s="148">
        <f t="shared" si="24"/>
        <v>1</v>
      </c>
      <c r="CH232" s="125">
        <f t="shared" si="25"/>
        <v>2</v>
      </c>
      <c r="CI232" s="504"/>
      <c r="CJ232" s="504"/>
      <c r="CK232" s="504"/>
      <c r="CL232" s="504"/>
      <c r="CM232" s="504"/>
      <c r="CN232" s="504"/>
      <c r="CO232" s="504"/>
      <c r="CP232" s="504"/>
      <c r="CQ232" s="504"/>
      <c r="CR232" s="504"/>
      <c r="CS232" s="504"/>
      <c r="CT232" s="504"/>
      <c r="CU232" s="504"/>
      <c r="CV232" s="504"/>
      <c r="CW232" s="504"/>
      <c r="CX232" s="504"/>
      <c r="CY232" s="504"/>
      <c r="CZ232" s="504"/>
      <c r="DA232" s="504"/>
      <c r="DB232" s="504"/>
      <c r="DC232" s="504"/>
      <c r="DD232" s="504"/>
      <c r="DE232" s="504"/>
      <c r="DF232" s="504"/>
      <c r="DG232" s="504"/>
      <c r="DH232" s="504"/>
      <c r="DI232" s="504"/>
      <c r="DJ232" s="504"/>
      <c r="DK232" s="504"/>
      <c r="DL232" s="504"/>
      <c r="DM232" s="504"/>
      <c r="DN232" s="504"/>
      <c r="DO232" s="504"/>
      <c r="DP232" s="504"/>
      <c r="DQ232" s="504"/>
      <c r="DR232" s="504"/>
      <c r="DS232" s="504"/>
      <c r="DT232" s="504"/>
      <c r="DU232" s="504"/>
      <c r="DV232" s="504"/>
      <c r="DW232" s="504"/>
      <c r="DX232" s="504"/>
      <c r="DY232" s="504"/>
      <c r="DZ232" s="504"/>
      <c r="EA232" s="504"/>
      <c r="EB232" s="504"/>
      <c r="EC232" s="504"/>
      <c r="ED232" s="504"/>
      <c r="EE232" s="504"/>
      <c r="EF232" s="504"/>
      <c r="EG232" s="504"/>
      <c r="EH232" s="504"/>
      <c r="EI232" s="504"/>
      <c r="EJ232" s="504"/>
      <c r="EK232" s="504"/>
      <c r="EL232" s="504"/>
      <c r="EM232" s="504"/>
      <c r="EN232" s="504"/>
      <c r="EO232" s="8"/>
      <c r="EP232" s="504"/>
      <c r="EQ232" s="504"/>
      <c r="ER232" s="504"/>
      <c r="ES232" s="504"/>
      <c r="ET232" s="504"/>
      <c r="EU232" s="504"/>
      <c r="EV232" s="504"/>
      <c r="EW232" s="504"/>
      <c r="EX232" s="504"/>
      <c r="EY232" s="504"/>
      <c r="EZ232" s="504"/>
      <c r="FA232" s="504"/>
      <c r="FB232" s="504"/>
      <c r="FC232" s="504"/>
      <c r="FD232" s="504"/>
      <c r="FE232" s="504"/>
      <c r="FF232" s="504"/>
      <c r="FG232" s="504"/>
      <c r="FH232" s="504"/>
      <c r="FI232" s="504"/>
      <c r="FJ232" s="504"/>
      <c r="FK232" s="504"/>
      <c r="FL232" s="504"/>
      <c r="FM232" s="504"/>
      <c r="FN232" s="504"/>
    </row>
    <row r="233" spans="1:170" ht="15" customHeight="1" thickBot="1">
      <c r="A233" s="107" t="s">
        <v>399</v>
      </c>
      <c r="B233" s="61" t="s">
        <v>965</v>
      </c>
      <c r="C233" s="108" t="s">
        <v>1209</v>
      </c>
      <c r="D233" s="47" t="s">
        <v>1210</v>
      </c>
      <c r="E233" s="47" t="s">
        <v>1211</v>
      </c>
      <c r="F233" s="564" t="s">
        <v>2110</v>
      </c>
      <c r="G233" s="587">
        <f t="shared" si="26"/>
        <v>644</v>
      </c>
      <c r="H233" s="580"/>
      <c r="I233" s="297"/>
      <c r="J233" s="159"/>
      <c r="K233" s="298">
        <v>230</v>
      </c>
      <c r="L233" s="284">
        <v>0</v>
      </c>
      <c r="M233" s="296"/>
      <c r="N233" s="120"/>
      <c r="O233" s="120"/>
      <c r="P233" s="120"/>
      <c r="Q233" s="120"/>
      <c r="R233" s="120">
        <v>137</v>
      </c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>
        <v>55</v>
      </c>
      <c r="AK233" s="120"/>
      <c r="AL233" s="120"/>
      <c r="AM233" s="120"/>
      <c r="AN233" s="120"/>
      <c r="AO233" s="299"/>
      <c r="AP233" s="489">
        <v>0</v>
      </c>
      <c r="AQ233" s="533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>
        <v>222</v>
      </c>
      <c r="BU233" s="141"/>
      <c r="BV233" s="185">
        <v>0</v>
      </c>
      <c r="BW233" s="150">
        <v>0</v>
      </c>
      <c r="BX233" s="150">
        <v>0</v>
      </c>
      <c r="BY233" s="150">
        <v>0</v>
      </c>
      <c r="CA233" s="152">
        <f>SUM(LARGE(I233:L233,{1}))</f>
        <v>230</v>
      </c>
      <c r="CB233" s="151">
        <f>SUM(LARGE(M233:AP233,{1}))</f>
        <v>137</v>
      </c>
      <c r="CC233" s="150">
        <f>SUM(LARGE(AQ233:BY233,{1,2,3,4}))</f>
        <v>222</v>
      </c>
      <c r="CD233" s="54"/>
      <c r="CE233" s="146">
        <f t="shared" si="22"/>
        <v>1</v>
      </c>
      <c r="CF233" s="147">
        <f t="shared" si="23"/>
        <v>2</v>
      </c>
      <c r="CG233" s="148">
        <f t="shared" si="24"/>
        <v>1</v>
      </c>
      <c r="CH233" s="125">
        <f t="shared" si="25"/>
        <v>4</v>
      </c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FN233" s="507"/>
    </row>
    <row r="234" spans="1:170" ht="15" customHeight="1" thickBot="1">
      <c r="A234" s="107" t="s">
        <v>400</v>
      </c>
      <c r="B234" s="61" t="s">
        <v>965</v>
      </c>
      <c r="C234" s="43" t="s">
        <v>5737</v>
      </c>
      <c r="D234" s="96" t="s">
        <v>5744</v>
      </c>
      <c r="E234" s="96" t="s">
        <v>465</v>
      </c>
      <c r="F234" s="564" t="s">
        <v>2110</v>
      </c>
      <c r="G234" s="587">
        <f t="shared" si="26"/>
        <v>642</v>
      </c>
      <c r="H234" s="581"/>
      <c r="I234" s="289"/>
      <c r="J234" s="119"/>
      <c r="K234" s="290"/>
      <c r="L234" s="395">
        <v>0</v>
      </c>
      <c r="M234" s="293"/>
      <c r="N234" s="180"/>
      <c r="O234" s="180"/>
      <c r="P234" s="180"/>
      <c r="Q234" s="18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299"/>
      <c r="AP234" s="485">
        <v>0</v>
      </c>
      <c r="AQ234" s="534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22"/>
      <c r="BQ234" s="122"/>
      <c r="BR234" s="122"/>
      <c r="BS234" s="122"/>
      <c r="BT234" s="122">
        <v>642</v>
      </c>
      <c r="BU234" s="162"/>
      <c r="BV234" s="185">
        <v>0</v>
      </c>
      <c r="BW234" s="150">
        <v>0</v>
      </c>
      <c r="BX234" s="150">
        <v>0</v>
      </c>
      <c r="BY234" s="150">
        <v>0</v>
      </c>
      <c r="CA234" s="152">
        <f>SUM(LARGE(I234:L234,{1}))</f>
        <v>0</v>
      </c>
      <c r="CB234" s="151">
        <f>SUM(LARGE(M234:AP234,{1}))</f>
        <v>0</v>
      </c>
      <c r="CC234" s="150">
        <f>SUM(LARGE(AQ234:BY234,{1,2,3,4}))</f>
        <v>642</v>
      </c>
      <c r="CD234" s="54"/>
      <c r="CE234" s="146">
        <f t="shared" si="22"/>
        <v>0</v>
      </c>
      <c r="CF234" s="147">
        <f t="shared" si="23"/>
        <v>0</v>
      </c>
      <c r="CG234" s="148">
        <f t="shared" si="24"/>
        <v>1</v>
      </c>
      <c r="CH234" s="125">
        <f t="shared" si="25"/>
        <v>1</v>
      </c>
      <c r="CI234" s="507"/>
      <c r="CL234" s="54"/>
      <c r="CM234" s="54"/>
      <c r="EI234" s="507"/>
      <c r="EJ234" s="507"/>
      <c r="EK234" s="507"/>
      <c r="EL234" s="507"/>
      <c r="EM234" s="507"/>
      <c r="EN234" s="507"/>
      <c r="EP234" s="507"/>
      <c r="EQ234" s="507"/>
      <c r="ER234" s="507"/>
      <c r="ES234" s="507"/>
      <c r="ET234" s="507"/>
      <c r="EU234" s="507"/>
      <c r="EV234" s="507"/>
      <c r="EW234" s="507"/>
      <c r="EX234" s="507"/>
      <c r="EY234" s="507"/>
      <c r="EZ234" s="507"/>
      <c r="FA234" s="507"/>
      <c r="FB234" s="507"/>
      <c r="FC234" s="507"/>
      <c r="FD234" s="507"/>
      <c r="FE234" s="507"/>
      <c r="FF234" s="507"/>
      <c r="FG234" s="507"/>
      <c r="FH234" s="507"/>
      <c r="FI234" s="507"/>
      <c r="FJ234" s="507"/>
      <c r="FK234" s="507"/>
      <c r="FL234" s="507"/>
      <c r="FM234" s="507"/>
      <c r="FN234" s="516"/>
    </row>
    <row r="235" spans="1:170" ht="15" customHeight="1" thickBot="1">
      <c r="A235" s="372" t="s">
        <v>401</v>
      </c>
      <c r="B235" s="373" t="s">
        <v>965</v>
      </c>
      <c r="C235" s="29" t="s">
        <v>263</v>
      </c>
      <c r="D235" s="19" t="s">
        <v>265</v>
      </c>
      <c r="E235" s="19" t="s">
        <v>1290</v>
      </c>
      <c r="F235" s="565" t="s">
        <v>2110</v>
      </c>
      <c r="G235" s="588">
        <f t="shared" si="26"/>
        <v>640</v>
      </c>
      <c r="H235" s="582"/>
      <c r="I235" s="130"/>
      <c r="J235" s="131">
        <v>228</v>
      </c>
      <c r="K235" s="287"/>
      <c r="L235" s="397">
        <v>0</v>
      </c>
      <c r="M235" s="351"/>
      <c r="N235" s="179">
        <v>220</v>
      </c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352"/>
      <c r="AP235" s="491">
        <v>0</v>
      </c>
      <c r="AQ235" s="538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>
        <v>192</v>
      </c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42"/>
      <c r="BV235" s="185">
        <v>0</v>
      </c>
      <c r="BW235" s="150">
        <v>0</v>
      </c>
      <c r="BX235" s="150">
        <v>0</v>
      </c>
      <c r="BY235" s="150">
        <v>0</v>
      </c>
      <c r="CA235" s="152">
        <f>SUM(LARGE(I235:L235,{1}))</f>
        <v>228</v>
      </c>
      <c r="CB235" s="151">
        <f>SUM(LARGE(M235:AP235,{1}))</f>
        <v>220</v>
      </c>
      <c r="CC235" s="150">
        <f>SUM(LARGE(AQ235:BY235,{1,2,3,4}))</f>
        <v>192</v>
      </c>
      <c r="CD235" s="54"/>
      <c r="CE235" s="146">
        <f t="shared" si="22"/>
        <v>1</v>
      </c>
      <c r="CF235" s="147">
        <f t="shared" si="23"/>
        <v>1</v>
      </c>
      <c r="CG235" s="148">
        <f t="shared" si="24"/>
        <v>1</v>
      </c>
      <c r="CH235" s="125">
        <f t="shared" si="25"/>
        <v>3</v>
      </c>
      <c r="CI235" s="507"/>
      <c r="CJ235" s="507"/>
      <c r="CK235" s="507"/>
      <c r="EI235" s="507"/>
      <c r="EJ235" s="507"/>
      <c r="EK235" s="507"/>
      <c r="EL235" s="507"/>
      <c r="EM235" s="507"/>
      <c r="EN235" s="507"/>
      <c r="EP235" s="507"/>
      <c r="EQ235" s="507"/>
      <c r="ER235" s="507"/>
      <c r="ES235" s="507"/>
      <c r="ET235" s="507"/>
      <c r="EU235" s="507"/>
      <c r="EV235" s="507"/>
      <c r="EW235" s="507"/>
      <c r="EX235" s="507"/>
      <c r="EY235" s="507"/>
      <c r="EZ235" s="507"/>
      <c r="FA235" s="507"/>
      <c r="FB235" s="507"/>
      <c r="FC235" s="507"/>
      <c r="FD235" s="507"/>
      <c r="FE235" s="507"/>
      <c r="FF235" s="507"/>
      <c r="FG235" s="507"/>
      <c r="FH235" s="507"/>
      <c r="FI235" s="507"/>
      <c r="FJ235" s="507"/>
      <c r="FK235" s="507"/>
      <c r="FL235" s="507"/>
      <c r="FM235" s="507"/>
      <c r="FN235" s="54"/>
    </row>
    <row r="236" spans="1:170" ht="15" customHeight="1" thickBot="1">
      <c r="A236" s="105" t="s">
        <v>883</v>
      </c>
      <c r="B236" s="33" t="s">
        <v>595</v>
      </c>
      <c r="C236" s="474" t="s">
        <v>122</v>
      </c>
      <c r="D236" s="433" t="s">
        <v>640</v>
      </c>
      <c r="E236" s="361" t="s">
        <v>1061</v>
      </c>
      <c r="F236" s="566" t="s">
        <v>2106</v>
      </c>
      <c r="G236" s="586">
        <f t="shared" si="26"/>
        <v>770</v>
      </c>
      <c r="H236" s="579"/>
      <c r="I236" s="363">
        <v>195</v>
      </c>
      <c r="J236" s="364"/>
      <c r="K236" s="365">
        <v>230</v>
      </c>
      <c r="L236" s="284">
        <v>0</v>
      </c>
      <c r="M236" s="295"/>
      <c r="N236" s="366"/>
      <c r="O236" s="366"/>
      <c r="P236" s="366"/>
      <c r="Q236" s="366"/>
      <c r="R236" s="366"/>
      <c r="S236" s="366"/>
      <c r="T236" s="366"/>
      <c r="U236" s="366"/>
      <c r="V236" s="366">
        <v>31</v>
      </c>
      <c r="W236" s="366"/>
      <c r="X236" s="366"/>
      <c r="Y236" s="366"/>
      <c r="Z236" s="366"/>
      <c r="AA236" s="366"/>
      <c r="AB236" s="366"/>
      <c r="AC236" s="366"/>
      <c r="AD236" s="366"/>
      <c r="AE236" s="366"/>
      <c r="AF236" s="366"/>
      <c r="AG236" s="366"/>
      <c r="AH236" s="366"/>
      <c r="AI236" s="366"/>
      <c r="AJ236" s="366"/>
      <c r="AK236" s="366"/>
      <c r="AL236" s="366"/>
      <c r="AM236" s="366"/>
      <c r="AN236" s="366">
        <v>92</v>
      </c>
      <c r="AO236" s="368"/>
      <c r="AP236" s="489">
        <v>0</v>
      </c>
      <c r="AQ236" s="531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>
        <v>222</v>
      </c>
      <c r="BT236" s="137"/>
      <c r="BU236" s="140"/>
      <c r="BV236" s="185">
        <v>0</v>
      </c>
      <c r="BW236" s="150">
        <v>0</v>
      </c>
      <c r="BX236" s="150">
        <v>0</v>
      </c>
      <c r="BY236" s="150">
        <v>0</v>
      </c>
      <c r="CA236" s="152">
        <f>SUM(LARGE(I236:L236,{1}))</f>
        <v>230</v>
      </c>
      <c r="CB236" s="151">
        <f>SUM(LARGE(M236:AP236,{1}))</f>
        <v>92</v>
      </c>
      <c r="CC236" s="150">
        <f>SUM(LARGE(AQ236:BY236,{1,2,3,4}))</f>
        <v>222</v>
      </c>
      <c r="CD236" s="54"/>
      <c r="CE236" s="146">
        <f t="shared" si="22"/>
        <v>2</v>
      </c>
      <c r="CF236" s="147">
        <f t="shared" si="23"/>
        <v>2</v>
      </c>
      <c r="CG236" s="148">
        <f t="shared" si="24"/>
        <v>1</v>
      </c>
      <c r="CH236" s="125">
        <f t="shared" si="25"/>
        <v>5</v>
      </c>
      <c r="CN236" s="507"/>
      <c r="CO236" s="507"/>
      <c r="CP236" s="507"/>
      <c r="CQ236" s="507"/>
      <c r="CR236" s="507"/>
      <c r="CS236" s="507"/>
      <c r="CT236" s="507"/>
      <c r="CU236" s="507"/>
      <c r="CV236" s="507"/>
      <c r="CW236" s="507"/>
      <c r="CX236" s="507"/>
      <c r="CY236" s="507"/>
      <c r="CZ236" s="507"/>
      <c r="DA236" s="507"/>
      <c r="DB236" s="507"/>
      <c r="DC236" s="507"/>
      <c r="DD236" s="507"/>
      <c r="DE236" s="507"/>
      <c r="DF236" s="507"/>
      <c r="DG236" s="507"/>
      <c r="DH236" s="507"/>
      <c r="DI236" s="507"/>
      <c r="DJ236" s="507"/>
      <c r="DK236" s="507"/>
      <c r="DL236" s="507"/>
      <c r="DM236" s="507"/>
      <c r="DN236" s="507"/>
      <c r="DO236" s="507"/>
      <c r="DP236" s="507"/>
      <c r="DQ236" s="507"/>
      <c r="DR236" s="507"/>
      <c r="DS236" s="507"/>
      <c r="DT236" s="507"/>
      <c r="DU236" s="507"/>
      <c r="DV236" s="507"/>
      <c r="DW236" s="507"/>
      <c r="DX236" s="507"/>
      <c r="DY236" s="507"/>
      <c r="DZ236" s="507"/>
      <c r="EA236" s="507"/>
      <c r="EB236" s="507"/>
      <c r="EC236" s="507"/>
      <c r="ED236" s="507"/>
      <c r="EE236" s="507"/>
      <c r="EF236" s="507"/>
    </row>
    <row r="237" spans="1:170" ht="15" customHeight="1" thickBot="1">
      <c r="A237" s="107" t="s">
        <v>886</v>
      </c>
      <c r="B237" s="61" t="s">
        <v>595</v>
      </c>
      <c r="C237" s="108" t="s">
        <v>1070</v>
      </c>
      <c r="D237" s="47" t="s">
        <v>1071</v>
      </c>
      <c r="E237" s="47" t="s">
        <v>5119</v>
      </c>
      <c r="F237" s="563" t="s">
        <v>2106</v>
      </c>
      <c r="G237" s="587">
        <f t="shared" si="26"/>
        <v>762</v>
      </c>
      <c r="H237" s="580"/>
      <c r="I237" s="297"/>
      <c r="J237" s="159"/>
      <c r="K237" s="298"/>
      <c r="L237" s="284">
        <v>0</v>
      </c>
      <c r="M237" s="296"/>
      <c r="N237" s="120"/>
      <c r="O237" s="120"/>
      <c r="P237" s="120"/>
      <c r="Q237" s="120"/>
      <c r="R237" s="120"/>
      <c r="S237" s="120"/>
      <c r="T237" s="120"/>
      <c r="U237" s="120"/>
      <c r="V237" s="120">
        <v>102</v>
      </c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299"/>
      <c r="AP237" s="485">
        <v>0</v>
      </c>
      <c r="AQ237" s="533">
        <v>660</v>
      </c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122"/>
      <c r="BL237" s="122"/>
      <c r="BM237" s="122"/>
      <c r="BN237" s="122"/>
      <c r="BO237" s="122"/>
      <c r="BP237" s="122"/>
      <c r="BQ237" s="122"/>
      <c r="BR237" s="122"/>
      <c r="BS237" s="122"/>
      <c r="BT237" s="122"/>
      <c r="BU237" s="162"/>
      <c r="BV237" s="185">
        <v>0</v>
      </c>
      <c r="BW237" s="150">
        <v>0</v>
      </c>
      <c r="BX237" s="150">
        <v>0</v>
      </c>
      <c r="BY237" s="150">
        <v>0</v>
      </c>
      <c r="CA237" s="152">
        <f>SUM(LARGE(I237:L237,{1}))</f>
        <v>0</v>
      </c>
      <c r="CB237" s="151">
        <f>SUM(LARGE(M237:AP237,{1}))</f>
        <v>102</v>
      </c>
      <c r="CC237" s="150">
        <f>SUM(LARGE(AQ237:BY237,{1,2,3,4}))</f>
        <v>660</v>
      </c>
      <c r="CD237" s="54"/>
      <c r="CE237" s="146">
        <f t="shared" si="22"/>
        <v>0</v>
      </c>
      <c r="CF237" s="147">
        <f t="shared" si="23"/>
        <v>1</v>
      </c>
      <c r="CG237" s="148">
        <f t="shared" si="24"/>
        <v>1</v>
      </c>
      <c r="CH237" s="125">
        <f t="shared" si="25"/>
        <v>2</v>
      </c>
      <c r="CN237" s="507"/>
      <c r="CO237" s="507"/>
      <c r="CP237" s="507"/>
      <c r="CQ237" s="507"/>
      <c r="CR237" s="507"/>
      <c r="CS237" s="507"/>
      <c r="CT237" s="507"/>
      <c r="CU237" s="507"/>
      <c r="CV237" s="507"/>
      <c r="CW237" s="507"/>
      <c r="CX237" s="507"/>
      <c r="CY237" s="507"/>
      <c r="CZ237" s="507"/>
      <c r="DA237" s="507"/>
      <c r="DB237" s="507"/>
      <c r="DC237" s="507"/>
      <c r="DD237" s="507"/>
      <c r="DE237" s="507"/>
      <c r="DF237" s="507"/>
      <c r="DG237" s="507"/>
      <c r="DH237" s="507"/>
      <c r="DI237" s="507"/>
      <c r="DJ237" s="507"/>
      <c r="DK237" s="507"/>
      <c r="DL237" s="507"/>
      <c r="DM237" s="507"/>
      <c r="DN237" s="507"/>
      <c r="DO237" s="507"/>
      <c r="DP237" s="507"/>
      <c r="DQ237" s="507"/>
      <c r="DR237" s="507"/>
      <c r="DS237" s="507"/>
      <c r="DT237" s="507"/>
      <c r="DU237" s="507"/>
      <c r="DV237" s="507"/>
      <c r="DW237" s="507"/>
      <c r="DX237" s="507"/>
      <c r="DY237" s="507"/>
      <c r="DZ237" s="507"/>
      <c r="EA237" s="507"/>
      <c r="EB237" s="507"/>
      <c r="EC237" s="507"/>
      <c r="ED237" s="507"/>
      <c r="EE237" s="507"/>
      <c r="EF237" s="507"/>
      <c r="EO237" s="507"/>
    </row>
    <row r="238" spans="1:170" ht="15" customHeight="1" thickBot="1">
      <c r="A238" s="107" t="s">
        <v>160</v>
      </c>
      <c r="B238" s="23" t="s">
        <v>595</v>
      </c>
      <c r="C238" s="108" t="s">
        <v>1293</v>
      </c>
      <c r="D238" s="62" t="s">
        <v>1294</v>
      </c>
      <c r="E238" s="47" t="s">
        <v>1061</v>
      </c>
      <c r="F238" s="563" t="s">
        <v>2106</v>
      </c>
      <c r="G238" s="587">
        <f t="shared" si="26"/>
        <v>722</v>
      </c>
      <c r="H238" s="580"/>
      <c r="I238" s="297"/>
      <c r="J238" s="159"/>
      <c r="K238" s="298">
        <v>205</v>
      </c>
      <c r="L238" s="395">
        <v>0</v>
      </c>
      <c r="M238" s="296"/>
      <c r="N238" s="120"/>
      <c r="O238" s="120"/>
      <c r="P238" s="120"/>
      <c r="Q238" s="120"/>
      <c r="R238" s="120"/>
      <c r="S238" s="120"/>
      <c r="T238" s="120">
        <v>92</v>
      </c>
      <c r="U238" s="120"/>
      <c r="V238" s="120"/>
      <c r="W238" s="120">
        <v>65</v>
      </c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299"/>
      <c r="AP238" s="485">
        <v>0</v>
      </c>
      <c r="AQ238" s="533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>
        <v>360</v>
      </c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  <c r="BR238" s="122"/>
      <c r="BS238" s="122"/>
      <c r="BT238" s="122"/>
      <c r="BU238" s="162"/>
      <c r="BV238" s="185">
        <v>0</v>
      </c>
      <c r="BW238" s="150">
        <v>0</v>
      </c>
      <c r="BX238" s="150">
        <v>0</v>
      </c>
      <c r="BY238" s="150">
        <v>0</v>
      </c>
      <c r="CA238" s="152">
        <f>SUM(LARGE(I238:L238,{1}))</f>
        <v>205</v>
      </c>
      <c r="CB238" s="151">
        <f>SUM(LARGE(M238:AP238,{1}))</f>
        <v>92</v>
      </c>
      <c r="CC238" s="150">
        <f>SUM(LARGE(AQ238:BY238,{1,2,3,4}))</f>
        <v>360</v>
      </c>
      <c r="CD238" s="54"/>
      <c r="CE238" s="146">
        <f t="shared" si="22"/>
        <v>1</v>
      </c>
      <c r="CF238" s="147">
        <f t="shared" si="23"/>
        <v>2</v>
      </c>
      <c r="CG238" s="148">
        <f t="shared" si="24"/>
        <v>1</v>
      </c>
      <c r="CH238" s="125">
        <f t="shared" si="25"/>
        <v>4</v>
      </c>
      <c r="EI238" s="507"/>
      <c r="EJ238" s="507"/>
      <c r="EK238" s="507"/>
      <c r="EL238" s="507"/>
      <c r="EM238" s="507"/>
      <c r="EN238" s="507"/>
      <c r="FN238" s="507"/>
    </row>
    <row r="239" spans="1:170" ht="15" customHeight="1" thickBot="1">
      <c r="A239" s="107" t="s">
        <v>163</v>
      </c>
      <c r="B239" s="61" t="s">
        <v>595</v>
      </c>
      <c r="C239" s="25" t="s">
        <v>1001</v>
      </c>
      <c r="D239" s="7" t="s">
        <v>32</v>
      </c>
      <c r="E239" s="7" t="s">
        <v>662</v>
      </c>
      <c r="F239" s="563" t="s">
        <v>2106</v>
      </c>
      <c r="G239" s="587">
        <f t="shared" si="26"/>
        <v>675</v>
      </c>
      <c r="H239" s="580"/>
      <c r="I239" s="297"/>
      <c r="J239" s="129"/>
      <c r="K239" s="286">
        <v>205</v>
      </c>
      <c r="L239" s="284">
        <v>0</v>
      </c>
      <c r="M239" s="278"/>
      <c r="N239" s="135"/>
      <c r="O239" s="135"/>
      <c r="P239" s="135"/>
      <c r="Q239" s="135"/>
      <c r="R239" s="135"/>
      <c r="S239" s="135"/>
      <c r="T239" s="135">
        <v>55</v>
      </c>
      <c r="U239" s="135"/>
      <c r="V239" s="135"/>
      <c r="W239" s="135"/>
      <c r="X239" s="135"/>
      <c r="Y239" s="135"/>
      <c r="Z239" s="135"/>
      <c r="AA239" s="135"/>
      <c r="AB239" s="135"/>
      <c r="AC239" s="135">
        <v>55</v>
      </c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279"/>
      <c r="AP239" s="485">
        <v>0</v>
      </c>
      <c r="AQ239" s="532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>
        <v>360</v>
      </c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41"/>
      <c r="BV239" s="185">
        <v>0</v>
      </c>
      <c r="BW239" s="150">
        <v>0</v>
      </c>
      <c r="BX239" s="150">
        <v>0</v>
      </c>
      <c r="BY239" s="150">
        <v>0</v>
      </c>
      <c r="CA239" s="152">
        <f>SUM(LARGE(I239:L239,{1}))</f>
        <v>205</v>
      </c>
      <c r="CB239" s="151">
        <f>SUM(LARGE(M239:AP239,{1}))</f>
        <v>55</v>
      </c>
      <c r="CC239" s="150">
        <f>SUM(LARGE(AQ239:BY239,{1,2,3,4}))</f>
        <v>360</v>
      </c>
      <c r="CD239" s="54"/>
      <c r="CE239" s="146">
        <f t="shared" si="22"/>
        <v>1</v>
      </c>
      <c r="CF239" s="147">
        <f t="shared" si="23"/>
        <v>2</v>
      </c>
      <c r="CG239" s="148">
        <f t="shared" si="24"/>
        <v>1</v>
      </c>
      <c r="CH239" s="125">
        <f t="shared" si="25"/>
        <v>4</v>
      </c>
      <c r="CI239" s="507"/>
      <c r="CJ239" s="507"/>
      <c r="CK239" s="507"/>
      <c r="CL239" s="507"/>
      <c r="CM239" s="507"/>
      <c r="EG239" s="507"/>
      <c r="EH239" s="507"/>
      <c r="FN239" s="54"/>
    </row>
    <row r="240" spans="1:170" ht="15" customHeight="1" thickBot="1">
      <c r="A240" s="107" t="s">
        <v>1062</v>
      </c>
      <c r="B240" s="23" t="s">
        <v>595</v>
      </c>
      <c r="C240" s="25" t="s">
        <v>1429</v>
      </c>
      <c r="D240" s="7" t="s">
        <v>1430</v>
      </c>
      <c r="E240" s="7" t="s">
        <v>1061</v>
      </c>
      <c r="F240" s="563" t="s">
        <v>2106</v>
      </c>
      <c r="G240" s="587">
        <f t="shared" si="26"/>
        <v>483</v>
      </c>
      <c r="H240" s="580"/>
      <c r="I240" s="128"/>
      <c r="J240" s="129"/>
      <c r="K240" s="286"/>
      <c r="L240" s="395">
        <v>0</v>
      </c>
      <c r="M240" s="278"/>
      <c r="N240" s="135"/>
      <c r="O240" s="135"/>
      <c r="P240" s="135"/>
      <c r="Q240" s="135"/>
      <c r="R240" s="135"/>
      <c r="S240" s="135"/>
      <c r="T240" s="135"/>
      <c r="U240" s="135"/>
      <c r="V240" s="135">
        <v>31</v>
      </c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>
        <v>92</v>
      </c>
      <c r="AO240" s="279"/>
      <c r="AP240" s="485">
        <v>0</v>
      </c>
      <c r="AQ240" s="532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>
        <v>360</v>
      </c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22"/>
      <c r="BQ240" s="122"/>
      <c r="BR240" s="122"/>
      <c r="BS240" s="122"/>
      <c r="BT240" s="122"/>
      <c r="BU240" s="162"/>
      <c r="BV240" s="185">
        <v>0</v>
      </c>
      <c r="BW240" s="150">
        <v>0</v>
      </c>
      <c r="BX240" s="150">
        <v>0</v>
      </c>
      <c r="BY240" s="150">
        <v>0</v>
      </c>
      <c r="CA240" s="152">
        <f>SUM(LARGE(I240:L240,{1}))</f>
        <v>0</v>
      </c>
      <c r="CB240" s="151">
        <f>SUM(LARGE(M240:AP240,{1}))</f>
        <v>92</v>
      </c>
      <c r="CC240" s="150">
        <f>SUM(LARGE(AQ240:BY240,{1,2,3,4}))</f>
        <v>360</v>
      </c>
      <c r="CD240" s="54"/>
      <c r="CE240" s="146">
        <f t="shared" si="22"/>
        <v>0</v>
      </c>
      <c r="CF240" s="147">
        <f t="shared" si="23"/>
        <v>2</v>
      </c>
      <c r="CG240" s="148">
        <f t="shared" si="24"/>
        <v>1</v>
      </c>
      <c r="CH240" s="125">
        <f t="shared" si="25"/>
        <v>3</v>
      </c>
      <c r="FN240" s="516"/>
    </row>
    <row r="241" spans="1:170" s="507" customFormat="1" ht="15" customHeight="1" thickBot="1">
      <c r="A241" s="107" t="s">
        <v>1065</v>
      </c>
      <c r="B241" s="61" t="s">
        <v>595</v>
      </c>
      <c r="C241" s="108" t="s">
        <v>121</v>
      </c>
      <c r="D241" s="62" t="s">
        <v>706</v>
      </c>
      <c r="E241" s="47" t="s">
        <v>740</v>
      </c>
      <c r="F241" s="563" t="s">
        <v>2106</v>
      </c>
      <c r="G241" s="587">
        <f t="shared" si="26"/>
        <v>472</v>
      </c>
      <c r="H241" s="580"/>
      <c r="I241" s="297">
        <v>230</v>
      </c>
      <c r="J241" s="159"/>
      <c r="K241" s="298">
        <v>242</v>
      </c>
      <c r="L241" s="284">
        <v>0</v>
      </c>
      <c r="M241" s="296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299"/>
      <c r="AP241" s="485">
        <v>0</v>
      </c>
      <c r="AQ241" s="533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22"/>
      <c r="BQ241" s="122"/>
      <c r="BR241" s="122"/>
      <c r="BS241" s="122"/>
      <c r="BT241" s="122"/>
      <c r="BU241" s="162"/>
      <c r="BV241" s="185">
        <v>0</v>
      </c>
      <c r="BW241" s="150">
        <v>0</v>
      </c>
      <c r="BX241" s="150">
        <v>0</v>
      </c>
      <c r="BY241" s="150">
        <v>0</v>
      </c>
      <c r="BZ241" s="67"/>
      <c r="CA241" s="152">
        <f>SUM(LARGE(I241:L241,{1}))</f>
        <v>242</v>
      </c>
      <c r="CB241" s="151">
        <f>SUM(LARGE(M241:AP241,{1}))</f>
        <v>0</v>
      </c>
      <c r="CC241" s="150">
        <f>SUM(LARGE(AQ241:BY241,{1,2,3,4}))</f>
        <v>0</v>
      </c>
      <c r="CD241" s="54"/>
      <c r="CE241" s="146">
        <f t="shared" si="22"/>
        <v>2</v>
      </c>
      <c r="CF241" s="147">
        <f t="shared" si="23"/>
        <v>0</v>
      </c>
      <c r="CG241" s="148">
        <f t="shared" si="24"/>
        <v>0</v>
      </c>
      <c r="CH241" s="125">
        <f t="shared" si="25"/>
        <v>2</v>
      </c>
      <c r="CI241" s="504"/>
      <c r="CJ241" s="504"/>
      <c r="CK241" s="504"/>
      <c r="CL241" s="504"/>
      <c r="CM241" s="504"/>
      <c r="CN241" s="504"/>
      <c r="CO241" s="504"/>
      <c r="CP241" s="504"/>
      <c r="CQ241" s="504"/>
      <c r="CR241" s="504"/>
      <c r="CS241" s="504"/>
      <c r="CT241" s="504"/>
      <c r="CU241" s="504"/>
      <c r="CV241" s="504"/>
      <c r="CW241" s="504"/>
      <c r="CX241" s="504"/>
      <c r="CY241" s="504"/>
      <c r="CZ241" s="504"/>
      <c r="DA241" s="504"/>
      <c r="DB241" s="504"/>
      <c r="DC241" s="504"/>
      <c r="DD241" s="504"/>
      <c r="DE241" s="504"/>
      <c r="DF241" s="504"/>
      <c r="DG241" s="504"/>
      <c r="DH241" s="504"/>
      <c r="DI241" s="504"/>
      <c r="DJ241" s="504"/>
      <c r="DK241" s="504"/>
      <c r="DL241" s="504"/>
      <c r="DM241" s="504"/>
      <c r="DN241" s="504"/>
      <c r="DO241" s="504"/>
      <c r="DP241" s="504"/>
      <c r="DQ241" s="504"/>
      <c r="DR241" s="504"/>
      <c r="DS241" s="504"/>
      <c r="DT241" s="504"/>
      <c r="DU241" s="504"/>
      <c r="DV241" s="504"/>
      <c r="DW241" s="504"/>
      <c r="DX241" s="504"/>
      <c r="DY241" s="504"/>
      <c r="DZ241" s="504"/>
      <c r="EA241" s="504"/>
      <c r="EB241" s="504"/>
      <c r="EC241" s="504"/>
      <c r="ED241" s="504"/>
      <c r="EE241" s="504"/>
      <c r="EF241" s="504"/>
      <c r="EG241" s="504"/>
      <c r="EH241" s="504"/>
      <c r="EI241" s="54"/>
      <c r="EJ241" s="54"/>
      <c r="EK241" s="54"/>
      <c r="EL241" s="54"/>
      <c r="EM241" s="54"/>
      <c r="EN241" s="54"/>
      <c r="FN241" s="504"/>
    </row>
    <row r="242" spans="1:170" ht="15" customHeight="1" thickBot="1">
      <c r="A242" s="107" t="s">
        <v>1068</v>
      </c>
      <c r="B242" s="23" t="s">
        <v>595</v>
      </c>
      <c r="C242" s="108" t="s">
        <v>354</v>
      </c>
      <c r="D242" s="47" t="s">
        <v>105</v>
      </c>
      <c r="E242" s="255" t="s">
        <v>1061</v>
      </c>
      <c r="F242" s="563" t="s">
        <v>2106</v>
      </c>
      <c r="G242" s="587">
        <f t="shared" si="26"/>
        <v>402</v>
      </c>
      <c r="H242" s="580"/>
      <c r="I242" s="297">
        <v>149</v>
      </c>
      <c r="J242" s="159"/>
      <c r="K242" s="298"/>
      <c r="L242" s="395">
        <v>0</v>
      </c>
      <c r="M242" s="296"/>
      <c r="N242" s="120"/>
      <c r="O242" s="120"/>
      <c r="P242" s="120"/>
      <c r="Q242" s="120"/>
      <c r="R242" s="120"/>
      <c r="S242" s="120"/>
      <c r="T242" s="120"/>
      <c r="U242" s="120"/>
      <c r="V242" s="120">
        <v>31</v>
      </c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299"/>
      <c r="AP242" s="485">
        <v>0</v>
      </c>
      <c r="AQ242" s="533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>
        <v>222</v>
      </c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22"/>
      <c r="BQ242" s="122"/>
      <c r="BR242" s="122"/>
      <c r="BS242" s="122"/>
      <c r="BT242" s="122"/>
      <c r="BU242" s="162"/>
      <c r="BV242" s="185">
        <v>0</v>
      </c>
      <c r="BW242" s="150">
        <v>0</v>
      </c>
      <c r="BX242" s="150">
        <v>0</v>
      </c>
      <c r="BY242" s="150">
        <v>0</v>
      </c>
      <c r="CA242" s="152">
        <f>SUM(LARGE(I242:L242,{1}))</f>
        <v>149</v>
      </c>
      <c r="CB242" s="151">
        <f>SUM(LARGE(M242:AP242,{1}))</f>
        <v>31</v>
      </c>
      <c r="CC242" s="150">
        <f>SUM(LARGE(AQ242:BY242,{1,2,3,4}))</f>
        <v>222</v>
      </c>
      <c r="CD242" s="54"/>
      <c r="CE242" s="146">
        <f t="shared" si="22"/>
        <v>1</v>
      </c>
      <c r="CF242" s="147">
        <f t="shared" si="23"/>
        <v>1</v>
      </c>
      <c r="CG242" s="148">
        <f t="shared" si="24"/>
        <v>1</v>
      </c>
      <c r="CH242" s="125">
        <f t="shared" si="25"/>
        <v>3</v>
      </c>
      <c r="EO242" s="507"/>
      <c r="FN242" s="507"/>
    </row>
    <row r="243" spans="1:170" ht="15" customHeight="1" thickBot="1">
      <c r="A243" s="107" t="s">
        <v>1069</v>
      </c>
      <c r="B243" s="61" t="s">
        <v>595</v>
      </c>
      <c r="C243" s="108" t="s">
        <v>5024</v>
      </c>
      <c r="D243" s="47" t="s">
        <v>5025</v>
      </c>
      <c r="E243" s="47" t="s">
        <v>740</v>
      </c>
      <c r="F243" s="563" t="s">
        <v>2106</v>
      </c>
      <c r="G243" s="587">
        <f t="shared" si="26"/>
        <v>380</v>
      </c>
      <c r="H243" s="580"/>
      <c r="I243" s="297">
        <v>155</v>
      </c>
      <c r="J243" s="159"/>
      <c r="K243" s="298"/>
      <c r="L243" s="284">
        <v>0</v>
      </c>
      <c r="M243" s="296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>
        <v>137</v>
      </c>
      <c r="AG243" s="120"/>
      <c r="AH243" s="120"/>
      <c r="AI243" s="120"/>
      <c r="AJ243" s="120"/>
      <c r="AK243" s="120"/>
      <c r="AL243" s="120"/>
      <c r="AM243" s="120"/>
      <c r="AN243" s="120"/>
      <c r="AO243" s="299"/>
      <c r="AP243" s="485">
        <v>0</v>
      </c>
      <c r="AQ243" s="533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22"/>
      <c r="BQ243" s="122">
        <v>88</v>
      </c>
      <c r="BR243" s="122"/>
      <c r="BS243" s="122"/>
      <c r="BT243" s="122"/>
      <c r="BU243" s="162"/>
      <c r="BV243" s="185">
        <v>0</v>
      </c>
      <c r="BW243" s="150">
        <v>0</v>
      </c>
      <c r="BX243" s="150">
        <v>0</v>
      </c>
      <c r="BY243" s="150">
        <v>0</v>
      </c>
      <c r="CA243" s="152">
        <f>SUM(LARGE(I243:L243,{1}))</f>
        <v>155</v>
      </c>
      <c r="CB243" s="151">
        <f>SUM(LARGE(M243:AP243,{1}))</f>
        <v>137</v>
      </c>
      <c r="CC243" s="150">
        <f>SUM(LARGE(AQ243:BY243,{1,2,3,4}))</f>
        <v>88</v>
      </c>
      <c r="CD243" s="54"/>
      <c r="CE243" s="146">
        <f t="shared" si="22"/>
        <v>1</v>
      </c>
      <c r="CF243" s="147">
        <f t="shared" si="23"/>
        <v>1</v>
      </c>
      <c r="CG243" s="148">
        <f t="shared" si="24"/>
        <v>1</v>
      </c>
      <c r="CH243" s="125">
        <f t="shared" si="25"/>
        <v>3</v>
      </c>
    </row>
    <row r="244" spans="1:170" ht="15" customHeight="1" thickBot="1">
      <c r="A244" s="107" t="s">
        <v>1072</v>
      </c>
      <c r="B244" s="23" t="s">
        <v>595</v>
      </c>
      <c r="C244" s="108" t="s">
        <v>2435</v>
      </c>
      <c r="D244" s="47" t="s">
        <v>2436</v>
      </c>
      <c r="E244" s="47" t="s">
        <v>740</v>
      </c>
      <c r="F244" s="564" t="s">
        <v>2106</v>
      </c>
      <c r="G244" s="587">
        <f t="shared" si="26"/>
        <v>359</v>
      </c>
      <c r="H244" s="580"/>
      <c r="I244" s="297"/>
      <c r="J244" s="159"/>
      <c r="K244" s="298"/>
      <c r="L244" s="395">
        <v>0</v>
      </c>
      <c r="M244" s="296"/>
      <c r="N244" s="120"/>
      <c r="O244" s="120"/>
      <c r="P244" s="120"/>
      <c r="Q244" s="120"/>
      <c r="R244" s="120"/>
      <c r="S244" s="120"/>
      <c r="T244" s="120">
        <v>137</v>
      </c>
      <c r="U244" s="120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299"/>
      <c r="AP244" s="485">
        <v>0</v>
      </c>
      <c r="AQ244" s="533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>
        <v>222</v>
      </c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22"/>
      <c r="BQ244" s="122"/>
      <c r="BR244" s="122"/>
      <c r="BS244" s="122"/>
      <c r="BT244" s="122"/>
      <c r="BU244" s="162"/>
      <c r="BV244" s="185">
        <v>0</v>
      </c>
      <c r="BW244" s="150">
        <v>0</v>
      </c>
      <c r="BX244" s="150">
        <v>0</v>
      </c>
      <c r="BY244" s="150">
        <v>0</v>
      </c>
      <c r="CA244" s="152">
        <f>SUM(LARGE(I244:L244,{1}))</f>
        <v>0</v>
      </c>
      <c r="CB244" s="151">
        <f>SUM(LARGE(M244:AP244,{1}))</f>
        <v>137</v>
      </c>
      <c r="CC244" s="150">
        <f>SUM(LARGE(AQ244:BY244,{1,2,3,4}))</f>
        <v>222</v>
      </c>
      <c r="CD244" s="54"/>
      <c r="CE244" s="146">
        <f t="shared" si="22"/>
        <v>0</v>
      </c>
      <c r="CF244" s="147">
        <f t="shared" si="23"/>
        <v>1</v>
      </c>
      <c r="CG244" s="148">
        <f t="shared" si="24"/>
        <v>1</v>
      </c>
      <c r="CH244" s="125">
        <f t="shared" si="25"/>
        <v>2</v>
      </c>
      <c r="CL244" s="516"/>
      <c r="CM244" s="516"/>
      <c r="EG244" s="507"/>
      <c r="EH244" s="507"/>
      <c r="EI244" s="507"/>
      <c r="EJ244" s="507"/>
      <c r="EK244" s="507"/>
      <c r="EL244" s="507"/>
      <c r="EM244" s="507"/>
      <c r="EN244" s="507"/>
      <c r="EP244" s="507"/>
      <c r="EQ244" s="507"/>
      <c r="ER244" s="507"/>
      <c r="ES244" s="507"/>
      <c r="ET244" s="507"/>
      <c r="EU244" s="507"/>
      <c r="EV244" s="507"/>
      <c r="EW244" s="507"/>
      <c r="EX244" s="507"/>
      <c r="EY244" s="507"/>
      <c r="EZ244" s="507"/>
      <c r="FA244" s="507"/>
      <c r="FB244" s="507"/>
      <c r="FC244" s="507"/>
      <c r="FD244" s="507"/>
      <c r="FE244" s="507"/>
      <c r="FF244" s="507"/>
      <c r="FG244" s="507"/>
      <c r="FH244" s="507"/>
      <c r="FI244" s="507"/>
      <c r="FJ244" s="507"/>
      <c r="FK244" s="507"/>
      <c r="FL244" s="507"/>
      <c r="FM244" s="507"/>
    </row>
    <row r="245" spans="1:170" ht="15" customHeight="1" thickBot="1">
      <c r="A245" s="107" t="s">
        <v>1012</v>
      </c>
      <c r="B245" s="61" t="s">
        <v>595</v>
      </c>
      <c r="C245" s="25" t="s">
        <v>2229</v>
      </c>
      <c r="D245" s="7" t="s">
        <v>2230</v>
      </c>
      <c r="E245" s="7" t="s">
        <v>2231</v>
      </c>
      <c r="F245" s="539" t="s">
        <v>2106</v>
      </c>
      <c r="G245" s="587">
        <f t="shared" si="26"/>
        <v>358</v>
      </c>
      <c r="H245" s="580"/>
      <c r="I245" s="128">
        <v>166</v>
      </c>
      <c r="J245" s="129"/>
      <c r="K245" s="286"/>
      <c r="L245" s="284">
        <v>0</v>
      </c>
      <c r="M245" s="349"/>
      <c r="N245" s="178"/>
      <c r="O245" s="178"/>
      <c r="P245" s="178"/>
      <c r="Q245" s="178"/>
      <c r="R245" s="178"/>
      <c r="S245" s="178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350"/>
      <c r="AP245" s="485">
        <v>0</v>
      </c>
      <c r="AQ245" s="532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>
        <v>192</v>
      </c>
      <c r="BP245" s="138"/>
      <c r="BQ245" s="138"/>
      <c r="BR245" s="138"/>
      <c r="BS245" s="138"/>
      <c r="BT245" s="138"/>
      <c r="BU245" s="141"/>
      <c r="BV245" s="185">
        <v>0</v>
      </c>
      <c r="BW245" s="150">
        <v>0</v>
      </c>
      <c r="BX245" s="150">
        <v>0</v>
      </c>
      <c r="BY245" s="150">
        <v>0</v>
      </c>
      <c r="CA245" s="152">
        <f>SUM(LARGE(I245:L245,{1}))</f>
        <v>166</v>
      </c>
      <c r="CB245" s="151">
        <f>SUM(LARGE(M245:AP245,{1}))</f>
        <v>0</v>
      </c>
      <c r="CC245" s="150">
        <f>SUM(LARGE(AQ245:BY245,{1,2,3,4}))</f>
        <v>192</v>
      </c>
      <c r="CD245" s="54"/>
      <c r="CE245" s="146">
        <f t="shared" si="22"/>
        <v>1</v>
      </c>
      <c r="CF245" s="147">
        <f t="shared" si="23"/>
        <v>0</v>
      </c>
      <c r="CG245" s="148">
        <f t="shared" si="24"/>
        <v>1</v>
      </c>
      <c r="CH245" s="125">
        <f t="shared" si="25"/>
        <v>2</v>
      </c>
      <c r="CL245" s="516"/>
      <c r="CM245" s="516"/>
      <c r="EG245" s="507"/>
      <c r="EH245" s="507"/>
      <c r="EI245" s="507"/>
      <c r="EJ245" s="507"/>
      <c r="EK245" s="507"/>
      <c r="EL245" s="507"/>
      <c r="EM245" s="507"/>
      <c r="EN245" s="507"/>
      <c r="EP245" s="507"/>
      <c r="EQ245" s="507"/>
      <c r="ER245" s="507"/>
      <c r="ES245" s="507"/>
      <c r="ET245" s="507"/>
      <c r="EU245" s="507"/>
      <c r="EV245" s="507"/>
      <c r="EW245" s="507"/>
      <c r="EX245" s="507"/>
      <c r="EY245" s="507"/>
      <c r="EZ245" s="507"/>
      <c r="FA245" s="507"/>
      <c r="FB245" s="507"/>
      <c r="FC245" s="507"/>
      <c r="FD245" s="507"/>
      <c r="FE245" s="507"/>
      <c r="FF245" s="507"/>
      <c r="FG245" s="507"/>
      <c r="FH245" s="507"/>
      <c r="FI245" s="507"/>
      <c r="FJ245" s="507"/>
      <c r="FK245" s="507"/>
      <c r="FL245" s="507"/>
      <c r="FM245" s="507"/>
    </row>
    <row r="246" spans="1:170" ht="15" customHeight="1" thickBot="1">
      <c r="A246" s="107" t="s">
        <v>1013</v>
      </c>
      <c r="B246" s="23" t="s">
        <v>595</v>
      </c>
      <c r="C246" s="593" t="s">
        <v>2428</v>
      </c>
      <c r="D246" s="47" t="s">
        <v>2429</v>
      </c>
      <c r="E246" s="47" t="s">
        <v>2430</v>
      </c>
      <c r="F246" s="564" t="s">
        <v>2106</v>
      </c>
      <c r="G246" s="587">
        <f t="shared" si="26"/>
        <v>222</v>
      </c>
      <c r="H246" s="580"/>
      <c r="I246" s="297"/>
      <c r="J246" s="159"/>
      <c r="K246" s="298"/>
      <c r="L246" s="395">
        <v>0</v>
      </c>
      <c r="M246" s="296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299"/>
      <c r="AP246" s="485">
        <v>0</v>
      </c>
      <c r="AQ246" s="533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>
        <v>222</v>
      </c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22"/>
      <c r="BQ246" s="122"/>
      <c r="BR246" s="122"/>
      <c r="BS246" s="122"/>
      <c r="BT246" s="122"/>
      <c r="BU246" s="162"/>
      <c r="BV246" s="185">
        <v>0</v>
      </c>
      <c r="BW246" s="150">
        <v>0</v>
      </c>
      <c r="BX246" s="150">
        <v>0</v>
      </c>
      <c r="BY246" s="150">
        <v>0</v>
      </c>
      <c r="CA246" s="152">
        <f>SUM(LARGE(I246:L246,{1}))</f>
        <v>0</v>
      </c>
      <c r="CB246" s="151">
        <f>SUM(LARGE(M246:AP246,{1}))</f>
        <v>0</v>
      </c>
      <c r="CC246" s="150">
        <f>SUM(LARGE(AQ246:BY246,{1,2,3,4}))</f>
        <v>222</v>
      </c>
      <c r="CD246" s="54"/>
      <c r="CE246" s="146">
        <f t="shared" si="22"/>
        <v>0</v>
      </c>
      <c r="CF246" s="147">
        <f t="shared" si="23"/>
        <v>0</v>
      </c>
      <c r="CG246" s="148">
        <f t="shared" si="24"/>
        <v>1</v>
      </c>
      <c r="CH246" s="125">
        <f t="shared" si="25"/>
        <v>1</v>
      </c>
      <c r="CJ246" s="507"/>
      <c r="CK246" s="507"/>
      <c r="CN246" s="507"/>
      <c r="CO246" s="507"/>
      <c r="CP246" s="507"/>
      <c r="CQ246" s="507"/>
      <c r="CR246" s="507"/>
      <c r="CS246" s="507"/>
      <c r="CT246" s="507"/>
      <c r="CU246" s="507"/>
      <c r="CV246" s="507"/>
      <c r="CW246" s="507"/>
      <c r="CX246" s="507"/>
      <c r="CY246" s="507"/>
      <c r="CZ246" s="507"/>
      <c r="DA246" s="507"/>
      <c r="DB246" s="507"/>
      <c r="DC246" s="507"/>
      <c r="DD246" s="507"/>
      <c r="DE246" s="507"/>
      <c r="DF246" s="507"/>
      <c r="DG246" s="507"/>
      <c r="DH246" s="507"/>
      <c r="DI246" s="507"/>
      <c r="DJ246" s="507"/>
      <c r="DK246" s="507"/>
      <c r="DL246" s="507"/>
      <c r="DM246" s="507"/>
      <c r="DN246" s="507"/>
      <c r="DO246" s="507"/>
      <c r="DP246" s="507"/>
      <c r="DQ246" s="507"/>
      <c r="DR246" s="507"/>
      <c r="DS246" s="507"/>
      <c r="DT246" s="507"/>
      <c r="DU246" s="507"/>
      <c r="DV246" s="507"/>
      <c r="DW246" s="507"/>
      <c r="DX246" s="507"/>
      <c r="DY246" s="507"/>
      <c r="DZ246" s="507"/>
      <c r="EA246" s="507"/>
      <c r="EB246" s="507"/>
      <c r="EC246" s="507"/>
      <c r="ED246" s="507"/>
      <c r="EE246" s="507"/>
      <c r="EF246" s="507"/>
      <c r="EP246" s="507"/>
      <c r="EQ246" s="507"/>
      <c r="ER246" s="507"/>
      <c r="ES246" s="507"/>
      <c r="ET246" s="507"/>
      <c r="EU246" s="507"/>
      <c r="EV246" s="507"/>
      <c r="EW246" s="507"/>
      <c r="EX246" s="507"/>
      <c r="EY246" s="507"/>
      <c r="EZ246" s="507"/>
      <c r="FA246" s="507"/>
      <c r="FB246" s="507"/>
      <c r="FC246" s="507"/>
      <c r="FD246" s="507"/>
      <c r="FE246" s="507"/>
      <c r="FF246" s="507"/>
      <c r="FG246" s="507"/>
      <c r="FH246" s="507"/>
      <c r="FI246" s="507"/>
      <c r="FJ246" s="507"/>
      <c r="FK246" s="507"/>
      <c r="FL246" s="507"/>
      <c r="FM246" s="507"/>
    </row>
    <row r="247" spans="1:170" ht="15" customHeight="1" thickBot="1">
      <c r="A247" s="107" t="s">
        <v>1014</v>
      </c>
      <c r="B247" s="61" t="s">
        <v>595</v>
      </c>
      <c r="C247" s="25" t="s">
        <v>1002</v>
      </c>
      <c r="D247" s="7" t="s">
        <v>690</v>
      </c>
      <c r="E247" s="7" t="s">
        <v>1061</v>
      </c>
      <c r="F247" s="563" t="s">
        <v>2106</v>
      </c>
      <c r="G247" s="587">
        <f t="shared" si="26"/>
        <v>222</v>
      </c>
      <c r="H247" s="580"/>
      <c r="I247" s="297"/>
      <c r="J247" s="129"/>
      <c r="K247" s="290"/>
      <c r="L247" s="284">
        <v>0</v>
      </c>
      <c r="M247" s="278"/>
      <c r="N247" s="135"/>
      <c r="O247" s="135"/>
      <c r="P247" s="135"/>
      <c r="Q247" s="135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440"/>
      <c r="AP247" s="485">
        <v>0</v>
      </c>
      <c r="AQ247" s="532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>
        <v>222</v>
      </c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23"/>
      <c r="BQ247" s="123"/>
      <c r="BR247" s="123"/>
      <c r="BS247" s="123"/>
      <c r="BT247" s="123"/>
      <c r="BU247" s="163"/>
      <c r="BV247" s="185">
        <v>0</v>
      </c>
      <c r="BW247" s="150">
        <v>0</v>
      </c>
      <c r="BX247" s="150">
        <v>0</v>
      </c>
      <c r="BY247" s="150">
        <v>0</v>
      </c>
      <c r="CA247" s="152">
        <f>SUM(LARGE(I247:L247,{1}))</f>
        <v>0</v>
      </c>
      <c r="CB247" s="151">
        <f>SUM(LARGE(M247:AP247,{1}))</f>
        <v>0</v>
      </c>
      <c r="CC247" s="150">
        <f>SUM(LARGE(AQ247:BY247,{1,2,3,4}))</f>
        <v>222</v>
      </c>
      <c r="CD247" s="54"/>
      <c r="CE247" s="146">
        <f t="shared" si="22"/>
        <v>0</v>
      </c>
      <c r="CF247" s="147">
        <f t="shared" si="23"/>
        <v>0</v>
      </c>
      <c r="CG247" s="148">
        <f t="shared" si="24"/>
        <v>1</v>
      </c>
      <c r="CH247" s="125">
        <f t="shared" si="25"/>
        <v>1</v>
      </c>
      <c r="CI247" s="507"/>
      <c r="CJ247" s="507"/>
      <c r="CK247" s="507"/>
      <c r="CL247" s="507"/>
      <c r="CM247" s="507"/>
      <c r="CN247" s="507"/>
      <c r="CO247" s="507"/>
      <c r="CP247" s="507"/>
      <c r="CQ247" s="507"/>
      <c r="CR247" s="507"/>
      <c r="CS247" s="507"/>
      <c r="CT247" s="507"/>
      <c r="CU247" s="507"/>
      <c r="CV247" s="507"/>
      <c r="CW247" s="507"/>
      <c r="CX247" s="507"/>
      <c r="CY247" s="507"/>
      <c r="CZ247" s="507"/>
      <c r="DA247" s="507"/>
      <c r="DB247" s="507"/>
      <c r="DC247" s="507"/>
      <c r="DD247" s="507"/>
      <c r="DE247" s="507"/>
      <c r="DF247" s="507"/>
      <c r="DG247" s="507"/>
      <c r="DH247" s="507"/>
    </row>
    <row r="248" spans="1:170" s="507" customFormat="1" ht="15" customHeight="1" thickBot="1">
      <c r="A248" s="107" t="s">
        <v>199</v>
      </c>
      <c r="B248" s="23" t="s">
        <v>595</v>
      </c>
      <c r="C248" s="593" t="s">
        <v>2437</v>
      </c>
      <c r="D248" s="47" t="s">
        <v>2438</v>
      </c>
      <c r="E248" s="47" t="s">
        <v>2430</v>
      </c>
      <c r="F248" s="564" t="s">
        <v>2106</v>
      </c>
      <c r="G248" s="587">
        <f t="shared" si="26"/>
        <v>222</v>
      </c>
      <c r="H248" s="580"/>
      <c r="I248" s="297"/>
      <c r="J248" s="159"/>
      <c r="K248" s="298"/>
      <c r="L248" s="395">
        <v>0</v>
      </c>
      <c r="M248" s="296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299"/>
      <c r="AP248" s="485">
        <v>0</v>
      </c>
      <c r="AQ248" s="533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>
        <v>222</v>
      </c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41"/>
      <c r="BV248" s="185">
        <v>0</v>
      </c>
      <c r="BW248" s="150">
        <v>0</v>
      </c>
      <c r="BX248" s="150">
        <v>0</v>
      </c>
      <c r="BY248" s="150">
        <v>0</v>
      </c>
      <c r="BZ248" s="67"/>
      <c r="CA248" s="152">
        <f>SUM(LARGE(I248:L248,{1}))</f>
        <v>0</v>
      </c>
      <c r="CB248" s="151">
        <f>SUM(LARGE(M248:AP248,{1}))</f>
        <v>0</v>
      </c>
      <c r="CC248" s="150">
        <f>SUM(LARGE(AQ248:BY248,{1,2,3,4}))</f>
        <v>222</v>
      </c>
      <c r="CD248" s="54"/>
      <c r="CE248" s="146">
        <f t="shared" si="22"/>
        <v>0</v>
      </c>
      <c r="CF248" s="147">
        <f t="shared" si="23"/>
        <v>0</v>
      </c>
      <c r="CG248" s="148">
        <f t="shared" si="24"/>
        <v>1</v>
      </c>
      <c r="CH248" s="125">
        <f t="shared" si="25"/>
        <v>1</v>
      </c>
      <c r="CJ248" s="54"/>
      <c r="CK248" s="54"/>
      <c r="CL248" s="504"/>
      <c r="CM248" s="504"/>
      <c r="CN248" s="504"/>
      <c r="CO248" s="504"/>
      <c r="CP248" s="504"/>
      <c r="CQ248" s="504"/>
      <c r="CR248" s="504"/>
      <c r="CS248" s="504"/>
      <c r="CT248" s="504"/>
      <c r="CU248" s="504"/>
      <c r="CV248" s="504"/>
      <c r="CW248" s="504"/>
      <c r="CX248" s="504"/>
      <c r="CY248" s="504"/>
      <c r="CZ248" s="504"/>
      <c r="DA248" s="504"/>
      <c r="DB248" s="504"/>
      <c r="DC248" s="504"/>
      <c r="DD248" s="504"/>
      <c r="DE248" s="504"/>
      <c r="DF248" s="504"/>
      <c r="DG248" s="504"/>
      <c r="DH248" s="504"/>
      <c r="DI248" s="504"/>
      <c r="DJ248" s="504"/>
      <c r="DK248" s="504"/>
      <c r="DL248" s="504"/>
      <c r="DM248" s="504"/>
      <c r="DN248" s="504"/>
      <c r="DO248" s="504"/>
      <c r="DP248" s="504"/>
      <c r="DQ248" s="504"/>
      <c r="DR248" s="504"/>
      <c r="DS248" s="504"/>
      <c r="DT248" s="504"/>
      <c r="DU248" s="504"/>
      <c r="DV248" s="504"/>
      <c r="DW248" s="504"/>
      <c r="DX248" s="504"/>
      <c r="DY248" s="504"/>
      <c r="DZ248" s="504"/>
      <c r="EA248" s="504"/>
      <c r="EB248" s="504"/>
      <c r="EC248" s="504"/>
      <c r="ED248" s="504"/>
      <c r="EE248" s="504"/>
      <c r="EF248" s="504"/>
      <c r="EG248" s="504"/>
      <c r="EH248" s="504"/>
      <c r="EI248" s="504"/>
      <c r="EJ248" s="504"/>
      <c r="EK248" s="504"/>
      <c r="EL248" s="504"/>
      <c r="EM248" s="504"/>
      <c r="EN248" s="504"/>
      <c r="EO248" s="504"/>
      <c r="EP248" s="504"/>
      <c r="EQ248" s="504"/>
      <c r="ER248" s="504"/>
      <c r="ES248" s="504"/>
      <c r="ET248" s="504"/>
      <c r="EU248" s="504"/>
      <c r="EV248" s="504"/>
      <c r="EW248" s="504"/>
      <c r="EX248" s="504"/>
      <c r="EY248" s="504"/>
      <c r="EZ248" s="504"/>
      <c r="FA248" s="504"/>
      <c r="FB248" s="504"/>
      <c r="FC248" s="504"/>
      <c r="FD248" s="504"/>
      <c r="FE248" s="504"/>
      <c r="FF248" s="504"/>
      <c r="FG248" s="504"/>
      <c r="FH248" s="504"/>
      <c r="FI248" s="504"/>
      <c r="FJ248" s="504"/>
      <c r="FK248" s="504"/>
      <c r="FL248" s="504"/>
      <c r="FM248" s="504"/>
      <c r="FN248" s="504"/>
    </row>
    <row r="249" spans="1:170" s="507" customFormat="1" ht="15" customHeight="1" thickBot="1">
      <c r="A249" s="107" t="s">
        <v>399</v>
      </c>
      <c r="B249" s="61" t="s">
        <v>595</v>
      </c>
      <c r="C249" s="593" t="s">
        <v>2433</v>
      </c>
      <c r="D249" s="47" t="s">
        <v>2434</v>
      </c>
      <c r="E249" s="47" t="s">
        <v>2430</v>
      </c>
      <c r="F249" s="564" t="s">
        <v>2106</v>
      </c>
      <c r="G249" s="587">
        <f t="shared" si="26"/>
        <v>222</v>
      </c>
      <c r="H249" s="580"/>
      <c r="I249" s="297"/>
      <c r="J249" s="159"/>
      <c r="K249" s="298"/>
      <c r="L249" s="284">
        <v>0</v>
      </c>
      <c r="M249" s="296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299"/>
      <c r="AP249" s="491">
        <v>0</v>
      </c>
      <c r="AQ249" s="533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>
        <v>222</v>
      </c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22"/>
      <c r="BQ249" s="122"/>
      <c r="BR249" s="122"/>
      <c r="BS249" s="122"/>
      <c r="BT249" s="122"/>
      <c r="BU249" s="162"/>
      <c r="BV249" s="185">
        <v>0</v>
      </c>
      <c r="BW249" s="150">
        <v>0</v>
      </c>
      <c r="BX249" s="150">
        <v>0</v>
      </c>
      <c r="BY249" s="150">
        <v>0</v>
      </c>
      <c r="BZ249" s="67"/>
      <c r="CA249" s="152">
        <f>SUM(LARGE(I249:L249,{1}))</f>
        <v>0</v>
      </c>
      <c r="CB249" s="151">
        <f>SUM(LARGE(M249:AP249,{1}))</f>
        <v>0</v>
      </c>
      <c r="CC249" s="150">
        <f>SUM(LARGE(AQ249:BY249,{1,2,3,4}))</f>
        <v>222</v>
      </c>
      <c r="CD249" s="54"/>
      <c r="CE249" s="146">
        <f t="shared" si="22"/>
        <v>0</v>
      </c>
      <c r="CF249" s="147">
        <f t="shared" si="23"/>
        <v>0</v>
      </c>
      <c r="CG249" s="148">
        <f t="shared" si="24"/>
        <v>1</v>
      </c>
      <c r="CH249" s="125">
        <f t="shared" si="25"/>
        <v>1</v>
      </c>
      <c r="DI249" s="504"/>
      <c r="DJ249" s="504"/>
      <c r="DK249" s="504"/>
      <c r="DL249" s="504"/>
      <c r="DM249" s="504"/>
      <c r="DN249" s="504"/>
      <c r="DO249" s="504"/>
      <c r="DP249" s="504"/>
      <c r="DQ249" s="504"/>
      <c r="DR249" s="504"/>
      <c r="DS249" s="504"/>
      <c r="DT249" s="504"/>
      <c r="DU249" s="504"/>
      <c r="DV249" s="504"/>
      <c r="DW249" s="504"/>
      <c r="DX249" s="504"/>
      <c r="DY249" s="504"/>
      <c r="DZ249" s="504"/>
      <c r="EA249" s="504"/>
      <c r="EB249" s="504"/>
      <c r="EC249" s="504"/>
      <c r="ED249" s="504"/>
      <c r="EE249" s="504"/>
      <c r="EF249" s="504"/>
      <c r="EG249" s="504"/>
      <c r="EH249" s="504"/>
      <c r="EI249" s="504"/>
      <c r="EJ249" s="504"/>
      <c r="EK249" s="504"/>
      <c r="EL249" s="504"/>
      <c r="EM249" s="504"/>
      <c r="EN249" s="504"/>
      <c r="EO249" s="504"/>
      <c r="EP249" s="504"/>
      <c r="EQ249" s="504"/>
      <c r="ER249" s="504"/>
      <c r="ES249" s="504"/>
      <c r="ET249" s="504"/>
      <c r="EU249" s="504"/>
      <c r="EV249" s="504"/>
      <c r="EW249" s="504"/>
      <c r="EX249" s="504"/>
      <c r="EY249" s="504"/>
      <c r="EZ249" s="504"/>
      <c r="FA249" s="504"/>
      <c r="FB249" s="504"/>
      <c r="FC249" s="504"/>
      <c r="FD249" s="504"/>
      <c r="FE249" s="504"/>
      <c r="FF249" s="504"/>
      <c r="FG249" s="504"/>
      <c r="FH249" s="504"/>
      <c r="FI249" s="504"/>
      <c r="FJ249" s="504"/>
      <c r="FK249" s="504"/>
      <c r="FL249" s="504"/>
      <c r="FM249" s="504"/>
      <c r="FN249" s="504"/>
    </row>
    <row r="250" spans="1:170" s="507" customFormat="1" ht="15" customHeight="1" thickBot="1">
      <c r="A250" s="107" t="s">
        <v>400</v>
      </c>
      <c r="B250" s="23" t="s">
        <v>595</v>
      </c>
      <c r="C250" s="25" t="s">
        <v>2176</v>
      </c>
      <c r="D250" s="7" t="s">
        <v>2177</v>
      </c>
      <c r="E250" s="7" t="s">
        <v>662</v>
      </c>
      <c r="F250" s="539" t="s">
        <v>2106</v>
      </c>
      <c r="G250" s="587">
        <f t="shared" si="26"/>
        <v>195</v>
      </c>
      <c r="H250" s="580"/>
      <c r="I250" s="128"/>
      <c r="J250" s="129"/>
      <c r="K250" s="286">
        <v>195</v>
      </c>
      <c r="L250" s="395">
        <v>0</v>
      </c>
      <c r="M250" s="278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279"/>
      <c r="AP250" s="489">
        <v>0</v>
      </c>
      <c r="AQ250" s="532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22"/>
      <c r="BQ250" s="122"/>
      <c r="BR250" s="122"/>
      <c r="BS250" s="122"/>
      <c r="BT250" s="122"/>
      <c r="BU250" s="162"/>
      <c r="BV250" s="185">
        <v>0</v>
      </c>
      <c r="BW250" s="150">
        <v>0</v>
      </c>
      <c r="BX250" s="150">
        <v>0</v>
      </c>
      <c r="BY250" s="150">
        <v>0</v>
      </c>
      <c r="BZ250" s="67"/>
      <c r="CA250" s="152">
        <f>SUM(LARGE(I250:L250,{1}))</f>
        <v>195</v>
      </c>
      <c r="CB250" s="151">
        <f>SUM(LARGE(M250:AP250,{1}))</f>
        <v>0</v>
      </c>
      <c r="CC250" s="150">
        <f>SUM(LARGE(AQ250:BY250,{1,2,3,4}))</f>
        <v>0</v>
      </c>
      <c r="CD250" s="54"/>
      <c r="CE250" s="146">
        <f t="shared" si="22"/>
        <v>1</v>
      </c>
      <c r="CF250" s="147">
        <f t="shared" si="23"/>
        <v>0</v>
      </c>
      <c r="CG250" s="148">
        <f t="shared" si="24"/>
        <v>0</v>
      </c>
      <c r="CH250" s="125">
        <f t="shared" si="25"/>
        <v>1</v>
      </c>
      <c r="CI250" s="54"/>
      <c r="CL250" s="516"/>
      <c r="CM250" s="516"/>
      <c r="CN250" s="504"/>
      <c r="CO250" s="504"/>
      <c r="CP250" s="504"/>
      <c r="CQ250" s="504"/>
      <c r="CR250" s="504"/>
      <c r="CS250" s="504"/>
      <c r="CT250" s="504"/>
      <c r="CU250" s="504"/>
      <c r="CV250" s="504"/>
      <c r="CW250" s="504"/>
      <c r="CX250" s="504"/>
      <c r="CY250" s="504"/>
      <c r="CZ250" s="504"/>
      <c r="DA250" s="504"/>
      <c r="DB250" s="504"/>
      <c r="DC250" s="504"/>
      <c r="DD250" s="504"/>
      <c r="DE250" s="504"/>
      <c r="DF250" s="504"/>
      <c r="DG250" s="504"/>
      <c r="DH250" s="504"/>
      <c r="DI250" s="504"/>
      <c r="DJ250" s="504"/>
      <c r="DK250" s="504"/>
      <c r="DL250" s="504"/>
      <c r="DM250" s="504"/>
      <c r="DN250" s="504"/>
      <c r="DO250" s="504"/>
      <c r="DP250" s="504"/>
      <c r="DQ250" s="504"/>
      <c r="DR250" s="504"/>
      <c r="DS250" s="504"/>
      <c r="DT250" s="504"/>
      <c r="DU250" s="504"/>
      <c r="DV250" s="504"/>
      <c r="DW250" s="504"/>
      <c r="DX250" s="504"/>
      <c r="DY250" s="504"/>
      <c r="DZ250" s="504"/>
      <c r="EA250" s="504"/>
      <c r="EB250" s="504"/>
      <c r="EC250" s="504"/>
      <c r="ED250" s="504"/>
      <c r="EE250" s="504"/>
      <c r="EF250" s="504"/>
      <c r="EG250" s="504"/>
      <c r="EH250" s="504"/>
      <c r="EO250" s="504"/>
      <c r="EP250" s="504"/>
      <c r="EQ250" s="504"/>
      <c r="ER250" s="504"/>
      <c r="ES250" s="504"/>
      <c r="ET250" s="504"/>
      <c r="EU250" s="504"/>
      <c r="EV250" s="504"/>
      <c r="EW250" s="504"/>
      <c r="EX250" s="504"/>
      <c r="EY250" s="504"/>
      <c r="EZ250" s="504"/>
      <c r="FA250" s="504"/>
      <c r="FB250" s="504"/>
      <c r="FC250" s="504"/>
      <c r="FD250" s="504"/>
      <c r="FE250" s="504"/>
      <c r="FF250" s="504"/>
      <c r="FG250" s="504"/>
      <c r="FH250" s="504"/>
      <c r="FI250" s="504"/>
      <c r="FJ250" s="504"/>
      <c r="FK250" s="504"/>
      <c r="FL250" s="504"/>
      <c r="FM250" s="504"/>
    </row>
    <row r="251" spans="1:170" s="507" customFormat="1" ht="15" customHeight="1" thickBot="1">
      <c r="A251" s="372" t="s">
        <v>401</v>
      </c>
      <c r="B251" s="373" t="s">
        <v>595</v>
      </c>
      <c r="C251" s="590" t="s">
        <v>5488</v>
      </c>
      <c r="D251" s="381" t="s">
        <v>5489</v>
      </c>
      <c r="E251" s="381" t="s">
        <v>1061</v>
      </c>
      <c r="F251" s="571" t="s">
        <v>2106</v>
      </c>
      <c r="G251" s="588">
        <f t="shared" si="26"/>
        <v>187</v>
      </c>
      <c r="H251" s="582"/>
      <c r="I251" s="386">
        <v>132</v>
      </c>
      <c r="J251" s="374"/>
      <c r="K251" s="387"/>
      <c r="L251" s="397">
        <v>0</v>
      </c>
      <c r="M251" s="390"/>
      <c r="N251" s="375"/>
      <c r="O251" s="375"/>
      <c r="P251" s="375"/>
      <c r="Q251" s="375"/>
      <c r="R251" s="375"/>
      <c r="S251" s="375"/>
      <c r="T251" s="375"/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75"/>
      <c r="AI251" s="375"/>
      <c r="AJ251" s="375"/>
      <c r="AK251" s="375">
        <v>55</v>
      </c>
      <c r="AL251" s="375"/>
      <c r="AM251" s="375"/>
      <c r="AN251" s="375"/>
      <c r="AO251" s="391"/>
      <c r="AP251" s="491">
        <v>0</v>
      </c>
      <c r="AQ251" s="535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376"/>
      <c r="BQ251" s="376"/>
      <c r="BR251" s="376"/>
      <c r="BS251" s="376"/>
      <c r="BT251" s="376"/>
      <c r="BU251" s="377"/>
      <c r="BV251" s="185">
        <v>0</v>
      </c>
      <c r="BW251" s="150">
        <v>0</v>
      </c>
      <c r="BX251" s="150">
        <v>0</v>
      </c>
      <c r="BY251" s="150">
        <v>0</v>
      </c>
      <c r="BZ251" s="67"/>
      <c r="CA251" s="152">
        <f>SUM(LARGE(I251:L251,{1}))</f>
        <v>132</v>
      </c>
      <c r="CB251" s="151">
        <f>SUM(LARGE(M251:AP251,{1}))</f>
        <v>55</v>
      </c>
      <c r="CC251" s="150">
        <f>SUM(LARGE(AQ251:BY251,{1,2,3,4}))</f>
        <v>0</v>
      </c>
      <c r="CD251" s="54"/>
      <c r="CE251" s="146">
        <f t="shared" si="22"/>
        <v>1</v>
      </c>
      <c r="CF251" s="147">
        <f t="shared" si="23"/>
        <v>1</v>
      </c>
      <c r="CG251" s="148">
        <f t="shared" si="24"/>
        <v>0</v>
      </c>
      <c r="CH251" s="125">
        <f t="shared" si="25"/>
        <v>2</v>
      </c>
      <c r="CJ251" s="504"/>
      <c r="CK251" s="504"/>
      <c r="CL251" s="504"/>
      <c r="CM251" s="50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I251" s="504"/>
      <c r="EJ251" s="504"/>
      <c r="EK251" s="504"/>
      <c r="EL251" s="504"/>
      <c r="EM251" s="504"/>
      <c r="EN251" s="504"/>
      <c r="EO251" s="518"/>
      <c r="EP251" s="504"/>
      <c r="EQ251" s="504"/>
      <c r="ER251" s="504"/>
      <c r="ES251" s="504"/>
      <c r="ET251" s="504"/>
      <c r="EU251" s="504"/>
      <c r="EV251" s="504"/>
      <c r="EW251" s="504"/>
      <c r="EX251" s="504"/>
      <c r="EY251" s="504"/>
      <c r="EZ251" s="504"/>
      <c r="FA251" s="504"/>
      <c r="FB251" s="504"/>
      <c r="FC251" s="504"/>
      <c r="FD251" s="504"/>
      <c r="FE251" s="504"/>
      <c r="FF251" s="504"/>
      <c r="FG251" s="504"/>
      <c r="FH251" s="504"/>
      <c r="FI251" s="504"/>
      <c r="FJ251" s="504"/>
      <c r="FK251" s="504"/>
      <c r="FL251" s="504"/>
      <c r="FM251" s="504"/>
      <c r="FN251" s="504"/>
    </row>
    <row r="252" spans="1:170" ht="15" customHeight="1" thickBot="1">
      <c r="A252" s="105" t="s">
        <v>883</v>
      </c>
      <c r="B252" s="106" t="s">
        <v>976</v>
      </c>
      <c r="C252" s="474" t="s">
        <v>2171</v>
      </c>
      <c r="D252" s="433" t="s">
        <v>2172</v>
      </c>
      <c r="E252" s="476" t="s">
        <v>1291</v>
      </c>
      <c r="F252" s="576" t="s">
        <v>2117</v>
      </c>
      <c r="G252" s="586">
        <f t="shared" si="26"/>
        <v>760</v>
      </c>
      <c r="H252" s="579"/>
      <c r="I252" s="363">
        <v>205</v>
      </c>
      <c r="J252" s="364"/>
      <c r="K252" s="365">
        <v>205</v>
      </c>
      <c r="L252" s="284">
        <v>0</v>
      </c>
      <c r="M252" s="295">
        <v>350</v>
      </c>
      <c r="N252" s="366"/>
      <c r="O252" s="366"/>
      <c r="P252" s="366"/>
      <c r="Q252" s="366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277"/>
      <c r="AP252" s="489">
        <v>0</v>
      </c>
      <c r="AQ252" s="531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369"/>
      <c r="BQ252" s="369"/>
      <c r="BR252" s="369"/>
      <c r="BS252" s="369"/>
      <c r="BT252" s="369"/>
      <c r="BU252" s="370"/>
      <c r="BV252" s="185">
        <v>0</v>
      </c>
      <c r="BW252" s="150">
        <v>0</v>
      </c>
      <c r="BX252" s="150">
        <v>0</v>
      </c>
      <c r="BY252" s="150">
        <v>0</v>
      </c>
      <c r="CA252" s="152">
        <f>SUM(LARGE(I252:L252,{1}))</f>
        <v>205</v>
      </c>
      <c r="CB252" s="151">
        <f>SUM(LARGE(M252:AP252,{1}))</f>
        <v>350</v>
      </c>
      <c r="CC252" s="150">
        <f>SUM(LARGE(AQ252:BY252,{1,2,3,4}))</f>
        <v>0</v>
      </c>
      <c r="CD252" s="54"/>
      <c r="CE252" s="146">
        <f t="shared" si="22"/>
        <v>2</v>
      </c>
      <c r="CF252" s="147">
        <f t="shared" si="23"/>
        <v>1</v>
      </c>
      <c r="CG252" s="148">
        <f t="shared" si="24"/>
        <v>0</v>
      </c>
      <c r="CH252" s="125">
        <f t="shared" si="25"/>
        <v>3</v>
      </c>
      <c r="EO252" s="507"/>
    </row>
    <row r="253" spans="1:170" s="507" customFormat="1" ht="15" customHeight="1" thickBot="1">
      <c r="A253" s="107" t="s">
        <v>886</v>
      </c>
      <c r="B253" s="61" t="s">
        <v>976</v>
      </c>
      <c r="C253" s="108" t="s">
        <v>123</v>
      </c>
      <c r="D253" s="62" t="s">
        <v>641</v>
      </c>
      <c r="E253" s="47" t="s">
        <v>419</v>
      </c>
      <c r="F253" s="575" t="s">
        <v>2117</v>
      </c>
      <c r="G253" s="587">
        <f t="shared" si="26"/>
        <v>517</v>
      </c>
      <c r="H253" s="580"/>
      <c r="I253" s="297"/>
      <c r="J253" s="159"/>
      <c r="K253" s="298"/>
      <c r="L253" s="284">
        <v>0</v>
      </c>
      <c r="M253" s="296">
        <v>425</v>
      </c>
      <c r="N253" s="120"/>
      <c r="O253" s="120"/>
      <c r="P253" s="120"/>
      <c r="Q253" s="120"/>
      <c r="R253" s="120"/>
      <c r="S253" s="120"/>
      <c r="T253" s="120">
        <v>92</v>
      </c>
      <c r="U253" s="120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299"/>
      <c r="AP253" s="491">
        <v>0</v>
      </c>
      <c r="AQ253" s="533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  <c r="BR253" s="122"/>
      <c r="BS253" s="122"/>
      <c r="BT253" s="122"/>
      <c r="BU253" s="162"/>
      <c r="BV253" s="185">
        <v>0</v>
      </c>
      <c r="BW253" s="150">
        <v>0</v>
      </c>
      <c r="BX253" s="150">
        <v>0</v>
      </c>
      <c r="BY253" s="150">
        <v>0</v>
      </c>
      <c r="BZ253" s="67"/>
      <c r="CA253" s="152">
        <f>SUM(LARGE(I253:L253,{1}))</f>
        <v>0</v>
      </c>
      <c r="CB253" s="151">
        <f>SUM(LARGE(M253:AP253,{1}))</f>
        <v>425</v>
      </c>
      <c r="CC253" s="150">
        <f>SUM(LARGE(AQ253:BY253,{1,2,3,4}))</f>
        <v>0</v>
      </c>
      <c r="CD253" s="54"/>
      <c r="CE253" s="146">
        <f t="shared" si="22"/>
        <v>0</v>
      </c>
      <c r="CF253" s="147">
        <f t="shared" si="23"/>
        <v>2</v>
      </c>
      <c r="CG253" s="148">
        <f t="shared" si="24"/>
        <v>0</v>
      </c>
      <c r="CH253" s="125">
        <f t="shared" si="25"/>
        <v>2</v>
      </c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EF253" s="516"/>
      <c r="EG253" s="504"/>
      <c r="EH253" s="504"/>
      <c r="EI253" s="504"/>
      <c r="EJ253" s="504"/>
      <c r="EK253" s="504"/>
      <c r="EL253" s="504"/>
      <c r="EM253" s="504"/>
      <c r="EN253" s="504"/>
      <c r="EO253" s="504"/>
      <c r="FN253" s="504"/>
    </row>
    <row r="254" spans="1:170" ht="15" customHeight="1" thickBot="1">
      <c r="A254" s="107" t="s">
        <v>160</v>
      </c>
      <c r="B254" s="61" t="s">
        <v>976</v>
      </c>
      <c r="C254" s="108" t="s">
        <v>2167</v>
      </c>
      <c r="D254" s="47" t="s">
        <v>2168</v>
      </c>
      <c r="E254" s="47" t="s">
        <v>419</v>
      </c>
      <c r="F254" s="575" t="s">
        <v>2117</v>
      </c>
      <c r="G254" s="587">
        <f t="shared" si="26"/>
        <v>514</v>
      </c>
      <c r="H254" s="580"/>
      <c r="I254" s="297"/>
      <c r="J254" s="159"/>
      <c r="K254" s="298">
        <v>149</v>
      </c>
      <c r="L254" s="395">
        <v>0</v>
      </c>
      <c r="M254" s="296"/>
      <c r="N254" s="120"/>
      <c r="O254" s="120"/>
      <c r="P254" s="120"/>
      <c r="Q254" s="120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>
        <v>55</v>
      </c>
      <c r="AL254" s="135"/>
      <c r="AM254" s="135"/>
      <c r="AN254" s="135"/>
      <c r="AO254" s="279"/>
      <c r="AP254" s="489">
        <v>0</v>
      </c>
      <c r="AQ254" s="533"/>
      <c r="AR254" s="122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>
        <v>88</v>
      </c>
      <c r="BJ254" s="138"/>
      <c r="BK254" s="138"/>
      <c r="BL254" s="138"/>
      <c r="BM254" s="138"/>
      <c r="BN254" s="138">
        <v>222</v>
      </c>
      <c r="BO254" s="138"/>
      <c r="BP254" s="122"/>
      <c r="BQ254" s="122"/>
      <c r="BR254" s="122"/>
      <c r="BS254" s="122"/>
      <c r="BT254" s="122"/>
      <c r="BU254" s="162"/>
      <c r="BV254" s="185">
        <v>0</v>
      </c>
      <c r="BW254" s="150">
        <v>0</v>
      </c>
      <c r="BX254" s="150">
        <v>0</v>
      </c>
      <c r="BY254" s="150">
        <v>0</v>
      </c>
      <c r="CA254" s="152">
        <f>SUM(LARGE(I254:L254,{1}))</f>
        <v>149</v>
      </c>
      <c r="CB254" s="151">
        <f>SUM(LARGE(M254:AP254,{1}))</f>
        <v>55</v>
      </c>
      <c r="CC254" s="150">
        <f>SUM(LARGE(AQ254:BY254,{1,2,3,4}))</f>
        <v>310</v>
      </c>
      <c r="CD254" s="54"/>
      <c r="CE254" s="146">
        <f t="shared" si="22"/>
        <v>1</v>
      </c>
      <c r="CF254" s="147">
        <f t="shared" si="23"/>
        <v>1</v>
      </c>
      <c r="CG254" s="148">
        <f t="shared" si="24"/>
        <v>2</v>
      </c>
      <c r="CH254" s="125">
        <f t="shared" si="25"/>
        <v>4</v>
      </c>
      <c r="CN254" s="507"/>
      <c r="CO254" s="507"/>
      <c r="CP254" s="507"/>
      <c r="CQ254" s="507"/>
      <c r="CR254" s="507"/>
      <c r="CS254" s="507"/>
      <c r="CT254" s="507"/>
      <c r="CU254" s="507"/>
      <c r="CV254" s="507"/>
      <c r="CW254" s="507"/>
      <c r="CX254" s="507"/>
      <c r="CY254" s="507"/>
      <c r="CZ254" s="507"/>
      <c r="DA254" s="507"/>
      <c r="DB254" s="507"/>
      <c r="DC254" s="507"/>
      <c r="DD254" s="507"/>
      <c r="DE254" s="507"/>
      <c r="DF254" s="507"/>
      <c r="DG254" s="507"/>
      <c r="DH254" s="507"/>
      <c r="DI254" s="507"/>
      <c r="DJ254" s="507"/>
      <c r="DK254" s="507"/>
      <c r="DL254" s="507"/>
      <c r="DM254" s="507"/>
      <c r="DN254" s="507"/>
      <c r="DO254" s="507"/>
      <c r="DP254" s="507"/>
      <c r="DQ254" s="507"/>
      <c r="DR254" s="507"/>
      <c r="DS254" s="507"/>
      <c r="DT254" s="507"/>
      <c r="DU254" s="507"/>
      <c r="DV254" s="507"/>
      <c r="DW254" s="507"/>
      <c r="DX254" s="507"/>
      <c r="DY254" s="507"/>
      <c r="DZ254" s="507"/>
      <c r="EA254" s="507"/>
      <c r="EB254" s="507"/>
      <c r="EC254" s="507"/>
      <c r="ED254" s="507"/>
      <c r="EE254" s="507"/>
      <c r="EF254" s="507"/>
    </row>
    <row r="255" spans="1:170" ht="15" customHeight="1" thickBot="1">
      <c r="A255" s="107" t="s">
        <v>163</v>
      </c>
      <c r="B255" s="61" t="s">
        <v>976</v>
      </c>
      <c r="C255" s="108" t="s">
        <v>2169</v>
      </c>
      <c r="D255" s="62" t="s">
        <v>2170</v>
      </c>
      <c r="E255" s="255" t="s">
        <v>1291</v>
      </c>
      <c r="F255" s="575" t="s">
        <v>2117</v>
      </c>
      <c r="G255" s="587">
        <f t="shared" si="26"/>
        <v>367</v>
      </c>
      <c r="H255" s="580"/>
      <c r="I255" s="297">
        <v>92</v>
      </c>
      <c r="J255" s="159"/>
      <c r="K255" s="298"/>
      <c r="L255" s="284">
        <v>0</v>
      </c>
      <c r="M255" s="296">
        <v>275</v>
      </c>
      <c r="N255" s="120"/>
      <c r="O255" s="120"/>
      <c r="P255" s="120"/>
      <c r="Q255" s="120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279"/>
      <c r="AP255" s="485">
        <v>0</v>
      </c>
      <c r="AQ255" s="533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41"/>
      <c r="BV255" s="185">
        <v>0</v>
      </c>
      <c r="BW255" s="150">
        <v>0</v>
      </c>
      <c r="BX255" s="150">
        <v>0</v>
      </c>
      <c r="BY255" s="150">
        <v>0</v>
      </c>
      <c r="CA255" s="152">
        <f>SUM(LARGE(I255:L255,{1}))</f>
        <v>92</v>
      </c>
      <c r="CB255" s="151">
        <f>SUM(LARGE(M255:AP255,{1}))</f>
        <v>275</v>
      </c>
      <c r="CC255" s="150">
        <f>SUM(LARGE(AQ255:BY255,{1,2,3,4}))</f>
        <v>0</v>
      </c>
      <c r="CD255" s="54"/>
      <c r="CE255" s="146">
        <f t="shared" si="22"/>
        <v>1</v>
      </c>
      <c r="CF255" s="147">
        <f t="shared" si="23"/>
        <v>1</v>
      </c>
      <c r="CG255" s="148">
        <f t="shared" si="24"/>
        <v>0</v>
      </c>
      <c r="CH255" s="125">
        <f t="shared" si="25"/>
        <v>2</v>
      </c>
      <c r="CI255" s="507"/>
      <c r="CN255" s="507"/>
      <c r="CO255" s="507"/>
      <c r="CP255" s="507"/>
      <c r="CQ255" s="507"/>
      <c r="CR255" s="507"/>
      <c r="CS255" s="507"/>
      <c r="CT255" s="507"/>
      <c r="CU255" s="507"/>
      <c r="CV255" s="507"/>
      <c r="CW255" s="507"/>
      <c r="CX255" s="507"/>
      <c r="CY255" s="507"/>
      <c r="CZ255" s="507"/>
      <c r="DA255" s="507"/>
      <c r="DB255" s="507"/>
      <c r="DC255" s="507"/>
      <c r="DD255" s="507"/>
      <c r="DE255" s="507"/>
      <c r="DF255" s="507"/>
      <c r="DG255" s="507"/>
      <c r="DH255" s="507"/>
      <c r="DI255" s="507"/>
      <c r="DJ255" s="507"/>
      <c r="DK255" s="507"/>
      <c r="DL255" s="507"/>
      <c r="DM255" s="507"/>
      <c r="DN255" s="507"/>
      <c r="DO255" s="507"/>
      <c r="DP255" s="507"/>
      <c r="DQ255" s="507"/>
      <c r="DR255" s="507"/>
      <c r="DS255" s="507"/>
      <c r="DT255" s="507"/>
      <c r="DU255" s="507"/>
      <c r="DV255" s="507"/>
      <c r="DW255" s="507"/>
      <c r="DX255" s="507"/>
      <c r="DY255" s="507"/>
      <c r="DZ255" s="507"/>
      <c r="EA255" s="507"/>
      <c r="EB255" s="507"/>
      <c r="EC255" s="507"/>
      <c r="ED255" s="507"/>
      <c r="EE255" s="507"/>
      <c r="EF255" s="507"/>
    </row>
    <row r="256" spans="1:170" s="507" customFormat="1" ht="15" customHeight="1" thickBot="1">
      <c r="A256" s="107" t="s">
        <v>1062</v>
      </c>
      <c r="B256" s="61" t="s">
        <v>976</v>
      </c>
      <c r="C256" s="108" t="s">
        <v>800</v>
      </c>
      <c r="D256" s="62" t="s">
        <v>801</v>
      </c>
      <c r="E256" s="255" t="s">
        <v>419</v>
      </c>
      <c r="F256" s="575" t="s">
        <v>2117</v>
      </c>
      <c r="G256" s="587">
        <f t="shared" si="26"/>
        <v>350</v>
      </c>
      <c r="H256" s="580"/>
      <c r="I256" s="297"/>
      <c r="J256" s="159"/>
      <c r="K256" s="298"/>
      <c r="L256" s="395">
        <v>0</v>
      </c>
      <c r="M256" s="296">
        <v>350</v>
      </c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299"/>
      <c r="AP256" s="485">
        <v>0</v>
      </c>
      <c r="AQ256" s="533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22"/>
      <c r="BQ256" s="122"/>
      <c r="BR256" s="122"/>
      <c r="BS256" s="122"/>
      <c r="BT256" s="122"/>
      <c r="BU256" s="162"/>
      <c r="BV256" s="185">
        <v>0</v>
      </c>
      <c r="BW256" s="150">
        <v>0</v>
      </c>
      <c r="BX256" s="150">
        <v>0</v>
      </c>
      <c r="BY256" s="150">
        <v>0</v>
      </c>
      <c r="BZ256" s="67"/>
      <c r="CA256" s="152">
        <f>SUM(LARGE(I256:L256,{1}))</f>
        <v>0</v>
      </c>
      <c r="CB256" s="151">
        <f>SUM(LARGE(M256:AP256,{1}))</f>
        <v>350</v>
      </c>
      <c r="CC256" s="150">
        <f>SUM(LARGE(AQ256:BY256,{1,2,3,4}))</f>
        <v>0</v>
      </c>
      <c r="CD256" s="54"/>
      <c r="CE256" s="146">
        <f t="shared" si="22"/>
        <v>0</v>
      </c>
      <c r="CF256" s="147">
        <f t="shared" si="23"/>
        <v>1</v>
      </c>
      <c r="CG256" s="148">
        <f t="shared" si="24"/>
        <v>0</v>
      </c>
      <c r="CH256" s="125">
        <f t="shared" si="25"/>
        <v>1</v>
      </c>
      <c r="CI256" s="504"/>
      <c r="CJ256" s="504"/>
      <c r="CK256" s="504"/>
      <c r="CL256" s="516"/>
      <c r="CM256" s="516"/>
      <c r="CN256" s="504"/>
      <c r="CO256" s="504"/>
      <c r="CP256" s="504"/>
      <c r="CQ256" s="504"/>
      <c r="CR256" s="504"/>
      <c r="CS256" s="504"/>
      <c r="CT256" s="504"/>
      <c r="CU256" s="504"/>
      <c r="CV256" s="504"/>
      <c r="CW256" s="504"/>
      <c r="CX256" s="504"/>
      <c r="CY256" s="504"/>
      <c r="CZ256" s="504"/>
      <c r="DA256" s="504"/>
      <c r="DB256" s="504"/>
      <c r="DC256" s="504"/>
      <c r="DD256" s="504"/>
      <c r="DE256" s="504"/>
      <c r="DF256" s="504"/>
      <c r="DG256" s="504"/>
      <c r="DH256" s="504"/>
      <c r="DI256" s="504"/>
      <c r="DJ256" s="504"/>
      <c r="DK256" s="504"/>
      <c r="DL256" s="504"/>
      <c r="DM256" s="504"/>
      <c r="DN256" s="504"/>
      <c r="DO256" s="504"/>
      <c r="DP256" s="504"/>
      <c r="DQ256" s="504"/>
      <c r="DR256" s="504"/>
      <c r="DS256" s="504"/>
      <c r="DT256" s="504"/>
      <c r="DU256" s="504"/>
      <c r="DV256" s="504"/>
      <c r="DW256" s="504"/>
      <c r="DX256" s="504"/>
      <c r="DY256" s="504"/>
      <c r="DZ256" s="504"/>
      <c r="EA256" s="504"/>
      <c r="EB256" s="504"/>
      <c r="EC256" s="504"/>
      <c r="ED256" s="504"/>
      <c r="EE256" s="504"/>
      <c r="EF256" s="504"/>
      <c r="EO256" s="504"/>
      <c r="FN256" s="8"/>
    </row>
    <row r="257" spans="1:170" s="507" customFormat="1" ht="15" customHeight="1" thickBot="1">
      <c r="A257" s="107" t="s">
        <v>1065</v>
      </c>
      <c r="B257" s="61" t="s">
        <v>976</v>
      </c>
      <c r="C257" s="108" t="s">
        <v>1423</v>
      </c>
      <c r="D257" s="62" t="s">
        <v>1424</v>
      </c>
      <c r="E257" s="255" t="s">
        <v>1291</v>
      </c>
      <c r="F257" s="575" t="s">
        <v>2117</v>
      </c>
      <c r="G257" s="587">
        <f t="shared" si="26"/>
        <v>275</v>
      </c>
      <c r="H257" s="580"/>
      <c r="I257" s="297"/>
      <c r="J257" s="159"/>
      <c r="K257" s="298"/>
      <c r="L257" s="284">
        <v>0</v>
      </c>
      <c r="M257" s="296">
        <v>275</v>
      </c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299"/>
      <c r="AP257" s="485">
        <v>0</v>
      </c>
      <c r="AQ257" s="533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22"/>
      <c r="BQ257" s="122"/>
      <c r="BR257" s="122"/>
      <c r="BS257" s="122"/>
      <c r="BT257" s="122"/>
      <c r="BU257" s="162"/>
      <c r="BV257" s="185">
        <v>0</v>
      </c>
      <c r="BW257" s="150">
        <v>0</v>
      </c>
      <c r="BX257" s="150">
        <v>0</v>
      </c>
      <c r="BY257" s="150">
        <v>0</v>
      </c>
      <c r="BZ257" s="67"/>
      <c r="CA257" s="152">
        <f>SUM(LARGE(I257:L257,{1}))</f>
        <v>0</v>
      </c>
      <c r="CB257" s="151">
        <f>SUM(LARGE(M257:AP257,{1}))</f>
        <v>275</v>
      </c>
      <c r="CC257" s="150">
        <f>SUM(LARGE(AQ257:BY257,{1,2,3,4}))</f>
        <v>0</v>
      </c>
      <c r="CD257" s="54"/>
      <c r="CE257" s="146">
        <f t="shared" si="22"/>
        <v>0</v>
      </c>
      <c r="CF257" s="147">
        <f t="shared" si="23"/>
        <v>1</v>
      </c>
      <c r="CG257" s="148">
        <f t="shared" si="24"/>
        <v>0</v>
      </c>
      <c r="CH257" s="125">
        <f t="shared" si="25"/>
        <v>1</v>
      </c>
      <c r="CI257" s="504"/>
      <c r="CJ257" s="504"/>
      <c r="CK257" s="504"/>
      <c r="CL257" s="504"/>
      <c r="CM257" s="504"/>
      <c r="CN257" s="504"/>
      <c r="CO257" s="504"/>
      <c r="CP257" s="504"/>
      <c r="CQ257" s="504"/>
      <c r="CR257" s="504"/>
      <c r="CS257" s="504"/>
      <c r="CT257" s="504"/>
      <c r="CU257" s="504"/>
      <c r="CV257" s="504"/>
      <c r="CW257" s="504"/>
      <c r="CX257" s="504"/>
      <c r="CY257" s="504"/>
      <c r="CZ257" s="504"/>
      <c r="DA257" s="504"/>
      <c r="DB257" s="504"/>
      <c r="DC257" s="504"/>
      <c r="DD257" s="504"/>
      <c r="DE257" s="504"/>
      <c r="DF257" s="504"/>
      <c r="DG257" s="504"/>
      <c r="DH257" s="504"/>
      <c r="DI257" s="504"/>
      <c r="DJ257" s="504"/>
      <c r="DK257" s="504"/>
      <c r="DL257" s="504"/>
      <c r="DM257" s="504"/>
      <c r="DN257" s="504"/>
      <c r="DO257" s="504"/>
      <c r="DP257" s="504"/>
      <c r="DQ257" s="504"/>
      <c r="DR257" s="504"/>
      <c r="DS257" s="504"/>
      <c r="DT257" s="504"/>
      <c r="DU257" s="504"/>
      <c r="DV257" s="504"/>
      <c r="DW257" s="504"/>
      <c r="DX257" s="504"/>
      <c r="DY257" s="504"/>
      <c r="DZ257" s="504"/>
      <c r="EA257" s="504"/>
      <c r="EB257" s="504"/>
      <c r="EC257" s="504"/>
      <c r="ED257" s="504"/>
      <c r="EE257" s="504"/>
      <c r="EF257" s="504"/>
      <c r="EG257" s="504"/>
      <c r="EH257" s="504"/>
      <c r="EI257" s="504"/>
      <c r="EJ257" s="504"/>
      <c r="EK257" s="504"/>
      <c r="EL257" s="504"/>
      <c r="EM257" s="504"/>
      <c r="EN257" s="504"/>
      <c r="EO257" s="504"/>
      <c r="EP257" s="504"/>
      <c r="EQ257" s="504"/>
      <c r="ER257" s="504"/>
      <c r="ES257" s="504"/>
      <c r="ET257" s="504"/>
      <c r="EU257" s="504"/>
      <c r="EV257" s="504"/>
      <c r="EW257" s="504"/>
      <c r="EX257" s="504"/>
      <c r="EY257" s="504"/>
      <c r="EZ257" s="504"/>
      <c r="FA257" s="504"/>
      <c r="FB257" s="504"/>
      <c r="FC257" s="504"/>
      <c r="FD257" s="504"/>
      <c r="FE257" s="504"/>
      <c r="FF257" s="504"/>
      <c r="FG257" s="504"/>
      <c r="FH257" s="504"/>
      <c r="FI257" s="504"/>
      <c r="FJ257" s="504"/>
      <c r="FK257" s="504"/>
      <c r="FL257" s="504"/>
      <c r="FM257" s="504"/>
    </row>
    <row r="258" spans="1:170" s="518" customFormat="1" ht="15" customHeight="1" thickBot="1">
      <c r="A258" s="107" t="s">
        <v>1068</v>
      </c>
      <c r="B258" s="61" t="s">
        <v>976</v>
      </c>
      <c r="C258" s="108" t="s">
        <v>1638</v>
      </c>
      <c r="D258" s="62" t="s">
        <v>1639</v>
      </c>
      <c r="E258" s="47" t="s">
        <v>419</v>
      </c>
      <c r="F258" s="575" t="s">
        <v>2117</v>
      </c>
      <c r="G258" s="587">
        <f t="shared" si="26"/>
        <v>275</v>
      </c>
      <c r="H258" s="580"/>
      <c r="I258" s="297"/>
      <c r="J258" s="159"/>
      <c r="K258" s="298"/>
      <c r="L258" s="395">
        <v>0</v>
      </c>
      <c r="M258" s="296">
        <v>275</v>
      </c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299"/>
      <c r="AP258" s="485">
        <v>0</v>
      </c>
      <c r="AQ258" s="533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22"/>
      <c r="BQ258" s="122"/>
      <c r="BR258" s="122"/>
      <c r="BS258" s="122"/>
      <c r="BT258" s="122"/>
      <c r="BU258" s="162"/>
      <c r="BV258" s="185">
        <v>0</v>
      </c>
      <c r="BW258" s="150">
        <v>0</v>
      </c>
      <c r="BX258" s="150">
        <v>0</v>
      </c>
      <c r="BY258" s="150">
        <v>0</v>
      </c>
      <c r="BZ258" s="67"/>
      <c r="CA258" s="152">
        <f>SUM(LARGE(I258:L258,{1}))</f>
        <v>0</v>
      </c>
      <c r="CB258" s="151">
        <f>SUM(LARGE(M258:AP258,{1}))</f>
        <v>275</v>
      </c>
      <c r="CC258" s="150">
        <f>SUM(LARGE(AQ258:BY258,{1,2,3,4}))</f>
        <v>0</v>
      </c>
      <c r="CD258" s="54"/>
      <c r="CE258" s="146">
        <f t="shared" si="22"/>
        <v>0</v>
      </c>
      <c r="CF258" s="147">
        <f t="shared" si="23"/>
        <v>1</v>
      </c>
      <c r="CG258" s="148">
        <f t="shared" si="24"/>
        <v>0</v>
      </c>
      <c r="CH258" s="125">
        <f t="shared" si="25"/>
        <v>1</v>
      </c>
      <c r="CI258" s="507"/>
      <c r="CJ258" s="507"/>
      <c r="CK258" s="507"/>
      <c r="CL258" s="507"/>
      <c r="CM258" s="507"/>
      <c r="CN258" s="507"/>
      <c r="CO258" s="507"/>
      <c r="CP258" s="507"/>
      <c r="CQ258" s="507"/>
      <c r="CR258" s="507"/>
      <c r="CS258" s="507"/>
      <c r="CT258" s="507"/>
      <c r="CU258" s="507"/>
      <c r="CV258" s="507"/>
      <c r="CW258" s="507"/>
      <c r="CX258" s="507"/>
      <c r="CY258" s="507"/>
      <c r="CZ258" s="507"/>
      <c r="DA258" s="507"/>
      <c r="DB258" s="507"/>
      <c r="DC258" s="507"/>
      <c r="DD258" s="507"/>
      <c r="DE258" s="507"/>
      <c r="DF258" s="507"/>
      <c r="DG258" s="507"/>
      <c r="DH258" s="507"/>
      <c r="DI258" s="507"/>
      <c r="DJ258" s="507"/>
      <c r="DK258" s="507"/>
      <c r="DL258" s="507"/>
      <c r="DM258" s="507"/>
      <c r="DN258" s="507"/>
      <c r="DO258" s="507"/>
      <c r="DP258" s="507"/>
      <c r="DQ258" s="507"/>
      <c r="DR258" s="507"/>
      <c r="DS258" s="507"/>
      <c r="DT258" s="507"/>
      <c r="DU258" s="507"/>
      <c r="DV258" s="507"/>
      <c r="DW258" s="507"/>
      <c r="DX258" s="507"/>
      <c r="DY258" s="507"/>
      <c r="DZ258" s="507"/>
      <c r="EA258" s="8"/>
      <c r="EB258" s="8"/>
      <c r="EC258" s="8"/>
      <c r="ED258" s="8"/>
      <c r="EE258" s="8"/>
      <c r="EF258" s="507"/>
      <c r="EG258" s="504"/>
      <c r="EH258" s="504"/>
      <c r="EI258" s="504"/>
      <c r="EJ258" s="504"/>
      <c r="EK258" s="504"/>
      <c r="EL258" s="504"/>
      <c r="EM258" s="504"/>
      <c r="EN258" s="504"/>
      <c r="EO258" s="504"/>
      <c r="EP258" s="507"/>
      <c r="EQ258" s="507"/>
      <c r="ER258" s="507"/>
      <c r="ES258" s="507"/>
      <c r="ET258" s="507"/>
      <c r="EU258" s="507"/>
      <c r="EV258" s="507"/>
      <c r="EW258" s="507"/>
      <c r="EX258" s="507"/>
      <c r="EY258" s="507"/>
      <c r="EZ258" s="507"/>
      <c r="FA258" s="507"/>
      <c r="FB258" s="507"/>
      <c r="FC258" s="507"/>
      <c r="FD258" s="507"/>
      <c r="FE258" s="507"/>
      <c r="FF258" s="507"/>
      <c r="FG258" s="507"/>
      <c r="FH258" s="507"/>
      <c r="FI258" s="507"/>
      <c r="FJ258" s="507"/>
      <c r="FK258" s="507"/>
      <c r="FL258" s="507"/>
      <c r="FM258" s="507"/>
      <c r="FN258" s="504"/>
    </row>
    <row r="259" spans="1:170" s="507" customFormat="1" ht="15" customHeight="1" thickBot="1">
      <c r="A259" s="107" t="s">
        <v>1069</v>
      </c>
      <c r="B259" s="61" t="s">
        <v>976</v>
      </c>
      <c r="C259" s="38" t="s">
        <v>667</v>
      </c>
      <c r="D259" s="56" t="s">
        <v>668</v>
      </c>
      <c r="E259" s="254" t="s">
        <v>419</v>
      </c>
      <c r="F259" s="575" t="s">
        <v>2117</v>
      </c>
      <c r="G259" s="587">
        <f t="shared" si="26"/>
        <v>229</v>
      </c>
      <c r="H259" s="580"/>
      <c r="I259" s="297"/>
      <c r="J259" s="159"/>
      <c r="K259" s="298"/>
      <c r="L259" s="284">
        <v>0</v>
      </c>
      <c r="M259" s="296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  <c r="AA259" s="120"/>
      <c r="AB259" s="120"/>
      <c r="AC259" s="120">
        <v>92</v>
      </c>
      <c r="AD259" s="120"/>
      <c r="AE259" s="120"/>
      <c r="AF259" s="120"/>
      <c r="AG259" s="120"/>
      <c r="AH259" s="120"/>
      <c r="AI259" s="120">
        <v>137</v>
      </c>
      <c r="AJ259" s="120"/>
      <c r="AK259" s="120"/>
      <c r="AL259" s="120"/>
      <c r="AM259" s="120"/>
      <c r="AN259" s="120"/>
      <c r="AO259" s="299"/>
      <c r="AP259" s="485">
        <v>0</v>
      </c>
      <c r="AQ259" s="533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  <c r="BR259" s="122"/>
      <c r="BS259" s="122"/>
      <c r="BT259" s="122"/>
      <c r="BU259" s="162"/>
      <c r="BV259" s="185">
        <v>0</v>
      </c>
      <c r="BW259" s="150">
        <v>0</v>
      </c>
      <c r="BX259" s="150">
        <v>0</v>
      </c>
      <c r="BY259" s="150">
        <v>0</v>
      </c>
      <c r="BZ259" s="67"/>
      <c r="CA259" s="152">
        <f>SUM(LARGE(I259:L259,{1}))</f>
        <v>0</v>
      </c>
      <c r="CB259" s="151">
        <f>SUM(LARGE(M259:AP259,{1}))</f>
        <v>137</v>
      </c>
      <c r="CC259" s="150">
        <f>SUM(LARGE(AQ259:BY259,{1,2,3,4}))</f>
        <v>0</v>
      </c>
      <c r="CD259" s="54"/>
      <c r="CE259" s="146">
        <f t="shared" si="22"/>
        <v>0</v>
      </c>
      <c r="CF259" s="147">
        <f t="shared" si="23"/>
        <v>2</v>
      </c>
      <c r="CG259" s="148">
        <f t="shared" si="24"/>
        <v>0</v>
      </c>
      <c r="CH259" s="125">
        <f t="shared" si="25"/>
        <v>2</v>
      </c>
      <c r="CI259" s="504"/>
      <c r="CJ259" s="504"/>
      <c r="CK259" s="504"/>
      <c r="CL259" s="504"/>
      <c r="CM259" s="504"/>
      <c r="CN259" s="504"/>
      <c r="CO259" s="504"/>
      <c r="CP259" s="504"/>
      <c r="CQ259" s="504"/>
      <c r="CR259" s="504"/>
      <c r="CS259" s="504"/>
      <c r="CT259" s="504"/>
      <c r="CU259" s="504"/>
      <c r="CV259" s="504"/>
      <c r="CW259" s="504"/>
      <c r="CX259" s="504"/>
      <c r="CY259" s="504"/>
      <c r="CZ259" s="504"/>
      <c r="DA259" s="504"/>
      <c r="DB259" s="504"/>
      <c r="DC259" s="504"/>
      <c r="DD259" s="504"/>
      <c r="DE259" s="504"/>
      <c r="DF259" s="504"/>
      <c r="DG259" s="504"/>
      <c r="DH259" s="504"/>
      <c r="DI259" s="504"/>
      <c r="DJ259" s="504"/>
      <c r="DK259" s="504"/>
      <c r="DL259" s="504"/>
      <c r="DM259" s="504"/>
      <c r="DN259" s="504"/>
      <c r="DO259" s="504"/>
      <c r="DP259" s="504"/>
      <c r="DQ259" s="504"/>
      <c r="DR259" s="504"/>
      <c r="DS259" s="504"/>
      <c r="DT259" s="504"/>
      <c r="DU259" s="504"/>
      <c r="DV259" s="504"/>
      <c r="DW259" s="504"/>
      <c r="DX259" s="504"/>
      <c r="DY259" s="504"/>
      <c r="DZ259" s="504"/>
      <c r="EA259" s="504"/>
      <c r="EB259" s="504"/>
      <c r="EC259" s="504"/>
      <c r="ED259" s="504"/>
      <c r="EE259" s="504"/>
      <c r="EF259" s="504"/>
      <c r="EG259" s="504"/>
      <c r="EH259" s="504"/>
      <c r="EI259" s="504"/>
      <c r="EJ259" s="504"/>
      <c r="EK259" s="504"/>
      <c r="EL259" s="504"/>
      <c r="EM259" s="504"/>
      <c r="EN259" s="504"/>
      <c r="EO259" s="504"/>
      <c r="FN259" s="504"/>
    </row>
    <row r="260" spans="1:170" ht="15" customHeight="1" thickBot="1">
      <c r="A260" s="107" t="s">
        <v>1072</v>
      </c>
      <c r="B260" s="61" t="s">
        <v>976</v>
      </c>
      <c r="C260" s="43" t="s">
        <v>5550</v>
      </c>
      <c r="D260" s="96" t="s">
        <v>5157</v>
      </c>
      <c r="E260" s="96" t="s">
        <v>419</v>
      </c>
      <c r="F260" s="564" t="s">
        <v>2117</v>
      </c>
      <c r="G260" s="587">
        <f t="shared" si="26"/>
        <v>213</v>
      </c>
      <c r="H260" s="581"/>
      <c r="I260" s="289"/>
      <c r="J260" s="119"/>
      <c r="K260" s="290"/>
      <c r="L260" s="395">
        <v>0</v>
      </c>
      <c r="M260" s="293"/>
      <c r="N260" s="180"/>
      <c r="O260" s="180"/>
      <c r="P260" s="180"/>
      <c r="Q260" s="180"/>
      <c r="R260" s="120"/>
      <c r="S260" s="120"/>
      <c r="T260" s="120"/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>
        <v>213</v>
      </c>
      <c r="AL260" s="120"/>
      <c r="AM260" s="120"/>
      <c r="AN260" s="120"/>
      <c r="AO260" s="299"/>
      <c r="AP260" s="485">
        <v>0</v>
      </c>
      <c r="AQ260" s="534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22"/>
      <c r="BQ260" s="122"/>
      <c r="BR260" s="122"/>
      <c r="BS260" s="122"/>
      <c r="BT260" s="122"/>
      <c r="BU260" s="162"/>
      <c r="BV260" s="185">
        <v>0</v>
      </c>
      <c r="BW260" s="150">
        <v>0</v>
      </c>
      <c r="BX260" s="150">
        <v>0</v>
      </c>
      <c r="BY260" s="150">
        <v>0</v>
      </c>
      <c r="CA260" s="152">
        <f>SUM(LARGE(I260:L260,{1}))</f>
        <v>0</v>
      </c>
      <c r="CB260" s="151">
        <f>SUM(LARGE(M260:AP260,{1}))</f>
        <v>213</v>
      </c>
      <c r="CC260" s="150">
        <f>SUM(LARGE(AQ260:BY260,{1,2,3,4}))</f>
        <v>0</v>
      </c>
      <c r="CD260" s="54"/>
      <c r="CE260" s="146">
        <f t="shared" si="22"/>
        <v>0</v>
      </c>
      <c r="CF260" s="147">
        <f t="shared" si="23"/>
        <v>1</v>
      </c>
      <c r="CG260" s="148">
        <f t="shared" si="24"/>
        <v>0</v>
      </c>
      <c r="CH260" s="125">
        <f t="shared" si="25"/>
        <v>1</v>
      </c>
      <c r="CI260" s="516"/>
      <c r="EP260" s="507"/>
      <c r="EQ260" s="507"/>
      <c r="ER260" s="507"/>
      <c r="ES260" s="507"/>
      <c r="ET260" s="507"/>
      <c r="EU260" s="507"/>
      <c r="EV260" s="507"/>
      <c r="EW260" s="507"/>
      <c r="EX260" s="507"/>
      <c r="EY260" s="507"/>
      <c r="EZ260" s="507"/>
      <c r="FA260" s="507"/>
      <c r="FB260" s="507"/>
      <c r="FC260" s="507"/>
      <c r="FD260" s="507"/>
      <c r="FE260" s="507"/>
      <c r="FF260" s="507"/>
      <c r="FG260" s="507"/>
      <c r="FH260" s="507"/>
      <c r="FI260" s="507"/>
      <c r="FJ260" s="507"/>
      <c r="FK260" s="507"/>
      <c r="FL260" s="507"/>
      <c r="FM260" s="507"/>
    </row>
    <row r="261" spans="1:170" ht="15" customHeight="1" thickBot="1">
      <c r="A261" s="107" t="s">
        <v>1012</v>
      </c>
      <c r="B261" s="61" t="s">
        <v>976</v>
      </c>
      <c r="C261" s="108" t="s">
        <v>5155</v>
      </c>
      <c r="D261" s="62" t="s">
        <v>5157</v>
      </c>
      <c r="E261" s="255" t="s">
        <v>419</v>
      </c>
      <c r="F261" s="575" t="s">
        <v>2117</v>
      </c>
      <c r="G261" s="587">
        <f t="shared" si="26"/>
        <v>137</v>
      </c>
      <c r="H261" s="580"/>
      <c r="I261" s="297"/>
      <c r="J261" s="159"/>
      <c r="K261" s="298"/>
      <c r="L261" s="284">
        <v>0</v>
      </c>
      <c r="M261" s="296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>
        <v>137</v>
      </c>
      <c r="AJ261" s="120"/>
      <c r="AK261" s="120"/>
      <c r="AL261" s="120"/>
      <c r="AM261" s="120"/>
      <c r="AN261" s="120"/>
      <c r="AO261" s="299"/>
      <c r="AP261" s="485">
        <v>0</v>
      </c>
      <c r="AQ261" s="533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38"/>
      <c r="BQ261" s="138"/>
      <c r="BR261" s="138"/>
      <c r="BS261" s="138"/>
      <c r="BT261" s="138"/>
      <c r="BU261" s="141"/>
      <c r="BV261" s="185">
        <v>0</v>
      </c>
      <c r="BW261" s="150">
        <v>0</v>
      </c>
      <c r="BX261" s="150">
        <v>0</v>
      </c>
      <c r="BY261" s="150">
        <v>0</v>
      </c>
      <c r="CA261" s="152">
        <f>SUM(LARGE(I261:L261,{1}))</f>
        <v>0</v>
      </c>
      <c r="CB261" s="151">
        <f>SUM(LARGE(M261:AP261,{1}))</f>
        <v>137</v>
      </c>
      <c r="CC261" s="150">
        <f>SUM(LARGE(AQ261:BY261,{1,2,3,4}))</f>
        <v>0</v>
      </c>
      <c r="CD261" s="54"/>
      <c r="CE261" s="146">
        <f t="shared" si="22"/>
        <v>0</v>
      </c>
      <c r="CF261" s="147">
        <f t="shared" si="23"/>
        <v>1</v>
      </c>
      <c r="CG261" s="148">
        <f t="shared" si="24"/>
        <v>0</v>
      </c>
      <c r="CH261" s="125">
        <f t="shared" si="25"/>
        <v>1</v>
      </c>
      <c r="CL261" s="54"/>
      <c r="CM261" s="54"/>
      <c r="CN261" s="507"/>
      <c r="CO261" s="507"/>
      <c r="CP261" s="507"/>
      <c r="CQ261" s="507"/>
      <c r="CR261" s="507"/>
      <c r="CS261" s="507"/>
      <c r="CT261" s="507"/>
      <c r="CU261" s="507"/>
      <c r="CV261" s="507"/>
      <c r="CW261" s="507"/>
      <c r="CX261" s="507"/>
      <c r="CY261" s="507"/>
      <c r="CZ261" s="507"/>
      <c r="DA261" s="507"/>
      <c r="DB261" s="507"/>
      <c r="DC261" s="507"/>
      <c r="DD261" s="507"/>
      <c r="DE261" s="507"/>
      <c r="DF261" s="507"/>
      <c r="DG261" s="507"/>
      <c r="DH261" s="507"/>
      <c r="DI261" s="507"/>
      <c r="DJ261" s="507"/>
      <c r="DK261" s="507"/>
      <c r="DL261" s="507"/>
      <c r="DM261" s="507"/>
      <c r="DN261" s="507"/>
      <c r="DO261" s="507"/>
      <c r="DP261" s="507"/>
      <c r="DQ261" s="507"/>
      <c r="DR261" s="507"/>
      <c r="DS261" s="507"/>
      <c r="DT261" s="507"/>
      <c r="DU261" s="507"/>
      <c r="DV261" s="507"/>
      <c r="DW261" s="507"/>
      <c r="DX261" s="507"/>
      <c r="DY261" s="507"/>
      <c r="DZ261" s="507"/>
      <c r="EA261" s="507"/>
      <c r="EB261" s="507"/>
      <c r="EC261" s="507"/>
      <c r="ED261" s="507"/>
      <c r="EE261" s="507"/>
      <c r="EF261" s="507"/>
      <c r="EG261" s="507"/>
      <c r="EH261" s="507"/>
      <c r="EI261" s="8"/>
      <c r="EJ261" s="8"/>
      <c r="EK261" s="8"/>
      <c r="EL261" s="8"/>
      <c r="EM261" s="8"/>
      <c r="EN261" s="8"/>
    </row>
    <row r="262" spans="1:170" s="507" customFormat="1" ht="15" customHeight="1" thickBot="1">
      <c r="A262" s="107" t="s">
        <v>1013</v>
      </c>
      <c r="B262" s="61" t="s">
        <v>976</v>
      </c>
      <c r="C262" s="43" t="s">
        <v>5733</v>
      </c>
      <c r="D262" s="96" t="s">
        <v>2187</v>
      </c>
      <c r="E262" s="96" t="s">
        <v>1291</v>
      </c>
      <c r="F262" s="564" t="s">
        <v>2117</v>
      </c>
      <c r="G262" s="587">
        <f t="shared" si="26"/>
        <v>92</v>
      </c>
      <c r="H262" s="581"/>
      <c r="I262" s="289"/>
      <c r="J262" s="119"/>
      <c r="K262" s="290"/>
      <c r="L262" s="395">
        <v>0</v>
      </c>
      <c r="M262" s="293"/>
      <c r="N262" s="180"/>
      <c r="O262" s="180"/>
      <c r="P262" s="180"/>
      <c r="Q262" s="18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>
        <v>92</v>
      </c>
      <c r="AO262" s="299"/>
      <c r="AP262" s="485">
        <v>0</v>
      </c>
      <c r="AQ262" s="534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22"/>
      <c r="BQ262" s="122"/>
      <c r="BR262" s="122"/>
      <c r="BS262" s="122"/>
      <c r="BT262" s="122"/>
      <c r="BU262" s="162"/>
      <c r="BV262" s="185">
        <v>0</v>
      </c>
      <c r="BW262" s="150">
        <v>0</v>
      </c>
      <c r="BX262" s="150">
        <v>0</v>
      </c>
      <c r="BY262" s="150">
        <v>0</v>
      </c>
      <c r="BZ262" s="67"/>
      <c r="CA262" s="152">
        <f>SUM(LARGE(I262:L262,{1}))</f>
        <v>0</v>
      </c>
      <c r="CB262" s="151">
        <f>SUM(LARGE(M262:AP262,{1}))</f>
        <v>92</v>
      </c>
      <c r="CC262" s="150">
        <f>SUM(LARGE(AQ262:BY262,{1,2,3,4}))</f>
        <v>0</v>
      </c>
      <c r="CD262" s="54"/>
      <c r="CE262" s="146">
        <f t="shared" si="22"/>
        <v>0</v>
      </c>
      <c r="CF262" s="147">
        <f t="shared" si="23"/>
        <v>1</v>
      </c>
      <c r="CG262" s="148">
        <f t="shared" si="24"/>
        <v>0</v>
      </c>
      <c r="CH262" s="125">
        <f t="shared" si="25"/>
        <v>1</v>
      </c>
      <c r="CI262" s="8"/>
      <c r="CJ262" s="504"/>
      <c r="CK262" s="504"/>
      <c r="CL262" s="504"/>
      <c r="CM262" s="504"/>
      <c r="CN262" s="504"/>
      <c r="CO262" s="504"/>
      <c r="CP262" s="504"/>
      <c r="CQ262" s="504"/>
      <c r="CR262" s="504"/>
      <c r="CS262" s="504"/>
      <c r="CT262" s="504"/>
      <c r="CU262" s="504"/>
      <c r="CV262" s="504"/>
      <c r="CW262" s="504"/>
      <c r="CX262" s="504"/>
      <c r="CY262" s="504"/>
      <c r="CZ262" s="504"/>
      <c r="DA262" s="504"/>
      <c r="DB262" s="504"/>
      <c r="DC262" s="504"/>
      <c r="DD262" s="504"/>
      <c r="DE262" s="504"/>
      <c r="DF262" s="504"/>
      <c r="DG262" s="504"/>
      <c r="DH262" s="504"/>
      <c r="DI262" s="504"/>
      <c r="DJ262" s="504"/>
      <c r="DK262" s="504"/>
      <c r="DL262" s="504"/>
      <c r="DM262" s="504"/>
      <c r="DN262" s="504"/>
      <c r="DO262" s="504"/>
      <c r="DP262" s="504"/>
      <c r="DQ262" s="504"/>
      <c r="DR262" s="504"/>
      <c r="DS262" s="504"/>
      <c r="DT262" s="504"/>
      <c r="DU262" s="504"/>
      <c r="DV262" s="504"/>
      <c r="DW262" s="504"/>
      <c r="DX262" s="504"/>
      <c r="DY262" s="504"/>
      <c r="DZ262" s="504"/>
      <c r="EA262" s="504"/>
      <c r="EB262" s="504"/>
      <c r="EC262" s="504"/>
      <c r="ED262" s="504"/>
      <c r="EE262" s="504"/>
      <c r="EF262" s="504"/>
      <c r="EG262" s="504"/>
      <c r="EH262" s="504"/>
      <c r="EO262" s="504"/>
      <c r="EP262" s="504"/>
      <c r="EQ262" s="504"/>
      <c r="ER262" s="504"/>
      <c r="ES262" s="504"/>
      <c r="ET262" s="504"/>
      <c r="EU262" s="504"/>
      <c r="EV262" s="504"/>
      <c r="EW262" s="504"/>
      <c r="EX262" s="504"/>
      <c r="EY262" s="504"/>
      <c r="EZ262" s="504"/>
      <c r="FA262" s="504"/>
      <c r="FB262" s="504"/>
      <c r="FC262" s="504"/>
      <c r="FD262" s="504"/>
      <c r="FE262" s="504"/>
      <c r="FF262" s="504"/>
      <c r="FG262" s="504"/>
      <c r="FH262" s="504"/>
      <c r="FI262" s="504"/>
      <c r="FJ262" s="504"/>
      <c r="FK262" s="504"/>
      <c r="FL262" s="504"/>
      <c r="FM262" s="504"/>
      <c r="FN262" s="504"/>
    </row>
    <row r="263" spans="1:170" ht="15" customHeight="1" thickBot="1">
      <c r="A263" s="372" t="s">
        <v>1014</v>
      </c>
      <c r="B263" s="373" t="s">
        <v>976</v>
      </c>
      <c r="C263" s="590" t="s">
        <v>5156</v>
      </c>
      <c r="D263" s="382" t="s">
        <v>5158</v>
      </c>
      <c r="E263" s="481" t="s">
        <v>419</v>
      </c>
      <c r="F263" s="567" t="s">
        <v>2117</v>
      </c>
      <c r="G263" s="588">
        <f t="shared" si="26"/>
        <v>55</v>
      </c>
      <c r="H263" s="582"/>
      <c r="I263" s="386"/>
      <c r="J263" s="374"/>
      <c r="K263" s="387"/>
      <c r="L263" s="397">
        <v>0</v>
      </c>
      <c r="M263" s="390"/>
      <c r="N263" s="375"/>
      <c r="O263" s="375"/>
      <c r="P263" s="375"/>
      <c r="Q263" s="375"/>
      <c r="R263" s="375"/>
      <c r="S263" s="375"/>
      <c r="T263" s="375"/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75"/>
      <c r="AI263" s="375">
        <v>55</v>
      </c>
      <c r="AJ263" s="375"/>
      <c r="AK263" s="375"/>
      <c r="AL263" s="375"/>
      <c r="AM263" s="375"/>
      <c r="AN263" s="375"/>
      <c r="AO263" s="391"/>
      <c r="AP263" s="491">
        <v>0</v>
      </c>
      <c r="AQ263" s="535"/>
      <c r="AR263" s="376"/>
      <c r="AS263" s="376"/>
      <c r="AT263" s="376"/>
      <c r="AU263" s="376"/>
      <c r="AV263" s="376"/>
      <c r="AW263" s="376"/>
      <c r="AX263" s="376"/>
      <c r="AY263" s="376"/>
      <c r="AZ263" s="376"/>
      <c r="BA263" s="376"/>
      <c r="BB263" s="376"/>
      <c r="BC263" s="376"/>
      <c r="BD263" s="376"/>
      <c r="BE263" s="376"/>
      <c r="BF263" s="376"/>
      <c r="BG263" s="376"/>
      <c r="BH263" s="376"/>
      <c r="BI263" s="376"/>
      <c r="BJ263" s="376"/>
      <c r="BK263" s="376"/>
      <c r="BL263" s="376"/>
      <c r="BM263" s="376"/>
      <c r="BN263" s="376"/>
      <c r="BO263" s="376"/>
      <c r="BP263" s="139"/>
      <c r="BQ263" s="139"/>
      <c r="BR263" s="139"/>
      <c r="BS263" s="139"/>
      <c r="BT263" s="139"/>
      <c r="BU263" s="142"/>
      <c r="BV263" s="185">
        <v>0</v>
      </c>
      <c r="BW263" s="150">
        <v>0</v>
      </c>
      <c r="BX263" s="150">
        <v>0</v>
      </c>
      <c r="BY263" s="150">
        <v>0</v>
      </c>
      <c r="CA263" s="152">
        <f>SUM(LARGE(I263:L263,{1}))</f>
        <v>0</v>
      </c>
      <c r="CB263" s="151">
        <f>SUM(LARGE(M263:AP263,{1}))</f>
        <v>55</v>
      </c>
      <c r="CC263" s="150">
        <f>SUM(LARGE(AQ263:BY263,{1,2,3,4}))</f>
        <v>0</v>
      </c>
      <c r="CD263" s="54"/>
      <c r="CE263" s="146">
        <f t="shared" si="22"/>
        <v>0</v>
      </c>
      <c r="CF263" s="147">
        <f t="shared" si="23"/>
        <v>1</v>
      </c>
      <c r="CG263" s="148">
        <f t="shared" si="24"/>
        <v>0</v>
      </c>
      <c r="CH263" s="125">
        <f t="shared" si="25"/>
        <v>1</v>
      </c>
      <c r="CL263" s="516"/>
      <c r="CM263" s="516"/>
      <c r="EG263" s="507"/>
      <c r="EH263" s="507"/>
      <c r="EI263" s="507"/>
      <c r="EJ263" s="507"/>
      <c r="EK263" s="507"/>
      <c r="EL263" s="507"/>
      <c r="EM263" s="507"/>
      <c r="EN263" s="507"/>
      <c r="EP263" s="507"/>
      <c r="EQ263" s="507"/>
      <c r="ER263" s="507"/>
      <c r="ES263" s="507"/>
      <c r="ET263" s="507"/>
      <c r="EU263" s="507"/>
      <c r="EV263" s="507"/>
      <c r="EW263" s="507"/>
      <c r="EX263" s="507"/>
      <c r="EY263" s="507"/>
      <c r="EZ263" s="507"/>
      <c r="FA263" s="507"/>
      <c r="FB263" s="507"/>
      <c r="FC263" s="507"/>
      <c r="FD263" s="507"/>
      <c r="FE263" s="507"/>
      <c r="FF263" s="507"/>
      <c r="FG263" s="507"/>
      <c r="FH263" s="507"/>
      <c r="FI263" s="507"/>
      <c r="FJ263" s="507"/>
      <c r="FK263" s="507"/>
      <c r="FL263" s="507"/>
      <c r="FM263" s="507"/>
    </row>
    <row r="264" spans="1:170" ht="15" customHeight="1" thickBot="1">
      <c r="A264" s="105" t="s">
        <v>883</v>
      </c>
      <c r="B264" s="33" t="s">
        <v>594</v>
      </c>
      <c r="C264" s="597" t="s">
        <v>295</v>
      </c>
      <c r="D264" s="18" t="s">
        <v>296</v>
      </c>
      <c r="E264" s="18" t="s">
        <v>934</v>
      </c>
      <c r="F264" s="561" t="s">
        <v>2111</v>
      </c>
      <c r="G264" s="586">
        <f t="shared" si="26"/>
        <v>738</v>
      </c>
      <c r="H264" s="579"/>
      <c r="I264" s="126"/>
      <c r="J264" s="127"/>
      <c r="K264" s="365"/>
      <c r="L264" s="284">
        <v>0</v>
      </c>
      <c r="M264" s="276"/>
      <c r="N264" s="134">
        <v>290</v>
      </c>
      <c r="O264" s="134"/>
      <c r="P264" s="366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  <c r="AC264" s="134"/>
      <c r="AD264" s="134"/>
      <c r="AE264" s="134"/>
      <c r="AF264" s="134"/>
      <c r="AG264" s="134"/>
      <c r="AH264" s="134"/>
      <c r="AI264" s="366"/>
      <c r="AJ264" s="366"/>
      <c r="AK264" s="366"/>
      <c r="AL264" s="366"/>
      <c r="AM264" s="366"/>
      <c r="AN264" s="366"/>
      <c r="AO264" s="368"/>
      <c r="AP264" s="489">
        <v>0</v>
      </c>
      <c r="AQ264" s="5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369"/>
      <c r="BQ264" s="369">
        <v>88</v>
      </c>
      <c r="BR264" s="369"/>
      <c r="BS264" s="369"/>
      <c r="BT264" s="369"/>
      <c r="BU264" s="370">
        <v>360</v>
      </c>
      <c r="BV264" s="185">
        <v>0</v>
      </c>
      <c r="BW264" s="150">
        <v>0</v>
      </c>
      <c r="BX264" s="150">
        <v>0</v>
      </c>
      <c r="BY264" s="150">
        <v>0</v>
      </c>
      <c r="CA264" s="152">
        <f>SUM(LARGE(I264:L264,{1}))</f>
        <v>0</v>
      </c>
      <c r="CB264" s="151">
        <f>SUM(LARGE(M264:AP264,{1}))</f>
        <v>290</v>
      </c>
      <c r="CC264" s="150">
        <f>SUM(LARGE(AQ264:BY264,{1,2,3,4}))</f>
        <v>448</v>
      </c>
      <c r="CD264" s="54"/>
      <c r="CE264" s="146">
        <f t="shared" si="22"/>
        <v>0</v>
      </c>
      <c r="CF264" s="147">
        <f t="shared" si="23"/>
        <v>1</v>
      </c>
      <c r="CG264" s="148">
        <f t="shared" si="24"/>
        <v>2</v>
      </c>
      <c r="CH264" s="125">
        <f t="shared" si="25"/>
        <v>3</v>
      </c>
      <c r="CI264" s="507"/>
      <c r="CJ264" s="507"/>
      <c r="CK264" s="507"/>
      <c r="CL264" s="507"/>
      <c r="CM264" s="507"/>
      <c r="CN264" s="507"/>
      <c r="CO264" s="507"/>
      <c r="CP264" s="507"/>
      <c r="CQ264" s="507"/>
      <c r="CR264" s="507"/>
      <c r="CS264" s="507"/>
      <c r="CT264" s="507"/>
      <c r="CU264" s="507"/>
      <c r="CV264" s="507"/>
      <c r="CW264" s="507"/>
      <c r="CX264" s="507"/>
      <c r="EP264" s="507"/>
      <c r="EQ264" s="507"/>
      <c r="ER264" s="507"/>
      <c r="ES264" s="507"/>
      <c r="ET264" s="507"/>
      <c r="EU264" s="507"/>
      <c r="EV264" s="507"/>
      <c r="EW264" s="507"/>
      <c r="EX264" s="507"/>
      <c r="EY264" s="507"/>
      <c r="EZ264" s="507"/>
      <c r="FA264" s="507"/>
      <c r="FB264" s="507"/>
      <c r="FC264" s="507"/>
      <c r="FD264" s="507"/>
      <c r="FE264" s="507"/>
      <c r="FF264" s="507"/>
      <c r="FG264" s="507"/>
      <c r="FH264" s="507"/>
      <c r="FI264" s="507"/>
      <c r="FJ264" s="507"/>
      <c r="FK264" s="507"/>
      <c r="FL264" s="507"/>
      <c r="FM264" s="507"/>
    </row>
    <row r="265" spans="1:170" ht="15" customHeight="1" thickBot="1">
      <c r="A265" s="107" t="s">
        <v>886</v>
      </c>
      <c r="B265" s="23" t="s">
        <v>594</v>
      </c>
      <c r="C265" s="593" t="s">
        <v>2652</v>
      </c>
      <c r="D265" s="47" t="s">
        <v>2653</v>
      </c>
      <c r="E265" s="47" t="s">
        <v>934</v>
      </c>
      <c r="F265" s="564" t="s">
        <v>2111</v>
      </c>
      <c r="G265" s="587">
        <f t="shared" si="26"/>
        <v>720</v>
      </c>
      <c r="H265" s="580"/>
      <c r="I265" s="297"/>
      <c r="J265" s="159"/>
      <c r="K265" s="298"/>
      <c r="L265" s="284">
        <v>0</v>
      </c>
      <c r="M265" s="296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299"/>
      <c r="AP265" s="485">
        <v>0</v>
      </c>
      <c r="AQ265" s="533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>
        <v>360</v>
      </c>
      <c r="BJ265" s="138"/>
      <c r="BK265" s="138"/>
      <c r="BL265" s="138"/>
      <c r="BM265" s="138"/>
      <c r="BN265" s="138"/>
      <c r="BO265" s="138">
        <v>360</v>
      </c>
      <c r="BP265" s="123"/>
      <c r="BQ265" s="123"/>
      <c r="BR265" s="123"/>
      <c r="BS265" s="123"/>
      <c r="BT265" s="123"/>
      <c r="BU265" s="163"/>
      <c r="BV265" s="185">
        <v>0</v>
      </c>
      <c r="BW265" s="150">
        <v>0</v>
      </c>
      <c r="BX265" s="150">
        <v>0</v>
      </c>
      <c r="BY265" s="150">
        <v>0</v>
      </c>
      <c r="CA265" s="152">
        <f>SUM(LARGE(I265:L265,{1}))</f>
        <v>0</v>
      </c>
      <c r="CB265" s="151">
        <f>SUM(LARGE(M265:AP265,{1}))</f>
        <v>0</v>
      </c>
      <c r="CC265" s="150">
        <f>SUM(LARGE(AQ265:BY265,{1,2,3,4}))</f>
        <v>720</v>
      </c>
      <c r="CD265" s="54"/>
      <c r="CE265" s="146">
        <f t="shared" si="22"/>
        <v>0</v>
      </c>
      <c r="CF265" s="147">
        <f t="shared" si="23"/>
        <v>0</v>
      </c>
      <c r="CG265" s="148">
        <f t="shared" si="24"/>
        <v>2</v>
      </c>
      <c r="CH265" s="125">
        <f t="shared" si="25"/>
        <v>2</v>
      </c>
    </row>
    <row r="266" spans="1:170" ht="15" customHeight="1" thickBot="1">
      <c r="A266" s="107" t="s">
        <v>160</v>
      </c>
      <c r="B266" s="23" t="s">
        <v>594</v>
      </c>
      <c r="C266" s="25" t="s">
        <v>844</v>
      </c>
      <c r="D266" s="7" t="s">
        <v>845</v>
      </c>
      <c r="E266" s="7" t="s">
        <v>230</v>
      </c>
      <c r="F266" s="539" t="s">
        <v>2111</v>
      </c>
      <c r="G266" s="587">
        <f t="shared" si="26"/>
        <v>670</v>
      </c>
      <c r="H266" s="580"/>
      <c r="I266" s="128"/>
      <c r="J266" s="129"/>
      <c r="K266" s="286"/>
      <c r="L266" s="395">
        <v>0</v>
      </c>
      <c r="M266" s="278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279"/>
      <c r="AP266" s="485">
        <v>0</v>
      </c>
      <c r="AQ266" s="532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>
        <v>360</v>
      </c>
      <c r="BG266" s="138"/>
      <c r="BH266" s="138"/>
      <c r="BI266" s="138"/>
      <c r="BJ266" s="138"/>
      <c r="BK266" s="138"/>
      <c r="BL266" s="138"/>
      <c r="BM266" s="138"/>
      <c r="BN266" s="138"/>
      <c r="BO266" s="138">
        <v>222</v>
      </c>
      <c r="BP266" s="122"/>
      <c r="BQ266" s="122"/>
      <c r="BR266" s="122"/>
      <c r="BS266" s="122">
        <v>88</v>
      </c>
      <c r="BT266" s="122"/>
      <c r="BU266" s="162"/>
      <c r="BV266" s="185">
        <v>0</v>
      </c>
      <c r="BW266" s="150">
        <v>0</v>
      </c>
      <c r="BX266" s="150">
        <v>0</v>
      </c>
      <c r="BY266" s="150">
        <v>0</v>
      </c>
      <c r="CA266" s="152">
        <f>SUM(LARGE(I266:L266,{1}))</f>
        <v>0</v>
      </c>
      <c r="CB266" s="151">
        <f>SUM(LARGE(M266:AP266,{1}))</f>
        <v>0</v>
      </c>
      <c r="CC266" s="150">
        <f>SUM(LARGE(AQ266:BY266,{1,2,3,4}))</f>
        <v>670</v>
      </c>
      <c r="CD266" s="54"/>
      <c r="CE266" s="146">
        <f t="shared" si="22"/>
        <v>0</v>
      </c>
      <c r="CF266" s="147">
        <f t="shared" si="23"/>
        <v>0</v>
      </c>
      <c r="CG266" s="148">
        <f t="shared" si="24"/>
        <v>3</v>
      </c>
      <c r="CH266" s="125">
        <f t="shared" si="25"/>
        <v>3</v>
      </c>
      <c r="CI266" s="507"/>
      <c r="EG266" s="518"/>
      <c r="EH266" s="518"/>
      <c r="EI266" s="507"/>
      <c r="EJ266" s="507"/>
      <c r="EK266" s="507"/>
      <c r="EL266" s="507"/>
      <c r="EM266" s="507"/>
      <c r="EN266" s="507"/>
    </row>
    <row r="267" spans="1:170" ht="15" customHeight="1" thickBot="1">
      <c r="A267" s="107" t="s">
        <v>163</v>
      </c>
      <c r="B267" s="23" t="s">
        <v>594</v>
      </c>
      <c r="C267" s="108" t="s">
        <v>535</v>
      </c>
      <c r="D267" s="62" t="s">
        <v>679</v>
      </c>
      <c r="E267" s="47" t="s">
        <v>1252</v>
      </c>
      <c r="F267" s="563" t="s">
        <v>2111</v>
      </c>
      <c r="G267" s="587">
        <f>SUM(CA267:CC267)</f>
        <v>595</v>
      </c>
      <c r="H267" s="580"/>
      <c r="I267" s="297"/>
      <c r="J267" s="159"/>
      <c r="K267" s="298"/>
      <c r="L267" s="284">
        <v>0</v>
      </c>
      <c r="M267" s="296"/>
      <c r="N267" s="120"/>
      <c r="O267" s="120"/>
      <c r="P267" s="120"/>
      <c r="Q267" s="120"/>
      <c r="R267" s="120"/>
      <c r="S267" s="120"/>
      <c r="T267" s="120">
        <v>92</v>
      </c>
      <c r="U267" s="120">
        <v>137</v>
      </c>
      <c r="V267" s="120"/>
      <c r="W267" s="120">
        <v>102</v>
      </c>
      <c r="X267" s="120"/>
      <c r="Y267" s="120"/>
      <c r="Z267" s="120"/>
      <c r="AA267" s="120">
        <v>175</v>
      </c>
      <c r="AB267" s="120">
        <v>157</v>
      </c>
      <c r="AC267" s="120"/>
      <c r="AD267" s="120">
        <v>102</v>
      </c>
      <c r="AE267" s="120"/>
      <c r="AF267" s="120"/>
      <c r="AG267" s="120">
        <v>175</v>
      </c>
      <c r="AH267" s="120"/>
      <c r="AI267" s="120"/>
      <c r="AJ267" s="120"/>
      <c r="AK267" s="120"/>
      <c r="AL267" s="120"/>
      <c r="AM267" s="120"/>
      <c r="AN267" s="120"/>
      <c r="AO267" s="299"/>
      <c r="AP267" s="485">
        <v>0</v>
      </c>
      <c r="AQ267" s="533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122"/>
      <c r="BL267" s="122"/>
      <c r="BM267" s="122"/>
      <c r="BN267" s="122"/>
      <c r="BO267" s="122"/>
      <c r="BP267" s="122">
        <v>88</v>
      </c>
      <c r="BQ267" s="122"/>
      <c r="BR267" s="122"/>
      <c r="BS267" s="122"/>
      <c r="BT267" s="122"/>
      <c r="BU267" s="162"/>
      <c r="BV267" s="185">
        <v>0</v>
      </c>
      <c r="BW267" s="150">
        <v>0</v>
      </c>
      <c r="BX267" s="150">
        <v>0</v>
      </c>
      <c r="BY267" s="150">
        <v>0</v>
      </c>
      <c r="CA267" s="152">
        <f>SUM(LARGE(I267:L267,{1}))</f>
        <v>0</v>
      </c>
      <c r="CB267" s="151">
        <f>SUM(LARGE(M267:AP267,{1,2,3}))</f>
        <v>507</v>
      </c>
      <c r="CC267" s="150">
        <f>SUM(LARGE(AQ267:BY267,{1,2,3,4}))</f>
        <v>88</v>
      </c>
      <c r="CD267" s="54"/>
      <c r="CE267" s="146">
        <f t="shared" si="22"/>
        <v>0</v>
      </c>
      <c r="CF267" s="147">
        <f t="shared" si="23"/>
        <v>7</v>
      </c>
      <c r="CG267" s="148">
        <f t="shared" si="24"/>
        <v>1</v>
      </c>
      <c r="CH267" s="125">
        <f t="shared" si="25"/>
        <v>8</v>
      </c>
      <c r="CL267" s="507"/>
      <c r="CM267" s="507"/>
      <c r="EG267" s="507"/>
      <c r="EH267" s="507"/>
      <c r="EI267" s="507"/>
      <c r="EJ267" s="507"/>
      <c r="EK267" s="507"/>
      <c r="EL267" s="507"/>
      <c r="EM267" s="507"/>
      <c r="EN267" s="507"/>
      <c r="EP267" s="507"/>
      <c r="EQ267" s="507"/>
      <c r="ER267" s="507"/>
      <c r="ES267" s="507"/>
      <c r="ET267" s="507"/>
      <c r="EU267" s="507"/>
      <c r="EV267" s="507"/>
      <c r="EW267" s="507"/>
      <c r="EX267" s="507"/>
      <c r="EY267" s="507"/>
      <c r="EZ267" s="507"/>
      <c r="FA267" s="507"/>
      <c r="FB267" s="507"/>
      <c r="FC267" s="507"/>
      <c r="FD267" s="507"/>
      <c r="FE267" s="507"/>
      <c r="FF267" s="507"/>
      <c r="FG267" s="507"/>
      <c r="FH267" s="507"/>
      <c r="FI267" s="507"/>
      <c r="FJ267" s="507"/>
      <c r="FK267" s="507"/>
      <c r="FL267" s="507"/>
      <c r="FM267" s="507"/>
      <c r="FN267" s="507"/>
    </row>
    <row r="268" spans="1:170" s="507" customFormat="1" ht="15" customHeight="1" thickBot="1">
      <c r="A268" s="107" t="s">
        <v>1062</v>
      </c>
      <c r="B268" s="23" t="s">
        <v>594</v>
      </c>
      <c r="C268" s="25" t="s">
        <v>80</v>
      </c>
      <c r="D268" s="7" t="s">
        <v>81</v>
      </c>
      <c r="E268" s="7" t="s">
        <v>934</v>
      </c>
      <c r="F268" s="539" t="s">
        <v>2111</v>
      </c>
      <c r="G268" s="587">
        <f t="shared" ref="G268:G299" si="27">SUM(I268:BY268)</f>
        <v>595</v>
      </c>
      <c r="H268" s="580"/>
      <c r="I268" s="128"/>
      <c r="J268" s="129"/>
      <c r="K268" s="286"/>
      <c r="L268" s="395">
        <v>0</v>
      </c>
      <c r="M268" s="349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  <c r="Y268" s="178"/>
      <c r="Z268" s="178"/>
      <c r="AA268" s="178"/>
      <c r="AB268" s="178"/>
      <c r="AC268" s="178"/>
      <c r="AD268" s="178"/>
      <c r="AE268" s="178"/>
      <c r="AF268" s="178"/>
      <c r="AG268" s="178"/>
      <c r="AH268" s="178"/>
      <c r="AI268" s="178"/>
      <c r="AJ268" s="178"/>
      <c r="AK268" s="178"/>
      <c r="AL268" s="178"/>
      <c r="AM268" s="178"/>
      <c r="AN268" s="178"/>
      <c r="AO268" s="350"/>
      <c r="AP268" s="485">
        <v>0</v>
      </c>
      <c r="AQ268" s="532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>
        <v>595</v>
      </c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22"/>
      <c r="BQ268" s="122"/>
      <c r="BR268" s="122"/>
      <c r="BS268" s="122"/>
      <c r="BT268" s="122"/>
      <c r="BU268" s="162"/>
      <c r="BV268" s="185">
        <v>0</v>
      </c>
      <c r="BW268" s="150">
        <v>0</v>
      </c>
      <c r="BX268" s="150">
        <v>0</v>
      </c>
      <c r="BY268" s="150">
        <v>0</v>
      </c>
      <c r="BZ268" s="67"/>
      <c r="CA268" s="152">
        <f>SUM(LARGE(I268:L268,{1}))</f>
        <v>0</v>
      </c>
      <c r="CB268" s="151">
        <f>SUM(LARGE(M268:AP268,{1}))</f>
        <v>0</v>
      </c>
      <c r="CC268" s="150">
        <f>SUM(LARGE(AQ268:BY268,{1,2,3,4}))</f>
        <v>595</v>
      </c>
      <c r="CD268" s="54"/>
      <c r="CE268" s="146">
        <f t="shared" ref="CE268:CE331" si="28">COUNTA(I268:L268)-1</f>
        <v>0</v>
      </c>
      <c r="CF268" s="147">
        <f t="shared" ref="CF268:CF331" si="29">COUNTA(M268:AP268)-1</f>
        <v>0</v>
      </c>
      <c r="CG268" s="148">
        <f t="shared" ref="CG268:CG331" si="30">COUNTA(AQ268:BY268)-4</f>
        <v>1</v>
      </c>
      <c r="CH268" s="125">
        <f t="shared" ref="CH268:CH331" si="31">CE268+CF268+CG268</f>
        <v>1</v>
      </c>
      <c r="CI268" s="504"/>
      <c r="CJ268" s="504"/>
      <c r="CK268" s="504"/>
      <c r="CL268" s="504"/>
      <c r="CM268" s="504"/>
      <c r="CN268" s="504"/>
      <c r="CO268" s="504"/>
      <c r="CP268" s="504"/>
      <c r="CQ268" s="504"/>
      <c r="CR268" s="504"/>
      <c r="CS268" s="504"/>
      <c r="CT268" s="504"/>
      <c r="CU268" s="504"/>
      <c r="CV268" s="504"/>
      <c r="CW268" s="504"/>
      <c r="CX268" s="504"/>
      <c r="DI268" s="504"/>
      <c r="DJ268" s="504"/>
      <c r="DK268" s="504"/>
      <c r="DL268" s="504"/>
      <c r="DM268" s="504"/>
      <c r="DN268" s="504"/>
      <c r="DO268" s="504"/>
      <c r="DP268" s="504"/>
      <c r="DQ268" s="504"/>
      <c r="DR268" s="504"/>
      <c r="DS268" s="504"/>
      <c r="DT268" s="504"/>
      <c r="DU268" s="504"/>
      <c r="DV268" s="504"/>
      <c r="DW268" s="504"/>
      <c r="DX268" s="504"/>
      <c r="DY268" s="504"/>
      <c r="DZ268" s="504"/>
      <c r="EA268" s="504"/>
      <c r="EB268" s="504"/>
      <c r="EC268" s="504"/>
      <c r="ED268" s="504"/>
      <c r="EE268" s="504"/>
      <c r="EF268" s="504"/>
      <c r="EG268" s="504"/>
      <c r="EH268" s="504"/>
      <c r="EI268" s="504"/>
      <c r="EJ268" s="504"/>
      <c r="EK268" s="504"/>
      <c r="EL268" s="504"/>
      <c r="EM268" s="504"/>
      <c r="EN268" s="504"/>
      <c r="EO268" s="504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</row>
    <row r="269" spans="1:170" ht="15" customHeight="1" thickBot="1">
      <c r="A269" s="107" t="s">
        <v>1065</v>
      </c>
      <c r="B269" s="23" t="s">
        <v>594</v>
      </c>
      <c r="C269" s="108" t="s">
        <v>2431</v>
      </c>
      <c r="D269" s="47" t="s">
        <v>2432</v>
      </c>
      <c r="E269" s="47" t="s">
        <v>736</v>
      </c>
      <c r="F269" s="564" t="s">
        <v>2111</v>
      </c>
      <c r="G269" s="587">
        <f t="shared" si="27"/>
        <v>582</v>
      </c>
      <c r="H269" s="580"/>
      <c r="I269" s="297"/>
      <c r="J269" s="159"/>
      <c r="K269" s="298"/>
      <c r="L269" s="284">
        <v>0</v>
      </c>
      <c r="M269" s="296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299"/>
      <c r="AP269" s="485">
        <v>0</v>
      </c>
      <c r="AQ269" s="533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>
        <v>222</v>
      </c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22"/>
      <c r="BQ269" s="122"/>
      <c r="BR269" s="122"/>
      <c r="BS269" s="122">
        <v>360</v>
      </c>
      <c r="BT269" s="122"/>
      <c r="BU269" s="162"/>
      <c r="BV269" s="185">
        <v>0</v>
      </c>
      <c r="BW269" s="150">
        <v>0</v>
      </c>
      <c r="BX269" s="150">
        <v>0</v>
      </c>
      <c r="BY269" s="150">
        <v>0</v>
      </c>
      <c r="CA269" s="152">
        <f>SUM(LARGE(I269:L269,{1}))</f>
        <v>0</v>
      </c>
      <c r="CB269" s="151">
        <f>SUM(LARGE(M269:AP269,{1}))</f>
        <v>0</v>
      </c>
      <c r="CC269" s="150">
        <f>SUM(LARGE(AQ269:BY269,{1,2,3,4}))</f>
        <v>582</v>
      </c>
      <c r="CD269" s="54"/>
      <c r="CE269" s="146">
        <f t="shared" si="28"/>
        <v>0</v>
      </c>
      <c r="CF269" s="147">
        <f t="shared" si="29"/>
        <v>0</v>
      </c>
      <c r="CG269" s="148">
        <f t="shared" si="30"/>
        <v>2</v>
      </c>
      <c r="CH269" s="125">
        <f t="shared" si="31"/>
        <v>2</v>
      </c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507"/>
      <c r="EH269" s="507"/>
      <c r="EI269" s="507"/>
      <c r="EJ269" s="507"/>
      <c r="EK269" s="507"/>
      <c r="EL269" s="507"/>
      <c r="EM269" s="507"/>
      <c r="EN269" s="507"/>
      <c r="EO269" s="507"/>
      <c r="EP269" s="507"/>
      <c r="EQ269" s="507"/>
      <c r="ER269" s="507"/>
      <c r="ES269" s="507"/>
      <c r="ET269" s="507"/>
      <c r="EU269" s="507"/>
      <c r="EV269" s="507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507"/>
    </row>
    <row r="270" spans="1:170" ht="15" customHeight="1" thickBot="1">
      <c r="A270" s="107" t="s">
        <v>1068</v>
      </c>
      <c r="B270" s="23" t="s">
        <v>594</v>
      </c>
      <c r="C270" s="108" t="s">
        <v>4506</v>
      </c>
      <c r="D270" s="47" t="s">
        <v>4515</v>
      </c>
      <c r="E270" s="47" t="s">
        <v>934</v>
      </c>
      <c r="F270" s="563" t="s">
        <v>2111</v>
      </c>
      <c r="G270" s="587">
        <f t="shared" si="27"/>
        <v>504</v>
      </c>
      <c r="H270" s="580"/>
      <c r="I270" s="297"/>
      <c r="J270" s="159"/>
      <c r="K270" s="298"/>
      <c r="L270" s="395">
        <v>0</v>
      </c>
      <c r="M270" s="349"/>
      <c r="N270" s="178"/>
      <c r="O270" s="178"/>
      <c r="P270" s="178"/>
      <c r="Q270" s="178"/>
      <c r="R270" s="178"/>
      <c r="S270" s="178"/>
      <c r="T270" s="178"/>
      <c r="U270" s="178"/>
      <c r="V270" s="178"/>
      <c r="W270" s="178"/>
      <c r="X270" s="178"/>
      <c r="Y270" s="178"/>
      <c r="Z270" s="178"/>
      <c r="AA270" s="178"/>
      <c r="AB270" s="178"/>
      <c r="AC270" s="178"/>
      <c r="AD270" s="178"/>
      <c r="AE270" s="178"/>
      <c r="AF270" s="178"/>
      <c r="AG270" s="178"/>
      <c r="AH270" s="178"/>
      <c r="AI270" s="178"/>
      <c r="AJ270" s="178"/>
      <c r="AK270" s="178"/>
      <c r="AL270" s="178"/>
      <c r="AM270" s="178"/>
      <c r="AN270" s="178"/>
      <c r="AO270" s="350"/>
      <c r="AP270" s="485">
        <v>0</v>
      </c>
      <c r="AQ270" s="533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>
        <v>504</v>
      </c>
      <c r="BP270" s="122"/>
      <c r="BQ270" s="122"/>
      <c r="BR270" s="122"/>
      <c r="BS270" s="122"/>
      <c r="BT270" s="122"/>
      <c r="BU270" s="162"/>
      <c r="BV270" s="185">
        <v>0</v>
      </c>
      <c r="BW270" s="150">
        <v>0</v>
      </c>
      <c r="BX270" s="150">
        <v>0</v>
      </c>
      <c r="BY270" s="150">
        <v>0</v>
      </c>
      <c r="CA270" s="152">
        <f>SUM(LARGE(I270:L270,{1}))</f>
        <v>0</v>
      </c>
      <c r="CB270" s="151">
        <f>SUM(LARGE(M270:AP270,{1}))</f>
        <v>0</v>
      </c>
      <c r="CC270" s="150">
        <f>SUM(LARGE(AQ270:BY270,{1,2,3,4}))</f>
        <v>504</v>
      </c>
      <c r="CD270" s="54"/>
      <c r="CE270" s="146">
        <f t="shared" si="28"/>
        <v>0</v>
      </c>
      <c r="CF270" s="147">
        <f t="shared" si="29"/>
        <v>0</v>
      </c>
      <c r="CG270" s="148">
        <f t="shared" si="30"/>
        <v>1</v>
      </c>
      <c r="CH270" s="125">
        <f t="shared" si="31"/>
        <v>1</v>
      </c>
      <c r="CI270" s="507"/>
      <c r="CJ270" s="507"/>
      <c r="CK270" s="507"/>
      <c r="CL270" s="507"/>
      <c r="CM270" s="507"/>
      <c r="CN270" s="507"/>
      <c r="CO270" s="507"/>
      <c r="CP270" s="507"/>
      <c r="CQ270" s="507"/>
      <c r="CR270" s="507"/>
      <c r="CS270" s="507"/>
      <c r="CT270" s="507"/>
      <c r="CU270" s="507"/>
      <c r="CV270" s="507"/>
      <c r="CW270" s="507"/>
      <c r="CX270" s="507"/>
      <c r="CY270" s="507"/>
      <c r="CZ270" s="507"/>
      <c r="DA270" s="507"/>
      <c r="DB270" s="507"/>
      <c r="DC270" s="507"/>
      <c r="DD270" s="507"/>
      <c r="DE270" s="507"/>
      <c r="DF270" s="507"/>
      <c r="DG270" s="507"/>
      <c r="DH270" s="507"/>
      <c r="DI270" s="507"/>
      <c r="DJ270" s="507"/>
      <c r="DK270" s="507"/>
      <c r="DL270" s="507"/>
      <c r="DM270" s="507"/>
      <c r="DN270" s="507"/>
      <c r="DO270" s="507"/>
      <c r="DP270" s="507"/>
      <c r="DQ270" s="507"/>
      <c r="DR270" s="507"/>
      <c r="DS270" s="507"/>
      <c r="DT270" s="507"/>
      <c r="DU270" s="507"/>
      <c r="DV270" s="507"/>
      <c r="DW270" s="507"/>
      <c r="DX270" s="507"/>
      <c r="DY270" s="507"/>
      <c r="DZ270" s="507"/>
      <c r="EA270" s="507"/>
      <c r="EB270" s="507"/>
      <c r="EC270" s="507"/>
      <c r="ED270" s="507"/>
      <c r="EE270" s="507"/>
      <c r="EF270" s="507"/>
      <c r="EG270" s="507"/>
      <c r="EH270" s="507"/>
      <c r="EI270" s="507"/>
      <c r="EJ270" s="507"/>
      <c r="EK270" s="507"/>
      <c r="EL270" s="507"/>
      <c r="EM270" s="507"/>
      <c r="EN270" s="507"/>
      <c r="EO270" s="507"/>
      <c r="EP270" s="507"/>
      <c r="EQ270" s="507"/>
      <c r="ER270" s="507"/>
      <c r="ES270" s="507"/>
      <c r="ET270" s="507"/>
      <c r="EU270" s="507"/>
      <c r="EV270" s="507"/>
      <c r="EW270" s="507"/>
      <c r="EX270" s="507"/>
      <c r="EY270" s="507"/>
      <c r="EZ270" s="507"/>
      <c r="FA270" s="507"/>
      <c r="FB270" s="507"/>
      <c r="FC270" s="507"/>
      <c r="FD270" s="507"/>
      <c r="FE270" s="507"/>
      <c r="FF270" s="507"/>
      <c r="FG270" s="507"/>
      <c r="FH270" s="507"/>
      <c r="FI270" s="507"/>
      <c r="FJ270" s="507"/>
      <c r="FK270" s="507"/>
      <c r="FL270" s="507"/>
      <c r="FM270" s="507"/>
      <c r="FN270" s="54"/>
    </row>
    <row r="271" spans="1:170" ht="15" customHeight="1" thickBot="1">
      <c r="A271" s="107" t="s">
        <v>1069</v>
      </c>
      <c r="B271" s="23" t="s">
        <v>594</v>
      </c>
      <c r="C271" s="593" t="s">
        <v>2426</v>
      </c>
      <c r="D271" s="47" t="s">
        <v>2427</v>
      </c>
      <c r="E271" s="47" t="s">
        <v>934</v>
      </c>
      <c r="F271" s="564" t="s">
        <v>2111</v>
      </c>
      <c r="G271" s="587">
        <f t="shared" si="27"/>
        <v>504</v>
      </c>
      <c r="H271" s="580"/>
      <c r="I271" s="297"/>
      <c r="J271" s="159"/>
      <c r="K271" s="298"/>
      <c r="L271" s="284">
        <v>0</v>
      </c>
      <c r="M271" s="296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299"/>
      <c r="AP271" s="485">
        <v>0</v>
      </c>
      <c r="AQ271" s="533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>
        <v>504</v>
      </c>
      <c r="BG271" s="122"/>
      <c r="BH271" s="122"/>
      <c r="BI271" s="122"/>
      <c r="BJ271" s="122"/>
      <c r="BK271" s="122"/>
      <c r="BL271" s="122"/>
      <c r="BM271" s="122"/>
      <c r="BN271" s="122"/>
      <c r="BO271" s="122"/>
      <c r="BP271" s="138"/>
      <c r="BQ271" s="138"/>
      <c r="BR271" s="138"/>
      <c r="BS271" s="138"/>
      <c r="BT271" s="138"/>
      <c r="BU271" s="141"/>
      <c r="BV271" s="185">
        <v>0</v>
      </c>
      <c r="BW271" s="150">
        <v>0</v>
      </c>
      <c r="BX271" s="150">
        <v>0</v>
      </c>
      <c r="BY271" s="150">
        <v>0</v>
      </c>
      <c r="CA271" s="152">
        <f>SUM(LARGE(I271:L271,{1}))</f>
        <v>0</v>
      </c>
      <c r="CB271" s="151">
        <f>SUM(LARGE(M271:AP271,{1}))</f>
        <v>0</v>
      </c>
      <c r="CC271" s="150">
        <f>SUM(LARGE(AQ271:BY271,{1,2,3,4}))</f>
        <v>504</v>
      </c>
      <c r="CD271" s="54"/>
      <c r="CE271" s="146">
        <f t="shared" si="28"/>
        <v>0</v>
      </c>
      <c r="CF271" s="147">
        <f t="shared" si="29"/>
        <v>0</v>
      </c>
      <c r="CG271" s="148">
        <f t="shared" si="30"/>
        <v>1</v>
      </c>
      <c r="CH271" s="125">
        <f t="shared" si="31"/>
        <v>1</v>
      </c>
      <c r="CJ271" s="507"/>
      <c r="CK271" s="507"/>
      <c r="CN271" s="507"/>
      <c r="CO271" s="507"/>
      <c r="CP271" s="507"/>
      <c r="CQ271" s="507"/>
      <c r="CR271" s="507"/>
      <c r="CS271" s="507"/>
      <c r="CT271" s="507"/>
      <c r="CU271" s="507"/>
      <c r="CV271" s="507"/>
      <c r="CW271" s="507"/>
      <c r="CX271" s="507"/>
      <c r="CY271" s="507"/>
      <c r="CZ271" s="507"/>
      <c r="DA271" s="507"/>
      <c r="DB271" s="507"/>
      <c r="DC271" s="507"/>
      <c r="DD271" s="507"/>
      <c r="DE271" s="507"/>
      <c r="DF271" s="507"/>
      <c r="DG271" s="507"/>
      <c r="DH271" s="507"/>
      <c r="DI271" s="507"/>
      <c r="DJ271" s="507"/>
      <c r="DK271" s="507"/>
      <c r="DL271" s="507"/>
      <c r="DM271" s="507"/>
      <c r="DN271" s="507"/>
      <c r="DO271" s="507"/>
      <c r="DP271" s="507"/>
      <c r="DQ271" s="507"/>
      <c r="DR271" s="507"/>
      <c r="DS271" s="507"/>
      <c r="DT271" s="507"/>
      <c r="DU271" s="507"/>
      <c r="DV271" s="507"/>
      <c r="DW271" s="507"/>
      <c r="DX271" s="507"/>
      <c r="DY271" s="507"/>
      <c r="DZ271" s="507"/>
      <c r="EA271" s="507"/>
      <c r="EB271" s="507"/>
      <c r="EC271" s="507"/>
      <c r="ED271" s="507"/>
      <c r="EE271" s="507"/>
      <c r="EF271" s="507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</row>
    <row r="272" spans="1:170" ht="15" customHeight="1" thickBot="1">
      <c r="A272" s="107" t="s">
        <v>1072</v>
      </c>
      <c r="B272" s="23" t="s">
        <v>594</v>
      </c>
      <c r="C272" s="108" t="s">
        <v>1103</v>
      </c>
      <c r="D272" s="62" t="s">
        <v>1104</v>
      </c>
      <c r="E272" s="47" t="s">
        <v>433</v>
      </c>
      <c r="F272" s="563" t="s">
        <v>2111</v>
      </c>
      <c r="G272" s="587">
        <f t="shared" si="27"/>
        <v>502</v>
      </c>
      <c r="H272" s="580"/>
      <c r="I272" s="297"/>
      <c r="J272" s="159"/>
      <c r="K272" s="298"/>
      <c r="L272" s="395">
        <v>0</v>
      </c>
      <c r="M272" s="296">
        <v>192</v>
      </c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299"/>
      <c r="AP272" s="485">
        <v>0</v>
      </c>
      <c r="AQ272" s="533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>
        <v>222</v>
      </c>
      <c r="BJ272" s="138"/>
      <c r="BK272" s="138"/>
      <c r="BL272" s="138"/>
      <c r="BM272" s="138"/>
      <c r="BN272" s="138"/>
      <c r="BO272" s="138"/>
      <c r="BP272" s="122"/>
      <c r="BQ272" s="122">
        <v>88</v>
      </c>
      <c r="BR272" s="122"/>
      <c r="BS272" s="122"/>
      <c r="BT272" s="122"/>
      <c r="BU272" s="162"/>
      <c r="BV272" s="185">
        <v>0</v>
      </c>
      <c r="BW272" s="150">
        <v>0</v>
      </c>
      <c r="BX272" s="150">
        <v>0</v>
      </c>
      <c r="BY272" s="150">
        <v>0</v>
      </c>
      <c r="CA272" s="152">
        <f>SUM(LARGE(I272:L272,{1}))</f>
        <v>0</v>
      </c>
      <c r="CB272" s="151">
        <f>SUM(LARGE(M272:AP272,{1}))</f>
        <v>192</v>
      </c>
      <c r="CC272" s="150">
        <f>SUM(LARGE(AQ272:BY272,{1,2,3,4}))</f>
        <v>310</v>
      </c>
      <c r="CD272" s="54"/>
      <c r="CE272" s="146">
        <f t="shared" si="28"/>
        <v>0</v>
      </c>
      <c r="CF272" s="147">
        <f t="shared" si="29"/>
        <v>1</v>
      </c>
      <c r="CG272" s="148">
        <f t="shared" si="30"/>
        <v>2</v>
      </c>
      <c r="CH272" s="125">
        <f t="shared" si="31"/>
        <v>3</v>
      </c>
      <c r="FN272" s="54"/>
    </row>
    <row r="273" spans="1:170" ht="15" customHeight="1" thickBot="1">
      <c r="A273" s="107" t="s">
        <v>1012</v>
      </c>
      <c r="B273" s="23" t="s">
        <v>594</v>
      </c>
      <c r="C273" s="108" t="s">
        <v>4513</v>
      </c>
      <c r="D273" s="47" t="s">
        <v>2047</v>
      </c>
      <c r="E273" s="47" t="s">
        <v>4146</v>
      </c>
      <c r="F273" s="563" t="s">
        <v>2111</v>
      </c>
      <c r="G273" s="587">
        <f t="shared" si="27"/>
        <v>452</v>
      </c>
      <c r="H273" s="580"/>
      <c r="I273" s="297">
        <v>65</v>
      </c>
      <c r="J273" s="159"/>
      <c r="K273" s="298"/>
      <c r="L273" s="284">
        <v>0</v>
      </c>
      <c r="M273" s="349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  <c r="Y273" s="178"/>
      <c r="Z273" s="178"/>
      <c r="AA273" s="178"/>
      <c r="AB273" s="178"/>
      <c r="AC273" s="178"/>
      <c r="AD273" s="178"/>
      <c r="AE273" s="178"/>
      <c r="AF273" s="178"/>
      <c r="AG273" s="178">
        <v>55</v>
      </c>
      <c r="AH273" s="178"/>
      <c r="AI273" s="178"/>
      <c r="AJ273" s="178"/>
      <c r="AK273" s="178"/>
      <c r="AL273" s="178"/>
      <c r="AM273" s="178">
        <v>65</v>
      </c>
      <c r="AN273" s="178"/>
      <c r="AO273" s="350">
        <v>91</v>
      </c>
      <c r="AP273" s="485">
        <v>0</v>
      </c>
      <c r="AQ273" s="533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>
        <v>88</v>
      </c>
      <c r="BP273" s="122"/>
      <c r="BQ273" s="122"/>
      <c r="BR273" s="122"/>
      <c r="BS273" s="122">
        <v>88</v>
      </c>
      <c r="BT273" s="122"/>
      <c r="BU273" s="162"/>
      <c r="BV273" s="185">
        <v>0</v>
      </c>
      <c r="BW273" s="150">
        <v>0</v>
      </c>
      <c r="BX273" s="150">
        <v>0</v>
      </c>
      <c r="BY273" s="150">
        <v>0</v>
      </c>
      <c r="CA273" s="152">
        <f>SUM(LARGE(I273:L273,{1}))</f>
        <v>65</v>
      </c>
      <c r="CB273" s="151">
        <f>SUM(LARGE(M273:AP273,{1}))</f>
        <v>91</v>
      </c>
      <c r="CC273" s="150">
        <f>SUM(LARGE(AQ273:BY273,{1,2,3,4}))</f>
        <v>176</v>
      </c>
      <c r="CD273" s="54"/>
      <c r="CE273" s="146">
        <f t="shared" si="28"/>
        <v>1</v>
      </c>
      <c r="CF273" s="147">
        <f t="shared" si="29"/>
        <v>3</v>
      </c>
      <c r="CG273" s="148">
        <f t="shared" si="30"/>
        <v>2</v>
      </c>
      <c r="CH273" s="125">
        <f t="shared" si="31"/>
        <v>6</v>
      </c>
      <c r="FN273" s="507"/>
    </row>
    <row r="274" spans="1:170" s="54" customFormat="1" ht="15" customHeight="1" thickBot="1">
      <c r="A274" s="107" t="s">
        <v>1013</v>
      </c>
      <c r="B274" s="23" t="s">
        <v>594</v>
      </c>
      <c r="C274" s="168" t="s">
        <v>1298</v>
      </c>
      <c r="D274" s="7" t="s">
        <v>1299</v>
      </c>
      <c r="E274" s="7" t="s">
        <v>934</v>
      </c>
      <c r="F274" s="539" t="s">
        <v>2111</v>
      </c>
      <c r="G274" s="587">
        <f t="shared" si="27"/>
        <v>448</v>
      </c>
      <c r="H274" s="580"/>
      <c r="I274" s="128"/>
      <c r="J274" s="129"/>
      <c r="K274" s="286"/>
      <c r="L274" s="395">
        <v>0</v>
      </c>
      <c r="M274" s="278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279"/>
      <c r="AP274" s="485">
        <v>0</v>
      </c>
      <c r="AQ274" s="532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>
        <v>360</v>
      </c>
      <c r="BG274" s="138"/>
      <c r="BH274" s="138"/>
      <c r="BI274" s="138">
        <v>88</v>
      </c>
      <c r="BJ274" s="138"/>
      <c r="BK274" s="138"/>
      <c r="BL274" s="138"/>
      <c r="BM274" s="138"/>
      <c r="BN274" s="138"/>
      <c r="BO274" s="138"/>
      <c r="BP274" s="122"/>
      <c r="BQ274" s="122"/>
      <c r="BR274" s="122"/>
      <c r="BS274" s="122"/>
      <c r="BT274" s="122"/>
      <c r="BU274" s="162"/>
      <c r="BV274" s="185">
        <v>0</v>
      </c>
      <c r="BW274" s="150">
        <v>0</v>
      </c>
      <c r="BX274" s="150">
        <v>0</v>
      </c>
      <c r="BY274" s="150">
        <v>0</v>
      </c>
      <c r="BZ274" s="67"/>
      <c r="CA274" s="152">
        <f>SUM(LARGE(I274:L274,{1}))</f>
        <v>0</v>
      </c>
      <c r="CB274" s="151">
        <f>SUM(LARGE(M274:AP274,{1}))</f>
        <v>0</v>
      </c>
      <c r="CC274" s="150">
        <f>SUM(LARGE(AQ274:BY274,{1,2,3,4}))</f>
        <v>448</v>
      </c>
      <c r="CE274" s="146">
        <f t="shared" si="28"/>
        <v>0</v>
      </c>
      <c r="CF274" s="147">
        <f t="shared" si="29"/>
        <v>0</v>
      </c>
      <c r="CG274" s="148">
        <f t="shared" si="30"/>
        <v>2</v>
      </c>
      <c r="CH274" s="125">
        <f t="shared" si="31"/>
        <v>2</v>
      </c>
      <c r="CI274" s="504"/>
      <c r="CJ274" s="504"/>
      <c r="CK274" s="504"/>
      <c r="CN274" s="507"/>
      <c r="CO274" s="507"/>
      <c r="CP274" s="507"/>
      <c r="CQ274" s="507"/>
      <c r="CR274" s="507"/>
      <c r="CS274" s="507"/>
      <c r="CT274" s="507"/>
      <c r="CU274" s="507"/>
      <c r="CV274" s="507"/>
      <c r="CW274" s="507"/>
      <c r="CX274" s="507"/>
      <c r="CY274" s="507"/>
      <c r="CZ274" s="507"/>
      <c r="DA274" s="507"/>
      <c r="DB274" s="507"/>
      <c r="DC274" s="507"/>
      <c r="DD274" s="507"/>
      <c r="DE274" s="507"/>
      <c r="DF274" s="507"/>
      <c r="DG274" s="507"/>
      <c r="DH274" s="507"/>
      <c r="DI274" s="507"/>
      <c r="DJ274" s="507"/>
      <c r="DK274" s="507"/>
      <c r="DL274" s="507"/>
      <c r="DM274" s="507"/>
      <c r="DN274" s="507"/>
      <c r="DO274" s="507"/>
      <c r="DP274" s="507"/>
      <c r="DQ274" s="507"/>
      <c r="DR274" s="507"/>
      <c r="DS274" s="507"/>
      <c r="DT274" s="507"/>
      <c r="DU274" s="507"/>
      <c r="DV274" s="507"/>
      <c r="DW274" s="507"/>
      <c r="DX274" s="507"/>
      <c r="DY274" s="507"/>
      <c r="DZ274" s="507"/>
      <c r="EA274" s="507"/>
      <c r="EB274" s="507"/>
      <c r="EC274" s="507"/>
      <c r="ED274" s="507"/>
      <c r="EE274" s="507"/>
      <c r="EF274" s="507"/>
      <c r="EG274" s="507"/>
      <c r="EH274" s="507"/>
      <c r="EI274" s="8"/>
      <c r="EJ274" s="8"/>
      <c r="EK274" s="8"/>
      <c r="EL274" s="8"/>
      <c r="EM274" s="8"/>
      <c r="EN274" s="8"/>
      <c r="EO274" s="504"/>
      <c r="EP274" s="504"/>
      <c r="EQ274" s="504"/>
      <c r="ER274" s="504"/>
      <c r="ES274" s="504"/>
      <c r="ET274" s="504"/>
      <c r="EU274" s="504"/>
      <c r="EV274" s="504"/>
      <c r="EW274" s="504"/>
      <c r="EX274" s="504"/>
      <c r="EY274" s="504"/>
      <c r="EZ274" s="504"/>
      <c r="FA274" s="504"/>
      <c r="FB274" s="504"/>
      <c r="FC274" s="504"/>
      <c r="FD274" s="504"/>
      <c r="FE274" s="504"/>
      <c r="FF274" s="504"/>
      <c r="FG274" s="504"/>
      <c r="FH274" s="504"/>
      <c r="FI274" s="504"/>
      <c r="FJ274" s="504"/>
      <c r="FK274" s="504"/>
      <c r="FL274" s="504"/>
      <c r="FM274" s="504"/>
      <c r="FN274" s="504"/>
    </row>
    <row r="275" spans="1:170" ht="15" customHeight="1" thickBot="1">
      <c r="A275" s="107" t="s">
        <v>1014</v>
      </c>
      <c r="B275" s="23" t="s">
        <v>594</v>
      </c>
      <c r="C275" s="108" t="s">
        <v>4507</v>
      </c>
      <c r="D275" s="47" t="s">
        <v>4516</v>
      </c>
      <c r="E275" s="47" t="s">
        <v>934</v>
      </c>
      <c r="F275" s="563" t="s">
        <v>2111</v>
      </c>
      <c r="G275" s="587">
        <f t="shared" si="27"/>
        <v>448</v>
      </c>
      <c r="H275" s="580"/>
      <c r="I275" s="297"/>
      <c r="J275" s="159"/>
      <c r="K275" s="298"/>
      <c r="L275" s="284">
        <v>0</v>
      </c>
      <c r="M275" s="349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  <c r="Y275" s="178"/>
      <c r="Z275" s="178"/>
      <c r="AA275" s="178"/>
      <c r="AB275" s="178"/>
      <c r="AC275" s="178"/>
      <c r="AD275" s="178"/>
      <c r="AE275" s="178"/>
      <c r="AF275" s="178"/>
      <c r="AG275" s="178"/>
      <c r="AH275" s="178"/>
      <c r="AI275" s="178"/>
      <c r="AJ275" s="178"/>
      <c r="AK275" s="178"/>
      <c r="AL275" s="178"/>
      <c r="AM275" s="178"/>
      <c r="AN275" s="178"/>
      <c r="AO275" s="350"/>
      <c r="AP275" s="485">
        <v>0</v>
      </c>
      <c r="AQ275" s="533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>
        <v>360</v>
      </c>
      <c r="BP275" s="122"/>
      <c r="BQ275" s="122"/>
      <c r="BR275" s="122"/>
      <c r="BS275" s="122">
        <v>88</v>
      </c>
      <c r="BT275" s="122"/>
      <c r="BU275" s="162"/>
      <c r="BV275" s="185">
        <v>0</v>
      </c>
      <c r="BW275" s="150">
        <v>0</v>
      </c>
      <c r="BX275" s="150">
        <v>0</v>
      </c>
      <c r="BY275" s="150">
        <v>0</v>
      </c>
      <c r="CA275" s="152">
        <f>SUM(LARGE(I275:L275,{1}))</f>
        <v>0</v>
      </c>
      <c r="CB275" s="151">
        <f>SUM(LARGE(M275:AP275,{1}))</f>
        <v>0</v>
      </c>
      <c r="CC275" s="150">
        <f>SUM(LARGE(AQ275:BY275,{1,2,3,4}))</f>
        <v>448</v>
      </c>
      <c r="CD275" s="54"/>
      <c r="CE275" s="146">
        <f t="shared" si="28"/>
        <v>0</v>
      </c>
      <c r="CF275" s="147">
        <f t="shared" si="29"/>
        <v>0</v>
      </c>
      <c r="CG275" s="148">
        <f t="shared" si="30"/>
        <v>2</v>
      </c>
      <c r="CH275" s="125">
        <f t="shared" si="31"/>
        <v>2</v>
      </c>
      <c r="CJ275" s="516"/>
      <c r="CK275" s="516"/>
    </row>
    <row r="276" spans="1:170" s="54" customFormat="1" ht="15" customHeight="1" thickBot="1">
      <c r="A276" s="107" t="s">
        <v>199</v>
      </c>
      <c r="B276" s="23" t="s">
        <v>594</v>
      </c>
      <c r="C276" s="593" t="s">
        <v>2654</v>
      </c>
      <c r="D276" s="47" t="s">
        <v>2655</v>
      </c>
      <c r="E276" s="47" t="s">
        <v>934</v>
      </c>
      <c r="F276" s="564" t="s">
        <v>2111</v>
      </c>
      <c r="G276" s="587">
        <f t="shared" si="27"/>
        <v>444</v>
      </c>
      <c r="H276" s="580"/>
      <c r="I276" s="297"/>
      <c r="J276" s="159"/>
      <c r="K276" s="298"/>
      <c r="L276" s="395">
        <v>0</v>
      </c>
      <c r="M276" s="296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299"/>
      <c r="AP276" s="485">
        <v>0</v>
      </c>
      <c r="AQ276" s="533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>
        <v>222</v>
      </c>
      <c r="BJ276" s="138"/>
      <c r="BK276" s="138"/>
      <c r="BL276" s="138"/>
      <c r="BM276" s="138"/>
      <c r="BN276" s="138"/>
      <c r="BO276" s="138">
        <v>222</v>
      </c>
      <c r="BP276" s="122"/>
      <c r="BQ276" s="122"/>
      <c r="BR276" s="122"/>
      <c r="BS276" s="122"/>
      <c r="BT276" s="122"/>
      <c r="BU276" s="162"/>
      <c r="BV276" s="185">
        <v>0</v>
      </c>
      <c r="BW276" s="150">
        <v>0</v>
      </c>
      <c r="BX276" s="150">
        <v>0</v>
      </c>
      <c r="BY276" s="150">
        <v>0</v>
      </c>
      <c r="BZ276" s="67"/>
      <c r="CA276" s="152">
        <f>SUM(LARGE(I276:L276,{1}))</f>
        <v>0</v>
      </c>
      <c r="CB276" s="151">
        <f>SUM(LARGE(M276:AP276,{1}))</f>
        <v>0</v>
      </c>
      <c r="CC276" s="150">
        <f>SUM(LARGE(AQ276:BY276,{1,2,3,4}))</f>
        <v>444</v>
      </c>
      <c r="CE276" s="146">
        <f t="shared" si="28"/>
        <v>0</v>
      </c>
      <c r="CF276" s="147">
        <f t="shared" si="29"/>
        <v>0</v>
      </c>
      <c r="CG276" s="148">
        <f t="shared" si="30"/>
        <v>2</v>
      </c>
      <c r="CH276" s="125">
        <f t="shared" si="31"/>
        <v>2</v>
      </c>
      <c r="CI276" s="507"/>
      <c r="CJ276" s="504"/>
      <c r="CK276" s="504"/>
      <c r="CL276" s="504"/>
      <c r="CM276" s="504"/>
      <c r="EG276" s="504"/>
      <c r="EH276" s="504"/>
      <c r="EI276" s="504"/>
      <c r="EJ276" s="504"/>
      <c r="EK276" s="504"/>
      <c r="EL276" s="504"/>
      <c r="EM276" s="504"/>
      <c r="EN276" s="504"/>
      <c r="EO276" s="504"/>
      <c r="EP276" s="507"/>
      <c r="EQ276" s="507"/>
      <c r="ER276" s="507"/>
      <c r="ES276" s="507"/>
      <c r="ET276" s="507"/>
      <c r="EU276" s="507"/>
      <c r="EV276" s="507"/>
      <c r="EW276" s="507"/>
      <c r="EX276" s="507"/>
      <c r="EY276" s="507"/>
      <c r="EZ276" s="507"/>
      <c r="FA276" s="507"/>
      <c r="FB276" s="507"/>
      <c r="FC276" s="507"/>
      <c r="FD276" s="507"/>
      <c r="FE276" s="507"/>
      <c r="FF276" s="507"/>
      <c r="FG276" s="507"/>
      <c r="FH276" s="507"/>
      <c r="FI276" s="507"/>
      <c r="FJ276" s="507"/>
      <c r="FK276" s="507"/>
      <c r="FL276" s="507"/>
      <c r="FM276" s="507"/>
      <c r="FN276" s="504"/>
    </row>
    <row r="277" spans="1:170" ht="15" customHeight="1" thickBot="1">
      <c r="A277" s="107" t="s">
        <v>399</v>
      </c>
      <c r="B277" s="23" t="s">
        <v>594</v>
      </c>
      <c r="C277" s="108" t="s">
        <v>1053</v>
      </c>
      <c r="D277" s="47" t="s">
        <v>608</v>
      </c>
      <c r="E277" s="47" t="s">
        <v>933</v>
      </c>
      <c r="F277" s="563" t="s">
        <v>2111</v>
      </c>
      <c r="G277" s="587">
        <f t="shared" si="27"/>
        <v>303</v>
      </c>
      <c r="H277" s="580"/>
      <c r="I277" s="297">
        <v>166</v>
      </c>
      <c r="J277" s="159"/>
      <c r="K277" s="298"/>
      <c r="L277" s="284">
        <v>0</v>
      </c>
      <c r="M277" s="296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>
        <v>137</v>
      </c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299"/>
      <c r="AP277" s="485">
        <v>0</v>
      </c>
      <c r="AQ277" s="533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41"/>
      <c r="BV277" s="185">
        <v>0</v>
      </c>
      <c r="BW277" s="150">
        <v>0</v>
      </c>
      <c r="BX277" s="150">
        <v>0</v>
      </c>
      <c r="BY277" s="150">
        <v>0</v>
      </c>
      <c r="CA277" s="152">
        <f>SUM(LARGE(I277:L277,{1}))</f>
        <v>166</v>
      </c>
      <c r="CB277" s="151">
        <f>SUM(LARGE(M277:AP277,{1}))</f>
        <v>137</v>
      </c>
      <c r="CC277" s="150">
        <f>SUM(LARGE(AQ277:BY277,{1,2,3,4}))</f>
        <v>0</v>
      </c>
      <c r="CD277" s="54"/>
      <c r="CE277" s="146">
        <f t="shared" si="28"/>
        <v>1</v>
      </c>
      <c r="CF277" s="147">
        <f t="shared" si="29"/>
        <v>1</v>
      </c>
      <c r="CG277" s="148">
        <f t="shared" si="30"/>
        <v>0</v>
      </c>
      <c r="CH277" s="125">
        <f t="shared" si="31"/>
        <v>2</v>
      </c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507"/>
      <c r="EH277" s="507"/>
      <c r="EI277" s="507"/>
      <c r="EJ277" s="507"/>
      <c r="EK277" s="507"/>
      <c r="EL277" s="507"/>
      <c r="EM277" s="507"/>
      <c r="EN277" s="507"/>
      <c r="EO277" s="8"/>
      <c r="EP277" s="8"/>
      <c r="EQ277" s="8"/>
      <c r="ER277" s="507"/>
      <c r="ES277" s="507"/>
      <c r="ET277" s="507"/>
      <c r="EU277" s="507"/>
      <c r="EV277" s="507"/>
      <c r="EW277" s="517"/>
      <c r="EX277" s="517"/>
      <c r="EY277" s="517"/>
      <c r="EZ277" s="517"/>
      <c r="FA277" s="517"/>
      <c r="FB277" s="517"/>
      <c r="FC277" s="517"/>
      <c r="FD277" s="517"/>
      <c r="FE277" s="517"/>
      <c r="FF277" s="517"/>
      <c r="FG277" s="517"/>
      <c r="FH277" s="517"/>
      <c r="FI277" s="517"/>
      <c r="FJ277" s="517"/>
      <c r="FK277" s="517"/>
      <c r="FL277" s="517"/>
      <c r="FM277" s="517"/>
    </row>
    <row r="278" spans="1:170" ht="15" customHeight="1" thickBot="1">
      <c r="A278" s="107" t="s">
        <v>400</v>
      </c>
      <c r="B278" s="23" t="s">
        <v>594</v>
      </c>
      <c r="C278" s="108" t="s">
        <v>5468</v>
      </c>
      <c r="D278" s="47" t="s">
        <v>5477</v>
      </c>
      <c r="E278" s="47" t="s">
        <v>4146</v>
      </c>
      <c r="F278" s="563" t="s">
        <v>2111</v>
      </c>
      <c r="G278" s="587">
        <f t="shared" si="27"/>
        <v>292</v>
      </c>
      <c r="H278" s="580"/>
      <c r="I278" s="297">
        <v>155</v>
      </c>
      <c r="J278" s="159"/>
      <c r="K278" s="298"/>
      <c r="L278" s="395">
        <v>0</v>
      </c>
      <c r="M278" s="296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299">
        <v>137</v>
      </c>
      <c r="AP278" s="485">
        <v>0</v>
      </c>
      <c r="AQ278" s="533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22"/>
      <c r="BQ278" s="122"/>
      <c r="BR278" s="122"/>
      <c r="BS278" s="122"/>
      <c r="BT278" s="122"/>
      <c r="BU278" s="162"/>
      <c r="BV278" s="185">
        <v>0</v>
      </c>
      <c r="BW278" s="150">
        <v>0</v>
      </c>
      <c r="BX278" s="150">
        <v>0</v>
      </c>
      <c r="BY278" s="150">
        <v>0</v>
      </c>
      <c r="CA278" s="152">
        <f>SUM(LARGE(I278:L278,{1}))</f>
        <v>155</v>
      </c>
      <c r="CB278" s="151">
        <f>SUM(LARGE(M278:AP278,{1}))</f>
        <v>137</v>
      </c>
      <c r="CC278" s="150">
        <f>SUM(LARGE(AQ278:BY278,{1,2,3,4}))</f>
        <v>0</v>
      </c>
      <c r="CD278" s="54"/>
      <c r="CE278" s="146">
        <f t="shared" si="28"/>
        <v>1</v>
      </c>
      <c r="CF278" s="147">
        <f t="shared" si="29"/>
        <v>1</v>
      </c>
      <c r="CG278" s="148">
        <f t="shared" si="30"/>
        <v>0</v>
      </c>
      <c r="CH278" s="125">
        <f t="shared" si="31"/>
        <v>2</v>
      </c>
      <c r="EO278" s="507"/>
      <c r="FN278" s="8"/>
    </row>
    <row r="279" spans="1:170" ht="15" customHeight="1" thickBot="1">
      <c r="A279" s="372" t="s">
        <v>401</v>
      </c>
      <c r="B279" s="37" t="s">
        <v>594</v>
      </c>
      <c r="C279" s="590" t="s">
        <v>1036</v>
      </c>
      <c r="D279" s="381" t="s">
        <v>390</v>
      </c>
      <c r="E279" s="381" t="s">
        <v>230</v>
      </c>
      <c r="F279" s="571" t="s">
        <v>2111</v>
      </c>
      <c r="G279" s="588">
        <f t="shared" si="27"/>
        <v>283</v>
      </c>
      <c r="H279" s="582"/>
      <c r="I279" s="386">
        <v>195</v>
      </c>
      <c r="J279" s="374"/>
      <c r="K279" s="387"/>
      <c r="L279" s="397">
        <v>0</v>
      </c>
      <c r="M279" s="390"/>
      <c r="N279" s="375"/>
      <c r="O279" s="375"/>
      <c r="P279" s="375"/>
      <c r="Q279" s="375"/>
      <c r="R279" s="375"/>
      <c r="S279" s="375"/>
      <c r="T279" s="375"/>
      <c r="U279" s="375"/>
      <c r="V279" s="375"/>
      <c r="W279" s="375"/>
      <c r="X279" s="375"/>
      <c r="Y279" s="375"/>
      <c r="Z279" s="375"/>
      <c r="AA279" s="375"/>
      <c r="AB279" s="375"/>
      <c r="AC279" s="375"/>
      <c r="AD279" s="375"/>
      <c r="AE279" s="375"/>
      <c r="AF279" s="375"/>
      <c r="AG279" s="375"/>
      <c r="AH279" s="375"/>
      <c r="AI279" s="375"/>
      <c r="AJ279" s="375"/>
      <c r="AK279" s="375"/>
      <c r="AL279" s="375"/>
      <c r="AM279" s="375"/>
      <c r="AN279" s="375"/>
      <c r="AO279" s="391"/>
      <c r="AP279" s="491">
        <v>0</v>
      </c>
      <c r="AQ279" s="535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>
        <v>88</v>
      </c>
      <c r="BT279" s="139"/>
      <c r="BU279" s="142"/>
      <c r="BV279" s="185">
        <v>0</v>
      </c>
      <c r="BW279" s="150">
        <v>0</v>
      </c>
      <c r="BX279" s="150">
        <v>0</v>
      </c>
      <c r="BY279" s="150">
        <v>0</v>
      </c>
      <c r="CA279" s="152">
        <f>SUM(LARGE(I279:L279,{1}))</f>
        <v>195</v>
      </c>
      <c r="CB279" s="151">
        <f>SUM(LARGE(M279:AP279,{1}))</f>
        <v>0</v>
      </c>
      <c r="CC279" s="150">
        <f>SUM(LARGE(AQ279:BY279,{1,2,3,4}))</f>
        <v>88</v>
      </c>
      <c r="CD279" s="54"/>
      <c r="CE279" s="146">
        <f t="shared" si="28"/>
        <v>1</v>
      </c>
      <c r="CF279" s="147">
        <f t="shared" si="29"/>
        <v>0</v>
      </c>
      <c r="CG279" s="148">
        <f t="shared" si="30"/>
        <v>1</v>
      </c>
      <c r="CH279" s="125">
        <f t="shared" si="31"/>
        <v>2</v>
      </c>
    </row>
    <row r="280" spans="1:170" ht="15" customHeight="1" thickBot="1">
      <c r="A280" s="105" t="s">
        <v>883</v>
      </c>
      <c r="B280" s="33" t="s">
        <v>297</v>
      </c>
      <c r="C280" s="474" t="s">
        <v>2155</v>
      </c>
      <c r="D280" s="433" t="s">
        <v>2156</v>
      </c>
      <c r="E280" s="361" t="s">
        <v>179</v>
      </c>
      <c r="F280" s="561" t="s">
        <v>2109</v>
      </c>
      <c r="G280" s="586">
        <f t="shared" si="27"/>
        <v>300</v>
      </c>
      <c r="H280" s="579"/>
      <c r="I280" s="363"/>
      <c r="J280" s="364"/>
      <c r="K280" s="365"/>
      <c r="L280" s="284">
        <v>0</v>
      </c>
      <c r="M280" s="295"/>
      <c r="N280" s="366"/>
      <c r="O280" s="366"/>
      <c r="P280" s="366"/>
      <c r="Q280" s="366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277"/>
      <c r="AP280" s="499">
        <v>0</v>
      </c>
      <c r="AQ280" s="531">
        <v>300</v>
      </c>
      <c r="AR280" s="369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40"/>
      <c r="BV280" s="185">
        <v>0</v>
      </c>
      <c r="BW280" s="150">
        <v>0</v>
      </c>
      <c r="BX280" s="150">
        <v>0</v>
      </c>
      <c r="BY280" s="150">
        <v>0</v>
      </c>
      <c r="CA280" s="152">
        <f>SUM(LARGE(I280:L280,{1}))</f>
        <v>0</v>
      </c>
      <c r="CB280" s="151">
        <f>SUM(LARGE(M280:AP280,{1}))</f>
        <v>0</v>
      </c>
      <c r="CC280" s="150">
        <f>SUM(LARGE(AQ280:BY280,{1,2,3,4}))</f>
        <v>300</v>
      </c>
      <c r="CD280" s="54"/>
      <c r="CE280" s="146">
        <f t="shared" si="28"/>
        <v>0</v>
      </c>
      <c r="CF280" s="147">
        <f t="shared" si="29"/>
        <v>0</v>
      </c>
      <c r="CG280" s="148">
        <f t="shared" si="30"/>
        <v>1</v>
      </c>
      <c r="CH280" s="125">
        <f t="shared" si="31"/>
        <v>1</v>
      </c>
      <c r="CI280" s="8"/>
      <c r="EI280" s="516"/>
      <c r="EJ280" s="516"/>
      <c r="EK280" s="516"/>
      <c r="EL280" s="516"/>
      <c r="EM280" s="516"/>
      <c r="EN280" s="516"/>
    </row>
    <row r="281" spans="1:170" ht="15" customHeight="1" thickBot="1">
      <c r="A281" s="372" t="s">
        <v>886</v>
      </c>
      <c r="B281" s="37" t="s">
        <v>297</v>
      </c>
      <c r="C281" s="590" t="s">
        <v>406</v>
      </c>
      <c r="D281" s="381" t="s">
        <v>407</v>
      </c>
      <c r="E281" s="381" t="s">
        <v>179</v>
      </c>
      <c r="F281" s="565" t="s">
        <v>2109</v>
      </c>
      <c r="G281" s="588">
        <f t="shared" si="27"/>
        <v>120</v>
      </c>
      <c r="H281" s="582"/>
      <c r="I281" s="386"/>
      <c r="J281" s="374"/>
      <c r="K281" s="387"/>
      <c r="L281" s="396">
        <v>0</v>
      </c>
      <c r="M281" s="390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  <c r="AI281" s="375"/>
      <c r="AJ281" s="375"/>
      <c r="AK281" s="375"/>
      <c r="AL281" s="375"/>
      <c r="AM281" s="375"/>
      <c r="AN281" s="375"/>
      <c r="AO281" s="391"/>
      <c r="AP281" s="499">
        <v>0</v>
      </c>
      <c r="AQ281" s="535">
        <v>120</v>
      </c>
      <c r="AR281" s="376"/>
      <c r="AS281" s="376"/>
      <c r="AT281" s="376"/>
      <c r="AU281" s="376"/>
      <c r="AV281" s="376"/>
      <c r="AW281" s="376"/>
      <c r="AX281" s="376"/>
      <c r="AY281" s="376"/>
      <c r="AZ281" s="376"/>
      <c r="BA281" s="376"/>
      <c r="BB281" s="376"/>
      <c r="BC281" s="376"/>
      <c r="BD281" s="376"/>
      <c r="BE281" s="376"/>
      <c r="BF281" s="376"/>
      <c r="BG281" s="376"/>
      <c r="BH281" s="376"/>
      <c r="BI281" s="376"/>
      <c r="BJ281" s="376"/>
      <c r="BK281" s="376"/>
      <c r="BL281" s="376"/>
      <c r="BM281" s="376"/>
      <c r="BN281" s="376"/>
      <c r="BO281" s="376"/>
      <c r="BP281" s="376"/>
      <c r="BQ281" s="376"/>
      <c r="BR281" s="376"/>
      <c r="BS281" s="376"/>
      <c r="BT281" s="376"/>
      <c r="BU281" s="377"/>
      <c r="BV281" s="185">
        <v>0</v>
      </c>
      <c r="BW281" s="150">
        <v>0</v>
      </c>
      <c r="BX281" s="150">
        <v>0</v>
      </c>
      <c r="BY281" s="150">
        <v>0</v>
      </c>
      <c r="CA281" s="152">
        <f>SUM(LARGE(I281:L281,{1}))</f>
        <v>0</v>
      </c>
      <c r="CB281" s="151">
        <f>SUM(LARGE(M281:AP281,{1}))</f>
        <v>0</v>
      </c>
      <c r="CC281" s="150">
        <f>SUM(LARGE(AQ281:BY281,{1,2,3,4}))</f>
        <v>120</v>
      </c>
      <c r="CD281" s="54"/>
      <c r="CE281" s="146">
        <f t="shared" si="28"/>
        <v>0</v>
      </c>
      <c r="CF281" s="147">
        <f t="shared" si="29"/>
        <v>0</v>
      </c>
      <c r="CG281" s="148">
        <f t="shared" si="30"/>
        <v>1</v>
      </c>
      <c r="CH281" s="125">
        <f t="shared" si="31"/>
        <v>1</v>
      </c>
      <c r="CL281" s="54"/>
      <c r="CM281" s="54"/>
      <c r="CN281" s="507"/>
      <c r="CO281" s="507"/>
      <c r="CP281" s="507"/>
      <c r="CQ281" s="507"/>
      <c r="CR281" s="507"/>
      <c r="CS281" s="507"/>
      <c r="CT281" s="507"/>
      <c r="CU281" s="507"/>
      <c r="CV281" s="507"/>
      <c r="CW281" s="507"/>
      <c r="CX281" s="507"/>
      <c r="CY281" s="507"/>
      <c r="CZ281" s="507"/>
      <c r="DA281" s="507"/>
      <c r="DB281" s="507"/>
      <c r="DC281" s="507"/>
      <c r="DD281" s="507"/>
      <c r="DE281" s="507"/>
      <c r="DF281" s="507"/>
      <c r="DG281" s="507"/>
      <c r="DH281" s="507"/>
      <c r="DI281" s="507"/>
      <c r="DJ281" s="507"/>
      <c r="DK281" s="507"/>
      <c r="DL281" s="507"/>
      <c r="DM281" s="507"/>
      <c r="DN281" s="507"/>
      <c r="DO281" s="507"/>
      <c r="DP281" s="507"/>
      <c r="DQ281" s="507"/>
      <c r="DR281" s="507"/>
      <c r="DS281" s="507"/>
      <c r="DT281" s="507"/>
      <c r="DU281" s="507"/>
      <c r="DV281" s="507"/>
      <c r="DW281" s="507"/>
      <c r="DX281" s="507"/>
      <c r="DY281" s="507"/>
      <c r="DZ281" s="507"/>
      <c r="EA281" s="507"/>
      <c r="EB281" s="507"/>
      <c r="EC281" s="507"/>
      <c r="ED281" s="507"/>
      <c r="EE281" s="507"/>
      <c r="EF281" s="507"/>
      <c r="EG281" s="507"/>
      <c r="EH281" s="507"/>
      <c r="EI281" s="8"/>
      <c r="EJ281" s="8"/>
      <c r="EK281" s="8"/>
      <c r="EL281" s="8"/>
      <c r="EM281" s="8"/>
      <c r="EN281" s="8"/>
    </row>
    <row r="282" spans="1:170" ht="15" customHeight="1" thickBot="1">
      <c r="A282" s="105" t="s">
        <v>883</v>
      </c>
      <c r="B282" s="106" t="s">
        <v>977</v>
      </c>
      <c r="C282" s="474" t="s">
        <v>4239</v>
      </c>
      <c r="D282" s="361" t="s">
        <v>4245</v>
      </c>
      <c r="E282" s="361" t="s">
        <v>533</v>
      </c>
      <c r="F282" s="566" t="s">
        <v>2116</v>
      </c>
      <c r="G282" s="586">
        <f t="shared" si="27"/>
        <v>289</v>
      </c>
      <c r="H282" s="579"/>
      <c r="I282" s="363"/>
      <c r="J282" s="364"/>
      <c r="K282" s="365">
        <v>132</v>
      </c>
      <c r="L282" s="284">
        <v>0</v>
      </c>
      <c r="M282" s="353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>
        <v>157</v>
      </c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354"/>
      <c r="AP282" s="489">
        <v>0</v>
      </c>
      <c r="AQ282" s="531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369"/>
      <c r="BQ282" s="369"/>
      <c r="BR282" s="369"/>
      <c r="BS282" s="369"/>
      <c r="BT282" s="369"/>
      <c r="BU282" s="370"/>
      <c r="BV282" s="185">
        <v>0</v>
      </c>
      <c r="BW282" s="150">
        <v>0</v>
      </c>
      <c r="BX282" s="150">
        <v>0</v>
      </c>
      <c r="BY282" s="150">
        <v>0</v>
      </c>
      <c r="CA282" s="152">
        <f>SUM(LARGE(I282:L282,{1}))</f>
        <v>132</v>
      </c>
      <c r="CB282" s="151">
        <f>SUM(LARGE(M282:AP282,{1}))</f>
        <v>157</v>
      </c>
      <c r="CC282" s="150">
        <f>SUM(LARGE(AQ282:BY282,{1,2,3,4}))</f>
        <v>0</v>
      </c>
      <c r="CD282" s="54"/>
      <c r="CE282" s="146">
        <f t="shared" si="28"/>
        <v>1</v>
      </c>
      <c r="CF282" s="147">
        <f t="shared" si="29"/>
        <v>1</v>
      </c>
      <c r="CG282" s="148">
        <f t="shared" si="30"/>
        <v>0</v>
      </c>
      <c r="CH282" s="125">
        <f t="shared" si="31"/>
        <v>2</v>
      </c>
      <c r="CI282" s="8"/>
      <c r="EO282" s="507"/>
      <c r="FN282" s="516"/>
    </row>
    <row r="283" spans="1:170" ht="15" customHeight="1" thickBot="1">
      <c r="A283" s="107" t="s">
        <v>886</v>
      </c>
      <c r="B283" s="61" t="s">
        <v>977</v>
      </c>
      <c r="C283" s="108" t="s">
        <v>4878</v>
      </c>
      <c r="D283" s="47" t="s">
        <v>4879</v>
      </c>
      <c r="E283" s="257" t="s">
        <v>722</v>
      </c>
      <c r="F283" s="570" t="s">
        <v>2116</v>
      </c>
      <c r="G283" s="587">
        <f t="shared" si="27"/>
        <v>285</v>
      </c>
      <c r="H283" s="580"/>
      <c r="I283" s="297"/>
      <c r="J283" s="159"/>
      <c r="K283" s="298">
        <v>285</v>
      </c>
      <c r="L283" s="284">
        <v>0</v>
      </c>
      <c r="M283" s="296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299"/>
      <c r="AP283" s="485">
        <v>0</v>
      </c>
      <c r="AQ283" s="533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122"/>
      <c r="BL283" s="122"/>
      <c r="BM283" s="122"/>
      <c r="BN283" s="122"/>
      <c r="BO283" s="122"/>
      <c r="BP283" s="122"/>
      <c r="BQ283" s="122"/>
      <c r="BR283" s="122"/>
      <c r="BS283" s="122"/>
      <c r="BT283" s="122"/>
      <c r="BU283" s="162"/>
      <c r="BV283" s="185">
        <v>0</v>
      </c>
      <c r="BW283" s="150">
        <v>0</v>
      </c>
      <c r="BX283" s="150">
        <v>0</v>
      </c>
      <c r="BY283" s="150">
        <v>0</v>
      </c>
      <c r="CA283" s="152">
        <f>SUM(LARGE(I283:L283,{1}))</f>
        <v>285</v>
      </c>
      <c r="CB283" s="151">
        <f>SUM(LARGE(M283:AP283,{1}))</f>
        <v>0</v>
      </c>
      <c r="CC283" s="150">
        <f>SUM(LARGE(AQ283:BY283,{1,2,3,4}))</f>
        <v>0</v>
      </c>
      <c r="CD283" s="54"/>
      <c r="CE283" s="146">
        <f t="shared" si="28"/>
        <v>1</v>
      </c>
      <c r="CF283" s="147">
        <f t="shared" si="29"/>
        <v>0</v>
      </c>
      <c r="CG283" s="148">
        <f t="shared" si="30"/>
        <v>0</v>
      </c>
      <c r="CH283" s="125">
        <f t="shared" si="31"/>
        <v>1</v>
      </c>
      <c r="CL283" s="507"/>
      <c r="CM283" s="507"/>
      <c r="EO283" s="507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</row>
    <row r="284" spans="1:170" s="507" customFormat="1" ht="15" customHeight="1" thickBot="1">
      <c r="A284" s="107" t="s">
        <v>160</v>
      </c>
      <c r="B284" s="61" t="s">
        <v>977</v>
      </c>
      <c r="C284" s="108" t="s">
        <v>305</v>
      </c>
      <c r="D284" s="47" t="s">
        <v>306</v>
      </c>
      <c r="E284" s="47" t="s">
        <v>430</v>
      </c>
      <c r="F284" s="563" t="s">
        <v>2116</v>
      </c>
      <c r="G284" s="587">
        <f t="shared" si="27"/>
        <v>275</v>
      </c>
      <c r="H284" s="580"/>
      <c r="I284" s="297"/>
      <c r="J284" s="159"/>
      <c r="K284" s="298"/>
      <c r="L284" s="395">
        <v>0</v>
      </c>
      <c r="M284" s="296">
        <v>275</v>
      </c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299"/>
      <c r="AP284" s="485">
        <v>0</v>
      </c>
      <c r="AQ284" s="533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38"/>
      <c r="BQ284" s="138"/>
      <c r="BR284" s="138"/>
      <c r="BS284" s="138"/>
      <c r="BT284" s="138"/>
      <c r="BU284" s="141"/>
      <c r="BV284" s="185">
        <v>0</v>
      </c>
      <c r="BW284" s="150">
        <v>0</v>
      </c>
      <c r="BX284" s="150">
        <v>0</v>
      </c>
      <c r="BY284" s="150">
        <v>0</v>
      </c>
      <c r="BZ284" s="67"/>
      <c r="CA284" s="152">
        <f>SUM(LARGE(I284:L284,{1}))</f>
        <v>0</v>
      </c>
      <c r="CB284" s="151">
        <f>SUM(LARGE(M284:AP284,{1}))</f>
        <v>275</v>
      </c>
      <c r="CC284" s="150">
        <f>SUM(LARGE(AQ284:BY284,{1,2,3,4}))</f>
        <v>0</v>
      </c>
      <c r="CD284" s="54"/>
      <c r="CE284" s="146">
        <f t="shared" si="28"/>
        <v>0</v>
      </c>
      <c r="CF284" s="147">
        <f t="shared" si="29"/>
        <v>1</v>
      </c>
      <c r="CG284" s="148">
        <f t="shared" si="30"/>
        <v>0</v>
      </c>
      <c r="CH284" s="125">
        <f t="shared" si="31"/>
        <v>1</v>
      </c>
      <c r="CI284" s="8"/>
      <c r="CJ284" s="504"/>
      <c r="CK284" s="504"/>
      <c r="CL284" s="504"/>
      <c r="CM284" s="504"/>
      <c r="CN284" s="504"/>
      <c r="CO284" s="504"/>
      <c r="CP284" s="504"/>
      <c r="CQ284" s="504"/>
      <c r="CR284" s="504"/>
      <c r="CS284" s="504"/>
      <c r="CT284" s="504"/>
      <c r="CU284" s="504"/>
      <c r="CV284" s="504"/>
      <c r="CW284" s="504"/>
      <c r="CX284" s="504"/>
      <c r="CY284" s="504"/>
      <c r="CZ284" s="504"/>
      <c r="DA284" s="504"/>
      <c r="DB284" s="504"/>
      <c r="DC284" s="504"/>
      <c r="DD284" s="504"/>
      <c r="DE284" s="504"/>
      <c r="DF284" s="504"/>
      <c r="DG284" s="504"/>
      <c r="DH284" s="504"/>
      <c r="DI284" s="504"/>
      <c r="DJ284" s="504"/>
      <c r="DK284" s="504"/>
      <c r="DL284" s="504"/>
      <c r="DM284" s="504"/>
      <c r="DN284" s="504"/>
      <c r="DO284" s="504"/>
      <c r="DP284" s="504"/>
      <c r="DQ284" s="504"/>
      <c r="DR284" s="504"/>
      <c r="DS284" s="504"/>
      <c r="DT284" s="504"/>
      <c r="DU284" s="504"/>
      <c r="DV284" s="504"/>
      <c r="DW284" s="504"/>
      <c r="DX284" s="504"/>
      <c r="DY284" s="504"/>
      <c r="DZ284" s="504"/>
      <c r="EA284" s="504"/>
      <c r="EB284" s="504"/>
      <c r="EC284" s="504"/>
      <c r="ED284" s="504"/>
      <c r="EE284" s="504"/>
      <c r="EF284" s="504"/>
      <c r="EG284" s="518"/>
      <c r="EH284" s="518"/>
      <c r="EO284" s="504"/>
      <c r="EP284" s="504"/>
      <c r="EQ284" s="504"/>
      <c r="ER284" s="504"/>
      <c r="ES284" s="504"/>
      <c r="ET284" s="504"/>
      <c r="EU284" s="504"/>
      <c r="EV284" s="504"/>
      <c r="EW284" s="504"/>
      <c r="EX284" s="504"/>
      <c r="EY284" s="504"/>
      <c r="EZ284" s="504"/>
      <c r="FA284" s="504"/>
      <c r="FB284" s="504"/>
      <c r="FC284" s="504"/>
      <c r="FD284" s="504"/>
      <c r="FE284" s="504"/>
      <c r="FF284" s="504"/>
      <c r="FG284" s="504"/>
      <c r="FH284" s="504"/>
      <c r="FI284" s="504"/>
      <c r="FJ284" s="504"/>
      <c r="FK284" s="504"/>
      <c r="FL284" s="504"/>
      <c r="FM284" s="504"/>
    </row>
    <row r="285" spans="1:170" ht="15" customHeight="1" thickBot="1">
      <c r="A285" s="107" t="s">
        <v>163</v>
      </c>
      <c r="B285" s="61" t="s">
        <v>977</v>
      </c>
      <c r="C285" s="108" t="s">
        <v>4238</v>
      </c>
      <c r="D285" s="47" t="s">
        <v>4244</v>
      </c>
      <c r="E285" s="47" t="s">
        <v>533</v>
      </c>
      <c r="F285" s="563" t="s">
        <v>2116</v>
      </c>
      <c r="G285" s="587">
        <f t="shared" si="27"/>
        <v>257</v>
      </c>
      <c r="H285" s="580"/>
      <c r="I285" s="297"/>
      <c r="J285" s="159"/>
      <c r="K285" s="298">
        <v>155</v>
      </c>
      <c r="L285" s="284">
        <v>0</v>
      </c>
      <c r="M285" s="349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>
        <v>102</v>
      </c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350"/>
      <c r="AP285" s="485">
        <v>0</v>
      </c>
      <c r="AQ285" s="533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41"/>
      <c r="BV285" s="185">
        <v>0</v>
      </c>
      <c r="BW285" s="150">
        <v>0</v>
      </c>
      <c r="BX285" s="150">
        <v>0</v>
      </c>
      <c r="BY285" s="150">
        <v>0</v>
      </c>
      <c r="CA285" s="152">
        <f>SUM(LARGE(I285:L285,{1}))</f>
        <v>155</v>
      </c>
      <c r="CB285" s="151">
        <f>SUM(LARGE(M285:AP285,{1}))</f>
        <v>102</v>
      </c>
      <c r="CC285" s="150">
        <f>SUM(LARGE(AQ285:BY285,{1,2,3,4}))</f>
        <v>0</v>
      </c>
      <c r="CD285" s="54"/>
      <c r="CE285" s="146">
        <f t="shared" si="28"/>
        <v>1</v>
      </c>
      <c r="CF285" s="147">
        <f t="shared" si="29"/>
        <v>1</v>
      </c>
      <c r="CG285" s="148">
        <f t="shared" si="30"/>
        <v>0</v>
      </c>
      <c r="CH285" s="125">
        <f t="shared" si="31"/>
        <v>2</v>
      </c>
      <c r="CL285" s="516"/>
      <c r="CM285" s="516"/>
      <c r="EG285" s="507"/>
      <c r="EH285" s="507"/>
      <c r="EI285" s="507"/>
      <c r="EJ285" s="507"/>
      <c r="EK285" s="507"/>
      <c r="EL285" s="507"/>
      <c r="EM285" s="507"/>
      <c r="EN285" s="507"/>
      <c r="EP285" s="507"/>
      <c r="EQ285" s="507"/>
      <c r="ER285" s="507"/>
      <c r="ES285" s="507"/>
      <c r="ET285" s="507"/>
      <c r="EU285" s="507"/>
      <c r="EV285" s="507"/>
      <c r="EW285" s="507"/>
      <c r="EX285" s="507"/>
      <c r="EY285" s="507"/>
      <c r="EZ285" s="507"/>
      <c r="FA285" s="507"/>
      <c r="FB285" s="507"/>
      <c r="FC285" s="507"/>
      <c r="FD285" s="507"/>
      <c r="FE285" s="507"/>
      <c r="FF285" s="507"/>
      <c r="FG285" s="507"/>
      <c r="FH285" s="507"/>
      <c r="FI285" s="507"/>
      <c r="FJ285" s="507"/>
      <c r="FK285" s="507"/>
      <c r="FL285" s="507"/>
      <c r="FM285" s="507"/>
      <c r="FN285" s="507"/>
    </row>
    <row r="286" spans="1:170" s="54" customFormat="1" ht="15" customHeight="1" thickBot="1">
      <c r="A286" s="107" t="s">
        <v>1062</v>
      </c>
      <c r="B286" s="61" t="s">
        <v>977</v>
      </c>
      <c r="C286" s="108" t="s">
        <v>4271</v>
      </c>
      <c r="D286" s="47" t="s">
        <v>4276</v>
      </c>
      <c r="E286" s="47" t="s">
        <v>3968</v>
      </c>
      <c r="F286" s="563" t="s">
        <v>2116</v>
      </c>
      <c r="G286" s="587">
        <f t="shared" si="27"/>
        <v>231</v>
      </c>
      <c r="H286" s="580"/>
      <c r="I286" s="297">
        <v>166</v>
      </c>
      <c r="J286" s="159"/>
      <c r="K286" s="298"/>
      <c r="L286" s="395">
        <v>0</v>
      </c>
      <c r="M286" s="349"/>
      <c r="N286" s="178"/>
      <c r="O286" s="178"/>
      <c r="P286" s="178"/>
      <c r="Q286" s="178"/>
      <c r="R286" s="178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>
        <v>65</v>
      </c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350"/>
      <c r="AP286" s="485">
        <v>0</v>
      </c>
      <c r="AQ286" s="533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41"/>
      <c r="BV286" s="185">
        <v>0</v>
      </c>
      <c r="BW286" s="150">
        <v>0</v>
      </c>
      <c r="BX286" s="150">
        <v>0</v>
      </c>
      <c r="BY286" s="150">
        <v>0</v>
      </c>
      <c r="BZ286" s="67"/>
      <c r="CA286" s="152">
        <f>SUM(LARGE(I286:L286,{1}))</f>
        <v>166</v>
      </c>
      <c r="CB286" s="151">
        <f>SUM(LARGE(M286:AP286,{1}))</f>
        <v>65</v>
      </c>
      <c r="CC286" s="150">
        <f>SUM(LARGE(AQ286:BY286,{1,2,3,4}))</f>
        <v>0</v>
      </c>
      <c r="CE286" s="146">
        <f t="shared" si="28"/>
        <v>1</v>
      </c>
      <c r="CF286" s="147">
        <f t="shared" si="29"/>
        <v>1</v>
      </c>
      <c r="CG286" s="148">
        <f t="shared" si="30"/>
        <v>0</v>
      </c>
      <c r="CH286" s="125">
        <f t="shared" si="31"/>
        <v>2</v>
      </c>
      <c r="CI286" s="507"/>
      <c r="CJ286" s="507"/>
      <c r="CK286" s="507"/>
      <c r="CL286" s="507"/>
      <c r="CM286" s="507"/>
      <c r="CN286" s="507"/>
      <c r="CO286" s="507"/>
      <c r="CP286" s="507"/>
      <c r="CQ286" s="507"/>
      <c r="CR286" s="507"/>
      <c r="CS286" s="507"/>
      <c r="CT286" s="507"/>
      <c r="CU286" s="507"/>
      <c r="CV286" s="507"/>
      <c r="CW286" s="507"/>
      <c r="CX286" s="507"/>
      <c r="CY286" s="507"/>
      <c r="CZ286" s="507"/>
      <c r="DA286" s="507"/>
      <c r="DB286" s="507"/>
      <c r="DC286" s="507"/>
      <c r="DD286" s="507"/>
      <c r="DE286" s="507"/>
      <c r="DF286" s="507"/>
      <c r="DG286" s="507"/>
      <c r="DH286" s="507"/>
      <c r="DI286" s="507"/>
      <c r="DJ286" s="507"/>
      <c r="DK286" s="507"/>
      <c r="DL286" s="507"/>
      <c r="DM286" s="507"/>
      <c r="DN286" s="507"/>
      <c r="DO286" s="507"/>
      <c r="DP286" s="507"/>
      <c r="DQ286" s="507"/>
      <c r="DR286" s="507"/>
      <c r="DS286" s="507"/>
      <c r="DT286" s="507"/>
      <c r="DU286" s="507"/>
      <c r="DV286" s="507"/>
      <c r="DW286" s="507"/>
      <c r="DX286" s="507"/>
      <c r="DY286" s="507"/>
      <c r="DZ286" s="507"/>
      <c r="EA286" s="507"/>
      <c r="EB286" s="507"/>
      <c r="EC286" s="507"/>
      <c r="ED286" s="507"/>
      <c r="EE286" s="507"/>
      <c r="EF286" s="507"/>
      <c r="EG286" s="507"/>
      <c r="EH286" s="507"/>
      <c r="EI286" s="517"/>
      <c r="EJ286" s="517"/>
      <c r="EK286" s="517"/>
      <c r="EL286" s="517"/>
      <c r="EM286" s="517"/>
      <c r="EN286" s="507"/>
      <c r="EO286" s="517"/>
      <c r="EP286" s="517"/>
      <c r="EQ286" s="517"/>
      <c r="ER286" s="507"/>
      <c r="ES286" s="507"/>
      <c r="ET286" s="507"/>
      <c r="EU286" s="507"/>
      <c r="EV286" s="507"/>
      <c r="EW286" s="507"/>
      <c r="EX286" s="507"/>
      <c r="EY286" s="507"/>
      <c r="EZ286" s="507"/>
      <c r="FA286" s="507"/>
      <c r="FB286" s="507"/>
      <c r="FC286" s="507"/>
      <c r="FD286" s="507"/>
      <c r="FE286" s="507"/>
      <c r="FF286" s="507"/>
      <c r="FG286" s="507"/>
      <c r="FH286" s="507"/>
      <c r="FI286" s="507"/>
      <c r="FJ286" s="507"/>
      <c r="FK286" s="507"/>
      <c r="FL286" s="507"/>
      <c r="FM286" s="507"/>
      <c r="FN286" s="504"/>
    </row>
    <row r="287" spans="1:170" ht="15" customHeight="1" thickBot="1">
      <c r="A287" s="107" t="s">
        <v>1065</v>
      </c>
      <c r="B287" s="61" t="s">
        <v>977</v>
      </c>
      <c r="C287" s="108" t="s">
        <v>4243</v>
      </c>
      <c r="D287" s="47" t="s">
        <v>4248</v>
      </c>
      <c r="E287" s="47" t="s">
        <v>533</v>
      </c>
      <c r="F287" s="563" t="s">
        <v>2116</v>
      </c>
      <c r="G287" s="587">
        <f t="shared" si="27"/>
        <v>222</v>
      </c>
      <c r="H287" s="580"/>
      <c r="I287" s="297">
        <v>92</v>
      </c>
      <c r="J287" s="159"/>
      <c r="K287" s="298">
        <v>65</v>
      </c>
      <c r="L287" s="284">
        <v>0</v>
      </c>
      <c r="M287" s="349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>
        <v>65</v>
      </c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350"/>
      <c r="AP287" s="485">
        <v>0</v>
      </c>
      <c r="AQ287" s="533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41"/>
      <c r="BV287" s="185">
        <v>0</v>
      </c>
      <c r="BW287" s="150">
        <v>0</v>
      </c>
      <c r="BX287" s="150">
        <v>0</v>
      </c>
      <c r="BY287" s="150">
        <v>0</v>
      </c>
      <c r="CA287" s="152">
        <f>SUM(LARGE(I287:L287,{1}))</f>
        <v>92</v>
      </c>
      <c r="CB287" s="151">
        <f>SUM(LARGE(M287:AP287,{1}))</f>
        <v>65</v>
      </c>
      <c r="CC287" s="150">
        <f>SUM(LARGE(AQ287:BY287,{1,2,3,4}))</f>
        <v>0</v>
      </c>
      <c r="CD287" s="54"/>
      <c r="CE287" s="146">
        <f t="shared" si="28"/>
        <v>2</v>
      </c>
      <c r="CF287" s="147">
        <f t="shared" si="29"/>
        <v>1</v>
      </c>
      <c r="CG287" s="148">
        <f t="shared" si="30"/>
        <v>0</v>
      </c>
      <c r="CH287" s="125">
        <f t="shared" si="31"/>
        <v>3</v>
      </c>
      <c r="CI287" s="507"/>
      <c r="CJ287" s="507"/>
      <c r="CK287" s="507"/>
      <c r="CL287" s="507"/>
      <c r="CM287" s="507"/>
      <c r="CN287" s="507"/>
      <c r="CO287" s="507"/>
      <c r="CP287" s="507"/>
      <c r="CQ287" s="507"/>
      <c r="CR287" s="507"/>
      <c r="CS287" s="507"/>
      <c r="CT287" s="507"/>
      <c r="CU287" s="507"/>
      <c r="CV287" s="507"/>
      <c r="CW287" s="507"/>
      <c r="CX287" s="507"/>
      <c r="CY287" s="507"/>
      <c r="CZ287" s="507"/>
      <c r="DA287" s="507"/>
      <c r="DB287" s="507"/>
      <c r="DC287" s="507"/>
      <c r="DD287" s="507"/>
      <c r="DE287" s="507"/>
      <c r="DF287" s="507"/>
      <c r="DG287" s="507"/>
      <c r="DH287" s="507"/>
      <c r="FN287" s="507"/>
    </row>
    <row r="288" spans="1:170" ht="15" customHeight="1" thickBot="1">
      <c r="A288" s="107" t="s">
        <v>1068</v>
      </c>
      <c r="B288" s="61" t="s">
        <v>977</v>
      </c>
      <c r="C288" s="108" t="s">
        <v>4508</v>
      </c>
      <c r="D288" s="47" t="s">
        <v>125</v>
      </c>
      <c r="E288" s="47" t="s">
        <v>533</v>
      </c>
      <c r="F288" s="563" t="s">
        <v>2116</v>
      </c>
      <c r="G288" s="587">
        <f t="shared" si="27"/>
        <v>222</v>
      </c>
      <c r="H288" s="580"/>
      <c r="I288" s="297"/>
      <c r="J288" s="159"/>
      <c r="K288" s="298"/>
      <c r="L288" s="395">
        <v>0</v>
      </c>
      <c r="M288" s="349"/>
      <c r="N288" s="178"/>
      <c r="O288" s="178"/>
      <c r="P288" s="178"/>
      <c r="Q288" s="178"/>
      <c r="R288" s="178"/>
      <c r="S288" s="178"/>
      <c r="T288" s="178"/>
      <c r="U288" s="178"/>
      <c r="V288" s="178"/>
      <c r="W288" s="178"/>
      <c r="X288" s="178"/>
      <c r="Y288" s="178"/>
      <c r="Z288" s="178"/>
      <c r="AA288" s="178"/>
      <c r="AB288" s="178"/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350"/>
      <c r="AP288" s="485">
        <v>0</v>
      </c>
      <c r="AQ288" s="533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>
        <v>222</v>
      </c>
      <c r="BP288" s="122"/>
      <c r="BQ288" s="122"/>
      <c r="BR288" s="122"/>
      <c r="BS288" s="122"/>
      <c r="BT288" s="122"/>
      <c r="BU288" s="162"/>
      <c r="BV288" s="185">
        <v>0</v>
      </c>
      <c r="BW288" s="150">
        <v>0</v>
      </c>
      <c r="BX288" s="150">
        <v>0</v>
      </c>
      <c r="BY288" s="150">
        <v>0</v>
      </c>
      <c r="CA288" s="152">
        <f>SUM(LARGE(I288:L288,{1}))</f>
        <v>0</v>
      </c>
      <c r="CB288" s="151">
        <f>SUM(LARGE(M288:AP288,{1}))</f>
        <v>0</v>
      </c>
      <c r="CC288" s="150">
        <f>SUM(LARGE(AQ288:BY288,{1,2,3,4}))</f>
        <v>222</v>
      </c>
      <c r="CD288" s="54"/>
      <c r="CE288" s="146">
        <f t="shared" si="28"/>
        <v>0</v>
      </c>
      <c r="CF288" s="147">
        <f t="shared" si="29"/>
        <v>0</v>
      </c>
      <c r="CG288" s="148">
        <f t="shared" si="30"/>
        <v>1</v>
      </c>
      <c r="CH288" s="125">
        <f t="shared" si="31"/>
        <v>1</v>
      </c>
      <c r="CJ288" s="54"/>
      <c r="CK288" s="54"/>
      <c r="EG288" s="507"/>
      <c r="EH288" s="507"/>
      <c r="EI288" s="507"/>
      <c r="EJ288" s="507"/>
      <c r="EK288" s="507"/>
      <c r="EL288" s="507"/>
      <c r="EM288" s="507"/>
      <c r="EN288" s="507"/>
      <c r="EP288" s="507"/>
      <c r="EQ288" s="507"/>
      <c r="ER288" s="507"/>
      <c r="ES288" s="507"/>
      <c r="ET288" s="507"/>
      <c r="EU288" s="507"/>
      <c r="EV288" s="507"/>
      <c r="EW288" s="507"/>
      <c r="EX288" s="507"/>
      <c r="EY288" s="507"/>
      <c r="EZ288" s="507"/>
      <c r="FA288" s="507"/>
      <c r="FB288" s="507"/>
      <c r="FC288" s="507"/>
      <c r="FD288" s="507"/>
      <c r="FE288" s="507"/>
      <c r="FF288" s="507"/>
      <c r="FG288" s="507"/>
      <c r="FH288" s="507"/>
      <c r="FI288" s="507"/>
      <c r="FJ288" s="507"/>
      <c r="FK288" s="507"/>
      <c r="FL288" s="507"/>
      <c r="FM288" s="507"/>
    </row>
    <row r="289" spans="1:170" ht="15" customHeight="1" thickBot="1">
      <c r="A289" s="107" t="s">
        <v>1069</v>
      </c>
      <c r="B289" s="61" t="s">
        <v>977</v>
      </c>
      <c r="C289" s="108" t="s">
        <v>4267</v>
      </c>
      <c r="D289" s="47" t="s">
        <v>4272</v>
      </c>
      <c r="E289" s="47" t="s">
        <v>430</v>
      </c>
      <c r="F289" s="563" t="s">
        <v>2116</v>
      </c>
      <c r="G289" s="587">
        <f t="shared" si="27"/>
        <v>205</v>
      </c>
      <c r="H289" s="580"/>
      <c r="I289" s="297"/>
      <c r="J289" s="159"/>
      <c r="K289" s="298"/>
      <c r="L289" s="284">
        <v>0</v>
      </c>
      <c r="M289" s="349"/>
      <c r="N289" s="178"/>
      <c r="O289" s="178"/>
      <c r="P289" s="178"/>
      <c r="Q289" s="178"/>
      <c r="R289" s="178"/>
      <c r="S289" s="178"/>
      <c r="T289" s="178"/>
      <c r="U289" s="178"/>
      <c r="V289" s="178"/>
      <c r="W289" s="178"/>
      <c r="X289" s="178"/>
      <c r="Y289" s="178"/>
      <c r="Z289" s="178"/>
      <c r="AA289" s="178"/>
      <c r="AB289" s="178">
        <v>205</v>
      </c>
      <c r="AC289" s="178"/>
      <c r="AD289" s="178"/>
      <c r="AE289" s="178"/>
      <c r="AF289" s="178"/>
      <c r="AG289" s="178"/>
      <c r="AH289" s="178"/>
      <c r="AI289" s="178"/>
      <c r="AJ289" s="178"/>
      <c r="AK289" s="178"/>
      <c r="AL289" s="178"/>
      <c r="AM289" s="178"/>
      <c r="AN289" s="178"/>
      <c r="AO289" s="350"/>
      <c r="AP289" s="485">
        <v>0</v>
      </c>
      <c r="AQ289" s="533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22"/>
      <c r="BQ289" s="122"/>
      <c r="BR289" s="122"/>
      <c r="BS289" s="122"/>
      <c r="BT289" s="122"/>
      <c r="BU289" s="162"/>
      <c r="BV289" s="185">
        <v>0</v>
      </c>
      <c r="BW289" s="150">
        <v>0</v>
      </c>
      <c r="BX289" s="150">
        <v>0</v>
      </c>
      <c r="BY289" s="150">
        <v>0</v>
      </c>
      <c r="CA289" s="152">
        <f>SUM(LARGE(I289:L289,{1}))</f>
        <v>0</v>
      </c>
      <c r="CB289" s="151">
        <f>SUM(LARGE(M289:AP289,{1}))</f>
        <v>205</v>
      </c>
      <c r="CC289" s="150">
        <f>SUM(LARGE(AQ289:BY289,{1,2,3,4}))</f>
        <v>0</v>
      </c>
      <c r="CD289" s="54"/>
      <c r="CE289" s="146">
        <f t="shared" si="28"/>
        <v>0</v>
      </c>
      <c r="CF289" s="147">
        <f t="shared" si="29"/>
        <v>1</v>
      </c>
      <c r="CG289" s="148">
        <f t="shared" si="30"/>
        <v>0</v>
      </c>
      <c r="CH289" s="125">
        <f t="shared" si="31"/>
        <v>1</v>
      </c>
      <c r="CL289" s="507"/>
      <c r="CM289" s="507"/>
      <c r="EI289" s="507"/>
      <c r="EJ289" s="507"/>
      <c r="EK289" s="507"/>
      <c r="EL289" s="507"/>
      <c r="EM289" s="507"/>
      <c r="EN289" s="507"/>
      <c r="FN289" s="507"/>
    </row>
    <row r="290" spans="1:170" s="507" customFormat="1" ht="15" customHeight="1" thickBot="1">
      <c r="A290" s="107" t="s">
        <v>1072</v>
      </c>
      <c r="B290" s="61" t="s">
        <v>977</v>
      </c>
      <c r="C290" s="108" t="s">
        <v>5460</v>
      </c>
      <c r="D290" s="47" t="s">
        <v>5462</v>
      </c>
      <c r="E290" s="47" t="s">
        <v>861</v>
      </c>
      <c r="F290" s="563" t="s">
        <v>2116</v>
      </c>
      <c r="G290" s="587">
        <f t="shared" si="27"/>
        <v>195</v>
      </c>
      <c r="H290" s="580"/>
      <c r="I290" s="297">
        <v>195</v>
      </c>
      <c r="J290" s="159"/>
      <c r="K290" s="298"/>
      <c r="L290" s="395">
        <v>0</v>
      </c>
      <c r="M290" s="296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299"/>
      <c r="AP290" s="485">
        <v>0</v>
      </c>
      <c r="AQ290" s="533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22"/>
      <c r="BQ290" s="122"/>
      <c r="BR290" s="122"/>
      <c r="BS290" s="122"/>
      <c r="BT290" s="122"/>
      <c r="BU290" s="162"/>
      <c r="BV290" s="185">
        <v>0</v>
      </c>
      <c r="BW290" s="150">
        <v>0</v>
      </c>
      <c r="BX290" s="150">
        <v>0</v>
      </c>
      <c r="BY290" s="150">
        <v>0</v>
      </c>
      <c r="BZ290" s="67"/>
      <c r="CA290" s="152">
        <f>SUM(LARGE(I290:L290,{1}))</f>
        <v>195</v>
      </c>
      <c r="CB290" s="151">
        <f>SUM(LARGE(M290:AP290,{1}))</f>
        <v>0</v>
      </c>
      <c r="CC290" s="150">
        <f>SUM(LARGE(AQ290:BY290,{1,2,3,4}))</f>
        <v>0</v>
      </c>
      <c r="CD290" s="54"/>
      <c r="CE290" s="146">
        <f t="shared" si="28"/>
        <v>1</v>
      </c>
      <c r="CF290" s="147">
        <f t="shared" si="29"/>
        <v>0</v>
      </c>
      <c r="CG290" s="148">
        <f t="shared" si="30"/>
        <v>0</v>
      </c>
      <c r="CH290" s="125">
        <f t="shared" si="31"/>
        <v>1</v>
      </c>
      <c r="EO290" s="504"/>
      <c r="EP290" s="516"/>
      <c r="EQ290" s="516"/>
      <c r="ER290" s="516"/>
      <c r="ES290" s="516"/>
      <c r="ET290" s="516"/>
      <c r="EU290" s="516"/>
      <c r="EV290" s="516"/>
      <c r="EW290" s="516"/>
      <c r="EX290" s="516"/>
      <c r="EY290" s="516"/>
      <c r="EZ290" s="516"/>
      <c r="FA290" s="516"/>
      <c r="FB290" s="516"/>
      <c r="FC290" s="516"/>
      <c r="FD290" s="516"/>
      <c r="FE290" s="516"/>
      <c r="FF290" s="516"/>
      <c r="FG290" s="516"/>
      <c r="FH290" s="516"/>
      <c r="FI290" s="516"/>
      <c r="FJ290" s="516"/>
      <c r="FK290" s="516"/>
      <c r="FL290" s="516"/>
      <c r="FM290" s="516"/>
    </row>
    <row r="291" spans="1:170" ht="15" customHeight="1" thickBot="1">
      <c r="A291" s="107" t="s">
        <v>1012</v>
      </c>
      <c r="B291" s="61" t="s">
        <v>977</v>
      </c>
      <c r="C291" s="25" t="s">
        <v>2307</v>
      </c>
      <c r="D291" s="7" t="s">
        <v>2316</v>
      </c>
      <c r="E291" s="7" t="s">
        <v>861</v>
      </c>
      <c r="F291" s="539" t="s">
        <v>2116</v>
      </c>
      <c r="G291" s="587">
        <f t="shared" si="27"/>
        <v>152</v>
      </c>
      <c r="H291" s="580"/>
      <c r="I291" s="128"/>
      <c r="J291" s="129"/>
      <c r="K291" s="286"/>
      <c r="L291" s="284">
        <v>0</v>
      </c>
      <c r="M291" s="349"/>
      <c r="N291" s="178">
        <v>152</v>
      </c>
      <c r="O291" s="178"/>
      <c r="P291" s="178"/>
      <c r="Q291" s="178"/>
      <c r="R291" s="178"/>
      <c r="S291" s="178"/>
      <c r="T291" s="178"/>
      <c r="U291" s="178"/>
      <c r="V291" s="178"/>
      <c r="W291" s="178"/>
      <c r="X291" s="178"/>
      <c r="Y291" s="178"/>
      <c r="Z291" s="178"/>
      <c r="AA291" s="178"/>
      <c r="AB291" s="178"/>
      <c r="AC291" s="178"/>
      <c r="AD291" s="178"/>
      <c r="AE291" s="178"/>
      <c r="AF291" s="178"/>
      <c r="AG291" s="178"/>
      <c r="AH291" s="178"/>
      <c r="AI291" s="178"/>
      <c r="AJ291" s="178"/>
      <c r="AK291" s="178"/>
      <c r="AL291" s="178"/>
      <c r="AM291" s="178"/>
      <c r="AN291" s="178"/>
      <c r="AO291" s="350"/>
      <c r="AP291" s="485">
        <v>0</v>
      </c>
      <c r="AQ291" s="532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23"/>
      <c r="BQ291" s="123"/>
      <c r="BR291" s="123"/>
      <c r="BS291" s="123"/>
      <c r="BT291" s="123"/>
      <c r="BU291" s="163"/>
      <c r="BV291" s="185">
        <v>0</v>
      </c>
      <c r="BW291" s="150">
        <v>0</v>
      </c>
      <c r="BX291" s="150">
        <v>0</v>
      </c>
      <c r="BY291" s="150">
        <v>0</v>
      </c>
      <c r="CA291" s="152">
        <f>SUM(LARGE(I291:L291,{1}))</f>
        <v>0</v>
      </c>
      <c r="CB291" s="151">
        <f>SUM(LARGE(M291:AP291,{1}))</f>
        <v>152</v>
      </c>
      <c r="CC291" s="150">
        <f>SUM(LARGE(AQ291:BY291,{1,2,3,4}))</f>
        <v>0</v>
      </c>
      <c r="CD291" s="54"/>
      <c r="CE291" s="146">
        <f t="shared" si="28"/>
        <v>0</v>
      </c>
      <c r="CF291" s="147">
        <f t="shared" si="29"/>
        <v>1</v>
      </c>
      <c r="CG291" s="148">
        <f t="shared" si="30"/>
        <v>0</v>
      </c>
      <c r="CH291" s="125">
        <f t="shared" si="31"/>
        <v>1</v>
      </c>
      <c r="CL291" s="54"/>
      <c r="CM291" s="54"/>
      <c r="CN291" s="507"/>
      <c r="CO291" s="507"/>
      <c r="CP291" s="507"/>
      <c r="CQ291" s="507"/>
      <c r="CR291" s="507"/>
      <c r="CS291" s="507"/>
      <c r="CT291" s="507"/>
      <c r="CU291" s="507"/>
      <c r="CV291" s="507"/>
      <c r="CW291" s="507"/>
      <c r="CX291" s="507"/>
      <c r="CY291" s="507"/>
      <c r="CZ291" s="507"/>
      <c r="DA291" s="507"/>
      <c r="DB291" s="507"/>
      <c r="DC291" s="507"/>
      <c r="DD291" s="507"/>
      <c r="DE291" s="507"/>
      <c r="DF291" s="507"/>
      <c r="DG291" s="507"/>
      <c r="DH291" s="507"/>
      <c r="DI291" s="507"/>
      <c r="DJ291" s="507"/>
      <c r="DK291" s="507"/>
      <c r="DL291" s="507"/>
      <c r="DM291" s="507"/>
      <c r="DN291" s="507"/>
      <c r="DO291" s="507"/>
      <c r="DP291" s="507"/>
      <c r="DQ291" s="507"/>
      <c r="DR291" s="507"/>
      <c r="DS291" s="507"/>
      <c r="DT291" s="507"/>
      <c r="DU291" s="507"/>
      <c r="DV291" s="507"/>
      <c r="DW291" s="507"/>
      <c r="DX291" s="507"/>
      <c r="DY291" s="507"/>
      <c r="DZ291" s="507"/>
      <c r="EA291" s="507"/>
      <c r="EB291" s="507"/>
      <c r="EC291" s="507"/>
      <c r="ED291" s="507"/>
      <c r="EE291" s="507"/>
      <c r="EF291" s="507"/>
      <c r="EG291" s="507"/>
      <c r="EH291" s="507"/>
      <c r="EI291" s="8"/>
      <c r="EJ291" s="8"/>
      <c r="EK291" s="8"/>
      <c r="EL291" s="8"/>
      <c r="EM291" s="8"/>
      <c r="EN291" s="8"/>
      <c r="FN291" s="507"/>
    </row>
    <row r="292" spans="1:170" s="507" customFormat="1" ht="15" customHeight="1" thickBot="1">
      <c r="A292" s="107" t="s">
        <v>1013</v>
      </c>
      <c r="B292" s="61" t="s">
        <v>977</v>
      </c>
      <c r="C292" s="108" t="s">
        <v>5461</v>
      </c>
      <c r="D292" s="47" t="s">
        <v>5463</v>
      </c>
      <c r="E292" s="47" t="s">
        <v>861</v>
      </c>
      <c r="F292" s="563" t="s">
        <v>2116</v>
      </c>
      <c r="G292" s="587">
        <f t="shared" si="27"/>
        <v>142</v>
      </c>
      <c r="H292" s="580"/>
      <c r="I292" s="297">
        <v>142</v>
      </c>
      <c r="J292" s="159"/>
      <c r="K292" s="298"/>
      <c r="L292" s="395">
        <v>0</v>
      </c>
      <c r="M292" s="296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299"/>
      <c r="AP292" s="485">
        <v>0</v>
      </c>
      <c r="AQ292" s="533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22"/>
      <c r="BQ292" s="122"/>
      <c r="BR292" s="122"/>
      <c r="BS292" s="122"/>
      <c r="BT292" s="122"/>
      <c r="BU292" s="162"/>
      <c r="BV292" s="185">
        <v>0</v>
      </c>
      <c r="BW292" s="150">
        <v>0</v>
      </c>
      <c r="BX292" s="150">
        <v>0</v>
      </c>
      <c r="BY292" s="150">
        <v>0</v>
      </c>
      <c r="BZ292" s="67"/>
      <c r="CA292" s="152">
        <f>SUM(LARGE(I292:L292,{1}))</f>
        <v>142</v>
      </c>
      <c r="CB292" s="151">
        <f>SUM(LARGE(M292:AP292,{1}))</f>
        <v>0</v>
      </c>
      <c r="CC292" s="150">
        <f>SUM(LARGE(AQ292:BY292,{1,2,3,4}))</f>
        <v>0</v>
      </c>
      <c r="CD292" s="54"/>
      <c r="CE292" s="146">
        <f t="shared" si="28"/>
        <v>1</v>
      </c>
      <c r="CF292" s="147">
        <f t="shared" si="29"/>
        <v>0</v>
      </c>
      <c r="CG292" s="148">
        <f t="shared" si="30"/>
        <v>0</v>
      </c>
      <c r="CH292" s="125">
        <f t="shared" si="31"/>
        <v>1</v>
      </c>
      <c r="CI292" s="504"/>
      <c r="CJ292" s="504"/>
      <c r="CK292" s="504"/>
      <c r="CL292" s="516"/>
      <c r="CM292" s="516"/>
      <c r="CN292" s="504"/>
      <c r="CO292" s="504"/>
      <c r="CP292" s="504"/>
      <c r="CQ292" s="504"/>
      <c r="CR292" s="504"/>
      <c r="CS292" s="504"/>
      <c r="CT292" s="504"/>
      <c r="CU292" s="504"/>
      <c r="CV292" s="504"/>
      <c r="CW292" s="504"/>
      <c r="CX292" s="504"/>
      <c r="CY292" s="504"/>
      <c r="CZ292" s="504"/>
      <c r="DA292" s="504"/>
      <c r="DB292" s="504"/>
      <c r="DC292" s="504"/>
      <c r="DD292" s="504"/>
      <c r="DE292" s="504"/>
      <c r="DF292" s="504"/>
      <c r="DG292" s="504"/>
      <c r="DH292" s="504"/>
      <c r="DI292" s="504"/>
      <c r="DJ292" s="504"/>
      <c r="DK292" s="504"/>
      <c r="DL292" s="504"/>
      <c r="DM292" s="504"/>
      <c r="DN292" s="504"/>
      <c r="DO292" s="504"/>
      <c r="DP292" s="504"/>
      <c r="DQ292" s="504"/>
      <c r="DR292" s="504"/>
      <c r="DS292" s="504"/>
      <c r="DT292" s="504"/>
      <c r="DU292" s="504"/>
      <c r="DV292" s="504"/>
      <c r="DW292" s="504"/>
      <c r="DX292" s="504"/>
      <c r="DY292" s="504"/>
      <c r="DZ292" s="504"/>
      <c r="EA292" s="504"/>
      <c r="EB292" s="504"/>
      <c r="EC292" s="504"/>
      <c r="ED292" s="504"/>
      <c r="EE292" s="504"/>
      <c r="EF292" s="504"/>
      <c r="EO292" s="504"/>
    </row>
    <row r="293" spans="1:170" ht="15" customHeight="1" thickBot="1">
      <c r="A293" s="107" t="s">
        <v>1014</v>
      </c>
      <c r="B293" s="61" t="s">
        <v>977</v>
      </c>
      <c r="C293" s="108" t="s">
        <v>4240</v>
      </c>
      <c r="D293" s="47" t="s">
        <v>4246</v>
      </c>
      <c r="E293" s="47" t="s">
        <v>533</v>
      </c>
      <c r="F293" s="563" t="s">
        <v>2116</v>
      </c>
      <c r="G293" s="587">
        <f t="shared" si="27"/>
        <v>112</v>
      </c>
      <c r="H293" s="580"/>
      <c r="I293" s="297"/>
      <c r="J293" s="159"/>
      <c r="K293" s="298">
        <v>112</v>
      </c>
      <c r="L293" s="284">
        <v>0</v>
      </c>
      <c r="M293" s="349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8"/>
      <c r="AB293" s="178"/>
      <c r="AC293" s="178"/>
      <c r="AD293" s="178"/>
      <c r="AE293" s="178"/>
      <c r="AF293" s="178"/>
      <c r="AG293" s="178"/>
      <c r="AH293" s="178"/>
      <c r="AI293" s="178"/>
      <c r="AJ293" s="178"/>
      <c r="AK293" s="178"/>
      <c r="AL293" s="178"/>
      <c r="AM293" s="178"/>
      <c r="AN293" s="178"/>
      <c r="AO293" s="350"/>
      <c r="AP293" s="485">
        <v>0</v>
      </c>
      <c r="AQ293" s="533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22"/>
      <c r="BQ293" s="122"/>
      <c r="BR293" s="122"/>
      <c r="BS293" s="122"/>
      <c r="BT293" s="122"/>
      <c r="BU293" s="162"/>
      <c r="BV293" s="185">
        <v>0</v>
      </c>
      <c r="BW293" s="150">
        <v>0</v>
      </c>
      <c r="BX293" s="150">
        <v>0</v>
      </c>
      <c r="BY293" s="150">
        <v>0</v>
      </c>
      <c r="CA293" s="152">
        <f>SUM(LARGE(I293:L293,{1}))</f>
        <v>112</v>
      </c>
      <c r="CB293" s="151">
        <f>SUM(LARGE(M293:AP293,{1}))</f>
        <v>0</v>
      </c>
      <c r="CC293" s="150">
        <f>SUM(LARGE(AQ293:BY293,{1,2,3,4}))</f>
        <v>0</v>
      </c>
      <c r="CD293" s="54"/>
      <c r="CE293" s="146">
        <f t="shared" si="28"/>
        <v>1</v>
      </c>
      <c r="CF293" s="147">
        <f t="shared" si="29"/>
        <v>0</v>
      </c>
      <c r="CG293" s="148">
        <f t="shared" si="30"/>
        <v>0</v>
      </c>
      <c r="CH293" s="125">
        <f t="shared" si="31"/>
        <v>1</v>
      </c>
      <c r="CL293" s="54"/>
      <c r="CM293" s="54"/>
      <c r="CN293" s="507"/>
      <c r="CO293" s="507"/>
      <c r="CP293" s="507"/>
      <c r="CQ293" s="507"/>
      <c r="CR293" s="507"/>
      <c r="CS293" s="507"/>
      <c r="CT293" s="507"/>
      <c r="CU293" s="507"/>
      <c r="CV293" s="507"/>
      <c r="CW293" s="507"/>
      <c r="CX293" s="507"/>
      <c r="CY293" s="507"/>
      <c r="CZ293" s="507"/>
      <c r="DA293" s="507"/>
      <c r="DB293" s="507"/>
      <c r="DC293" s="507"/>
      <c r="DD293" s="507"/>
      <c r="DE293" s="507"/>
      <c r="DF293" s="507"/>
      <c r="DG293" s="507"/>
      <c r="DH293" s="507"/>
      <c r="DI293" s="507"/>
      <c r="DJ293" s="507"/>
      <c r="DK293" s="507"/>
      <c r="DL293" s="507"/>
      <c r="DM293" s="507"/>
      <c r="DN293" s="507"/>
      <c r="DO293" s="507"/>
      <c r="DP293" s="507"/>
      <c r="DQ293" s="507"/>
      <c r="DR293" s="507"/>
      <c r="DS293" s="507"/>
      <c r="DT293" s="507"/>
      <c r="DU293" s="507"/>
      <c r="DV293" s="507"/>
      <c r="DW293" s="507"/>
      <c r="DX293" s="507"/>
      <c r="DY293" s="507"/>
      <c r="DZ293" s="507"/>
      <c r="EA293" s="507"/>
      <c r="EB293" s="507"/>
      <c r="EC293" s="507"/>
      <c r="ED293" s="507"/>
      <c r="EE293" s="507"/>
      <c r="EF293" s="507"/>
      <c r="EG293" s="507"/>
      <c r="EH293" s="507"/>
      <c r="EI293" s="8"/>
      <c r="EJ293" s="8"/>
      <c r="EK293" s="8"/>
      <c r="EL293" s="8"/>
      <c r="EM293" s="8"/>
      <c r="EN293" s="8"/>
    </row>
    <row r="294" spans="1:170" ht="15" customHeight="1" thickBot="1">
      <c r="A294" s="107" t="s">
        <v>199</v>
      </c>
      <c r="B294" s="61" t="s">
        <v>977</v>
      </c>
      <c r="C294" s="108" t="s">
        <v>4241</v>
      </c>
      <c r="D294" s="47" t="s">
        <v>125</v>
      </c>
      <c r="E294" s="47" t="s">
        <v>533</v>
      </c>
      <c r="F294" s="563" t="s">
        <v>2116</v>
      </c>
      <c r="G294" s="587">
        <f t="shared" si="27"/>
        <v>112</v>
      </c>
      <c r="H294" s="580"/>
      <c r="I294" s="297"/>
      <c r="J294" s="159"/>
      <c r="K294" s="298">
        <v>112</v>
      </c>
      <c r="L294" s="395">
        <v>0</v>
      </c>
      <c r="M294" s="349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8"/>
      <c r="AB294" s="178"/>
      <c r="AC294" s="178"/>
      <c r="AD294" s="178"/>
      <c r="AE294" s="178"/>
      <c r="AF294" s="178"/>
      <c r="AG294" s="178"/>
      <c r="AH294" s="178"/>
      <c r="AI294" s="178"/>
      <c r="AJ294" s="178"/>
      <c r="AK294" s="178"/>
      <c r="AL294" s="178"/>
      <c r="AM294" s="178"/>
      <c r="AN294" s="178"/>
      <c r="AO294" s="350"/>
      <c r="AP294" s="485">
        <v>0</v>
      </c>
      <c r="AQ294" s="533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22"/>
      <c r="BQ294" s="122"/>
      <c r="BR294" s="122"/>
      <c r="BS294" s="122"/>
      <c r="BT294" s="122"/>
      <c r="BU294" s="162"/>
      <c r="BV294" s="185">
        <v>0</v>
      </c>
      <c r="BW294" s="150">
        <v>0</v>
      </c>
      <c r="BX294" s="150">
        <v>0</v>
      </c>
      <c r="BY294" s="150">
        <v>0</v>
      </c>
      <c r="CA294" s="152">
        <f>SUM(LARGE(I294:L294,{1}))</f>
        <v>112</v>
      </c>
      <c r="CB294" s="151">
        <f>SUM(LARGE(M294:AP294,{1}))</f>
        <v>0</v>
      </c>
      <c r="CC294" s="150">
        <f>SUM(LARGE(AQ294:BY294,{1,2,3,4}))</f>
        <v>0</v>
      </c>
      <c r="CD294" s="54"/>
      <c r="CE294" s="146">
        <f t="shared" si="28"/>
        <v>1</v>
      </c>
      <c r="CF294" s="147">
        <f t="shared" si="29"/>
        <v>0</v>
      </c>
      <c r="CG294" s="148">
        <f t="shared" si="30"/>
        <v>0</v>
      </c>
      <c r="CH294" s="125">
        <f t="shared" si="31"/>
        <v>1</v>
      </c>
      <c r="CL294" s="54"/>
      <c r="CM294" s="54"/>
      <c r="CN294" s="507"/>
      <c r="CO294" s="507"/>
      <c r="CP294" s="507"/>
      <c r="CQ294" s="507"/>
      <c r="CR294" s="507"/>
      <c r="CS294" s="507"/>
      <c r="CT294" s="507"/>
      <c r="CU294" s="507"/>
      <c r="CV294" s="507"/>
      <c r="CW294" s="507"/>
      <c r="CX294" s="507"/>
      <c r="CY294" s="507"/>
      <c r="CZ294" s="507"/>
      <c r="DA294" s="507"/>
      <c r="DB294" s="507"/>
      <c r="DC294" s="507"/>
      <c r="DD294" s="507"/>
      <c r="DE294" s="507"/>
      <c r="DF294" s="507"/>
      <c r="DG294" s="507"/>
      <c r="DH294" s="507"/>
      <c r="DI294" s="507"/>
      <c r="DJ294" s="507"/>
      <c r="DK294" s="507"/>
      <c r="DL294" s="507"/>
      <c r="DM294" s="507"/>
      <c r="DN294" s="507"/>
      <c r="DO294" s="507"/>
      <c r="DP294" s="507"/>
      <c r="DQ294" s="507"/>
      <c r="DR294" s="507"/>
      <c r="DS294" s="507"/>
      <c r="DT294" s="507"/>
      <c r="DU294" s="507"/>
      <c r="DV294" s="507"/>
      <c r="DW294" s="507"/>
      <c r="DX294" s="507"/>
      <c r="DY294" s="507"/>
      <c r="DZ294" s="507"/>
      <c r="EA294" s="507"/>
      <c r="EB294" s="507"/>
      <c r="EC294" s="507"/>
      <c r="ED294" s="507"/>
      <c r="EE294" s="507"/>
      <c r="EF294" s="507"/>
      <c r="EG294" s="507"/>
      <c r="EH294" s="507"/>
      <c r="EI294" s="8"/>
      <c r="EJ294" s="8"/>
      <c r="EK294" s="8"/>
      <c r="EL294" s="8"/>
      <c r="EM294" s="8"/>
      <c r="EN294" s="8"/>
    </row>
    <row r="295" spans="1:170" ht="15" customHeight="1" thickBot="1">
      <c r="A295" s="107" t="s">
        <v>399</v>
      </c>
      <c r="B295" s="61" t="s">
        <v>977</v>
      </c>
      <c r="C295" s="108" t="s">
        <v>4269</v>
      </c>
      <c r="D295" s="47" t="s">
        <v>4274</v>
      </c>
      <c r="E295" s="47" t="s">
        <v>533</v>
      </c>
      <c r="F295" s="563" t="s">
        <v>2116</v>
      </c>
      <c r="G295" s="587">
        <f t="shared" si="27"/>
        <v>102</v>
      </c>
      <c r="H295" s="580"/>
      <c r="I295" s="297"/>
      <c r="J295" s="159"/>
      <c r="K295" s="298"/>
      <c r="L295" s="284">
        <v>0</v>
      </c>
      <c r="M295" s="349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8"/>
      <c r="AB295" s="178">
        <v>102</v>
      </c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  <c r="AM295" s="178"/>
      <c r="AN295" s="178"/>
      <c r="AO295" s="350"/>
      <c r="AP295" s="485">
        <v>0</v>
      </c>
      <c r="AQ295" s="533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22"/>
      <c r="BQ295" s="122"/>
      <c r="BR295" s="122"/>
      <c r="BS295" s="122"/>
      <c r="BT295" s="122"/>
      <c r="BU295" s="162"/>
      <c r="BV295" s="185">
        <v>0</v>
      </c>
      <c r="BW295" s="150">
        <v>0</v>
      </c>
      <c r="BX295" s="150">
        <v>0</v>
      </c>
      <c r="BY295" s="150">
        <v>0</v>
      </c>
      <c r="CA295" s="152">
        <f>SUM(LARGE(I295:L295,{1}))</f>
        <v>0</v>
      </c>
      <c r="CB295" s="151">
        <f>SUM(LARGE(M295:AP295,{1}))</f>
        <v>102</v>
      </c>
      <c r="CC295" s="150">
        <f>SUM(LARGE(AQ295:BY295,{1,2,3,4}))</f>
        <v>0</v>
      </c>
      <c r="CD295" s="54"/>
      <c r="CE295" s="146">
        <f t="shared" si="28"/>
        <v>0</v>
      </c>
      <c r="CF295" s="147">
        <f t="shared" si="29"/>
        <v>1</v>
      </c>
      <c r="CG295" s="148">
        <f t="shared" si="30"/>
        <v>0</v>
      </c>
      <c r="CH295" s="125">
        <f t="shared" si="31"/>
        <v>1</v>
      </c>
      <c r="EO295" s="507"/>
    </row>
    <row r="296" spans="1:170" ht="15" customHeight="1" thickBot="1">
      <c r="A296" s="107" t="s">
        <v>400</v>
      </c>
      <c r="B296" s="61" t="s">
        <v>977</v>
      </c>
      <c r="C296" s="108" t="s">
        <v>4897</v>
      </c>
      <c r="D296" s="47" t="s">
        <v>4898</v>
      </c>
      <c r="E296" s="47" t="s">
        <v>430</v>
      </c>
      <c r="F296" s="563" t="s">
        <v>2116</v>
      </c>
      <c r="G296" s="587">
        <f t="shared" si="27"/>
        <v>88</v>
      </c>
      <c r="H296" s="580"/>
      <c r="I296" s="297"/>
      <c r="J296" s="159"/>
      <c r="K296" s="298"/>
      <c r="L296" s="395">
        <v>0</v>
      </c>
      <c r="M296" s="296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299"/>
      <c r="AP296" s="485">
        <v>0</v>
      </c>
      <c r="AQ296" s="533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22">
        <v>88</v>
      </c>
      <c r="BQ296" s="122"/>
      <c r="BR296" s="122"/>
      <c r="BS296" s="122"/>
      <c r="BT296" s="122"/>
      <c r="BU296" s="162"/>
      <c r="BV296" s="185">
        <v>0</v>
      </c>
      <c r="BW296" s="150">
        <v>0</v>
      </c>
      <c r="BX296" s="150">
        <v>0</v>
      </c>
      <c r="BY296" s="150">
        <v>0</v>
      </c>
      <c r="CA296" s="152">
        <f>SUM(LARGE(I296:L296,{1}))</f>
        <v>0</v>
      </c>
      <c r="CB296" s="151">
        <f>SUM(LARGE(M296:AP296,{1}))</f>
        <v>0</v>
      </c>
      <c r="CC296" s="150">
        <f>SUM(LARGE(AQ296:BY296,{1,2,3,4}))</f>
        <v>88</v>
      </c>
      <c r="CD296" s="54"/>
      <c r="CE296" s="146">
        <f t="shared" si="28"/>
        <v>0</v>
      </c>
      <c r="CF296" s="147">
        <f t="shared" si="29"/>
        <v>0</v>
      </c>
      <c r="CG296" s="148">
        <f t="shared" si="30"/>
        <v>1</v>
      </c>
      <c r="CH296" s="125">
        <f t="shared" si="31"/>
        <v>1</v>
      </c>
      <c r="FN296" s="507"/>
    </row>
    <row r="297" spans="1:170" ht="15" customHeight="1" thickBot="1">
      <c r="A297" s="372" t="s">
        <v>401</v>
      </c>
      <c r="B297" s="373" t="s">
        <v>977</v>
      </c>
      <c r="C297" s="590" t="s">
        <v>4710</v>
      </c>
      <c r="D297" s="381" t="s">
        <v>4717</v>
      </c>
      <c r="E297" s="381" t="s">
        <v>2039</v>
      </c>
      <c r="F297" s="571" t="s">
        <v>2116</v>
      </c>
      <c r="G297" s="588">
        <f t="shared" si="27"/>
        <v>65</v>
      </c>
      <c r="H297" s="582"/>
      <c r="I297" s="386"/>
      <c r="J297" s="374"/>
      <c r="K297" s="387"/>
      <c r="L297" s="396">
        <v>0</v>
      </c>
      <c r="M297" s="390"/>
      <c r="N297" s="375"/>
      <c r="O297" s="375"/>
      <c r="P297" s="375"/>
      <c r="Q297" s="375"/>
      <c r="R297" s="375"/>
      <c r="S297" s="375"/>
      <c r="T297" s="375"/>
      <c r="U297" s="375"/>
      <c r="V297" s="375"/>
      <c r="W297" s="375"/>
      <c r="X297" s="375"/>
      <c r="Y297" s="375"/>
      <c r="Z297" s="375"/>
      <c r="AA297" s="375"/>
      <c r="AB297" s="375"/>
      <c r="AC297" s="375"/>
      <c r="AD297" s="375">
        <v>65</v>
      </c>
      <c r="AE297" s="375"/>
      <c r="AF297" s="375"/>
      <c r="AG297" s="375"/>
      <c r="AH297" s="375"/>
      <c r="AI297" s="375"/>
      <c r="AJ297" s="375"/>
      <c r="AK297" s="375"/>
      <c r="AL297" s="375"/>
      <c r="AM297" s="375"/>
      <c r="AN297" s="375"/>
      <c r="AO297" s="391"/>
      <c r="AP297" s="491">
        <v>0</v>
      </c>
      <c r="AQ297" s="535"/>
      <c r="AR297" s="376"/>
      <c r="AS297" s="376"/>
      <c r="AT297" s="376"/>
      <c r="AU297" s="376"/>
      <c r="AV297" s="376"/>
      <c r="AW297" s="376"/>
      <c r="AX297" s="376"/>
      <c r="AY297" s="376"/>
      <c r="AZ297" s="376"/>
      <c r="BA297" s="376"/>
      <c r="BB297" s="376"/>
      <c r="BC297" s="376"/>
      <c r="BD297" s="376"/>
      <c r="BE297" s="376"/>
      <c r="BF297" s="376"/>
      <c r="BG297" s="376"/>
      <c r="BH297" s="376"/>
      <c r="BI297" s="376"/>
      <c r="BJ297" s="376"/>
      <c r="BK297" s="376"/>
      <c r="BL297" s="376"/>
      <c r="BM297" s="376"/>
      <c r="BN297" s="376"/>
      <c r="BO297" s="376"/>
      <c r="BP297" s="376"/>
      <c r="BQ297" s="376"/>
      <c r="BR297" s="376"/>
      <c r="BS297" s="376"/>
      <c r="BT297" s="376"/>
      <c r="BU297" s="377"/>
      <c r="BV297" s="185">
        <v>0</v>
      </c>
      <c r="BW297" s="150">
        <v>0</v>
      </c>
      <c r="BX297" s="150">
        <v>0</v>
      </c>
      <c r="BY297" s="150">
        <v>0</v>
      </c>
      <c r="CA297" s="152">
        <f>SUM(LARGE(I297:L297,{1}))</f>
        <v>0</v>
      </c>
      <c r="CB297" s="151">
        <f>SUM(LARGE(M297:AP297,{1}))</f>
        <v>65</v>
      </c>
      <c r="CC297" s="150">
        <f>SUM(LARGE(AQ297:BY297,{1,2,3,4}))</f>
        <v>0</v>
      </c>
      <c r="CD297" s="54"/>
      <c r="CE297" s="146">
        <f t="shared" si="28"/>
        <v>0</v>
      </c>
      <c r="CF297" s="147">
        <f t="shared" si="29"/>
        <v>1</v>
      </c>
      <c r="CG297" s="148">
        <f t="shared" si="30"/>
        <v>0</v>
      </c>
      <c r="CH297" s="125">
        <f t="shared" si="31"/>
        <v>1</v>
      </c>
      <c r="CL297" s="507"/>
      <c r="CM297" s="507"/>
      <c r="EG297" s="507"/>
      <c r="EH297" s="507"/>
      <c r="FN297" s="507"/>
    </row>
    <row r="298" spans="1:170" ht="15" customHeight="1" thickBot="1">
      <c r="A298" s="105" t="s">
        <v>883</v>
      </c>
      <c r="B298" s="361" t="s">
        <v>4729</v>
      </c>
      <c r="C298" s="474" t="s">
        <v>4268</v>
      </c>
      <c r="D298" s="361" t="s">
        <v>4273</v>
      </c>
      <c r="E298" s="361" t="s">
        <v>4266</v>
      </c>
      <c r="F298" s="566" t="s">
        <v>4265</v>
      </c>
      <c r="G298" s="586">
        <f t="shared" si="27"/>
        <v>102</v>
      </c>
      <c r="H298" s="579"/>
      <c r="I298" s="363"/>
      <c r="J298" s="364"/>
      <c r="K298" s="365"/>
      <c r="L298" s="284">
        <v>0</v>
      </c>
      <c r="M298" s="353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>
        <v>102</v>
      </c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354"/>
      <c r="AP298" s="489">
        <v>0</v>
      </c>
      <c r="AQ298" s="531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369"/>
      <c r="BQ298" s="369"/>
      <c r="BR298" s="369"/>
      <c r="BS298" s="369"/>
      <c r="BT298" s="369"/>
      <c r="BU298" s="370"/>
      <c r="BV298" s="185">
        <v>0</v>
      </c>
      <c r="BW298" s="150">
        <v>0</v>
      </c>
      <c r="BX298" s="150">
        <v>0</v>
      </c>
      <c r="BY298" s="150">
        <v>0</v>
      </c>
      <c r="CA298" s="152">
        <f>SUM(LARGE(I298:L298,{1}))</f>
        <v>0</v>
      </c>
      <c r="CB298" s="151">
        <f>SUM(LARGE(M298:AP298,{1}))</f>
        <v>102</v>
      </c>
      <c r="CC298" s="150">
        <f>SUM(LARGE(AQ298:BY298,{1,2,3,4}))</f>
        <v>0</v>
      </c>
      <c r="CD298" s="54"/>
      <c r="CE298" s="146">
        <f t="shared" si="28"/>
        <v>0</v>
      </c>
      <c r="CF298" s="147">
        <f t="shared" si="29"/>
        <v>1</v>
      </c>
      <c r="CG298" s="148">
        <f t="shared" si="30"/>
        <v>0</v>
      </c>
      <c r="CH298" s="125">
        <f t="shared" si="31"/>
        <v>1</v>
      </c>
    </row>
    <row r="299" spans="1:170" ht="15" customHeight="1" thickBot="1">
      <c r="A299" s="36">
        <v>2</v>
      </c>
      <c r="B299" s="373" t="s">
        <v>4729</v>
      </c>
      <c r="C299" s="29" t="s">
        <v>4310</v>
      </c>
      <c r="D299" s="19" t="s">
        <v>4311</v>
      </c>
      <c r="E299" s="19" t="s">
        <v>4266</v>
      </c>
      <c r="F299" s="571" t="s">
        <v>4265</v>
      </c>
      <c r="G299" s="588">
        <f t="shared" si="27"/>
        <v>60</v>
      </c>
      <c r="H299" s="582"/>
      <c r="I299" s="130"/>
      <c r="J299" s="131"/>
      <c r="K299" s="287"/>
      <c r="L299" s="397">
        <v>0</v>
      </c>
      <c r="M299" s="351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>
        <v>60</v>
      </c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352"/>
      <c r="AP299" s="491">
        <v>0</v>
      </c>
      <c r="AQ299" s="538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388"/>
      <c r="BQ299" s="388"/>
      <c r="BR299" s="388"/>
      <c r="BS299" s="388"/>
      <c r="BT299" s="388"/>
      <c r="BU299" s="389"/>
      <c r="BV299" s="185">
        <v>0</v>
      </c>
      <c r="BW299" s="150">
        <v>0</v>
      </c>
      <c r="BX299" s="150">
        <v>0</v>
      </c>
      <c r="BY299" s="150">
        <v>0</v>
      </c>
      <c r="CA299" s="152">
        <f>SUM(LARGE(I299:L299,{1}))</f>
        <v>0</v>
      </c>
      <c r="CB299" s="151">
        <f>SUM(LARGE(M299:AP299,{1}))</f>
        <v>60</v>
      </c>
      <c r="CC299" s="150">
        <f>SUM(LARGE(AQ299:BY299,{1,2,3,4}))</f>
        <v>0</v>
      </c>
      <c r="CD299" s="54"/>
      <c r="CE299" s="146">
        <f t="shared" si="28"/>
        <v>0</v>
      </c>
      <c r="CF299" s="147">
        <f t="shared" si="29"/>
        <v>1</v>
      </c>
      <c r="CG299" s="148">
        <f t="shared" si="30"/>
        <v>0</v>
      </c>
      <c r="CH299" s="125">
        <f t="shared" si="31"/>
        <v>1</v>
      </c>
      <c r="CL299" s="54"/>
      <c r="CM299" s="54"/>
      <c r="CN299" s="507"/>
      <c r="CO299" s="507"/>
      <c r="CP299" s="507"/>
      <c r="CQ299" s="507"/>
      <c r="CR299" s="507"/>
      <c r="CS299" s="507"/>
      <c r="CT299" s="507"/>
      <c r="CU299" s="507"/>
      <c r="CV299" s="507"/>
      <c r="CW299" s="507"/>
      <c r="CX299" s="507"/>
      <c r="CY299" s="507"/>
      <c r="CZ299" s="507"/>
      <c r="DA299" s="507"/>
      <c r="DB299" s="507"/>
      <c r="DC299" s="507"/>
      <c r="DD299" s="507"/>
      <c r="DE299" s="507"/>
      <c r="DF299" s="507"/>
      <c r="DG299" s="507"/>
      <c r="DH299" s="507"/>
      <c r="DI299" s="507"/>
      <c r="DJ299" s="507"/>
      <c r="DK299" s="507"/>
      <c r="DL299" s="507"/>
      <c r="DM299" s="507"/>
      <c r="DN299" s="507"/>
      <c r="DO299" s="507"/>
      <c r="DP299" s="507"/>
      <c r="DQ299" s="507"/>
      <c r="DR299" s="507"/>
      <c r="DS299" s="507"/>
      <c r="DT299" s="507"/>
      <c r="DU299" s="507"/>
      <c r="DV299" s="507"/>
      <c r="DW299" s="507"/>
      <c r="DX299" s="507"/>
      <c r="DY299" s="507"/>
      <c r="DZ299" s="507"/>
      <c r="EA299" s="507"/>
      <c r="EB299" s="507"/>
      <c r="EC299" s="507"/>
      <c r="ED299" s="507"/>
      <c r="EE299" s="507"/>
      <c r="EF299" s="507"/>
      <c r="EG299" s="507"/>
      <c r="EH299" s="507"/>
      <c r="EI299" s="8"/>
      <c r="EJ299" s="8"/>
      <c r="EK299" s="8"/>
      <c r="EL299" s="8"/>
      <c r="EM299" s="8"/>
      <c r="EN299" s="8"/>
    </row>
    <row r="300" spans="1:170" ht="15" customHeight="1" thickBot="1">
      <c r="A300" s="105" t="s">
        <v>883</v>
      </c>
      <c r="B300" s="106" t="s">
        <v>592</v>
      </c>
      <c r="C300" s="474" t="s">
        <v>4249</v>
      </c>
      <c r="D300" s="361" t="s">
        <v>4254</v>
      </c>
      <c r="E300" s="361" t="s">
        <v>905</v>
      </c>
      <c r="F300" s="566" t="s">
        <v>2114</v>
      </c>
      <c r="G300" s="586">
        <f t="shared" ref="G300:G331" si="32">SUM(I300:BY300)</f>
        <v>257</v>
      </c>
      <c r="H300" s="579"/>
      <c r="I300" s="363"/>
      <c r="J300" s="364"/>
      <c r="K300" s="365">
        <v>155</v>
      </c>
      <c r="L300" s="284">
        <v>0</v>
      </c>
      <c r="M300" s="353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>
        <v>102</v>
      </c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354"/>
      <c r="AP300" s="489">
        <v>0</v>
      </c>
      <c r="AQ300" s="531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369"/>
      <c r="BQ300" s="369"/>
      <c r="BR300" s="369"/>
      <c r="BS300" s="369"/>
      <c r="BT300" s="369"/>
      <c r="BU300" s="370"/>
      <c r="BV300" s="185">
        <v>0</v>
      </c>
      <c r="BW300" s="150">
        <v>0</v>
      </c>
      <c r="BX300" s="150">
        <v>0</v>
      </c>
      <c r="BY300" s="150">
        <v>0</v>
      </c>
      <c r="CA300" s="152">
        <f>SUM(LARGE(I300:L300,{1}))</f>
        <v>155</v>
      </c>
      <c r="CB300" s="151">
        <f>SUM(LARGE(M300:AP300,{1}))</f>
        <v>102</v>
      </c>
      <c r="CC300" s="150">
        <f>SUM(LARGE(AQ300:BY300,{1,2,3,4}))</f>
        <v>0</v>
      </c>
      <c r="CD300" s="54"/>
      <c r="CE300" s="146">
        <f t="shared" si="28"/>
        <v>1</v>
      </c>
      <c r="CF300" s="147">
        <f t="shared" si="29"/>
        <v>1</v>
      </c>
      <c r="CG300" s="148">
        <f t="shared" si="30"/>
        <v>0</v>
      </c>
      <c r="CH300" s="125">
        <f t="shared" si="31"/>
        <v>2</v>
      </c>
      <c r="CN300" s="507"/>
      <c r="CO300" s="507"/>
      <c r="CP300" s="507"/>
      <c r="CQ300" s="507"/>
      <c r="CR300" s="507"/>
      <c r="CS300" s="507"/>
      <c r="CT300" s="507"/>
      <c r="CU300" s="507"/>
      <c r="CV300" s="507"/>
      <c r="CW300" s="507"/>
      <c r="CX300" s="507"/>
      <c r="CY300" s="507"/>
      <c r="CZ300" s="507"/>
      <c r="DA300" s="507"/>
      <c r="DB300" s="507"/>
      <c r="DC300" s="507"/>
      <c r="DD300" s="507"/>
      <c r="DE300" s="507"/>
      <c r="DF300" s="507"/>
      <c r="DG300" s="507"/>
      <c r="DH300" s="507"/>
      <c r="DI300" s="507"/>
      <c r="DJ300" s="507"/>
      <c r="DK300" s="507"/>
      <c r="DL300" s="507"/>
      <c r="DM300" s="507"/>
      <c r="DN300" s="507"/>
      <c r="DO300" s="507"/>
      <c r="DP300" s="507"/>
      <c r="DQ300" s="507"/>
      <c r="DR300" s="507"/>
      <c r="DS300" s="507"/>
      <c r="DT300" s="507"/>
      <c r="DU300" s="507"/>
      <c r="DV300" s="507"/>
      <c r="DW300" s="507"/>
      <c r="DX300" s="507"/>
      <c r="DY300" s="507"/>
      <c r="DZ300" s="507"/>
      <c r="EA300" s="507"/>
      <c r="EB300" s="507"/>
      <c r="EC300" s="507"/>
      <c r="ED300" s="507"/>
      <c r="EE300" s="507"/>
      <c r="EF300" s="507"/>
      <c r="EI300" s="54"/>
      <c r="EJ300" s="54"/>
      <c r="EK300" s="54"/>
      <c r="EL300" s="54"/>
      <c r="EM300" s="54"/>
      <c r="EN300" s="54"/>
    </row>
    <row r="301" spans="1:170" ht="15" customHeight="1" thickBot="1">
      <c r="A301" s="107" t="s">
        <v>886</v>
      </c>
      <c r="B301" s="61" t="s">
        <v>592</v>
      </c>
      <c r="C301" s="108" t="s">
        <v>4251</v>
      </c>
      <c r="D301" s="47" t="s">
        <v>4255</v>
      </c>
      <c r="E301" s="47" t="s">
        <v>905</v>
      </c>
      <c r="F301" s="563" t="s">
        <v>2114</v>
      </c>
      <c r="G301" s="587">
        <f t="shared" si="32"/>
        <v>214</v>
      </c>
      <c r="H301" s="580"/>
      <c r="I301" s="297"/>
      <c r="J301" s="159"/>
      <c r="K301" s="298">
        <v>112</v>
      </c>
      <c r="L301" s="395">
        <v>0</v>
      </c>
      <c r="M301" s="349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>
        <v>102</v>
      </c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350"/>
      <c r="AP301" s="485">
        <v>0</v>
      </c>
      <c r="AQ301" s="533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41"/>
      <c r="BV301" s="185">
        <v>0</v>
      </c>
      <c r="BW301" s="150">
        <v>0</v>
      </c>
      <c r="BX301" s="150">
        <v>0</v>
      </c>
      <c r="BY301" s="150">
        <v>0</v>
      </c>
      <c r="CA301" s="152">
        <f>SUM(LARGE(I301:L301,{1}))</f>
        <v>112</v>
      </c>
      <c r="CB301" s="151">
        <f>SUM(LARGE(M301:AP301,{1}))</f>
        <v>102</v>
      </c>
      <c r="CC301" s="150">
        <f>SUM(LARGE(AQ301:BY301,{1,2,3,4}))</f>
        <v>0</v>
      </c>
      <c r="CD301" s="54"/>
      <c r="CE301" s="146">
        <f t="shared" si="28"/>
        <v>1</v>
      </c>
      <c r="CF301" s="147">
        <f t="shared" si="29"/>
        <v>1</v>
      </c>
      <c r="CG301" s="148">
        <f t="shared" si="30"/>
        <v>0</v>
      </c>
      <c r="CH301" s="125">
        <f t="shared" si="31"/>
        <v>2</v>
      </c>
      <c r="CL301" s="54"/>
      <c r="CM301" s="54"/>
      <c r="EP301" s="507"/>
      <c r="EQ301" s="507"/>
      <c r="ER301" s="507"/>
      <c r="ES301" s="507"/>
      <c r="ET301" s="507"/>
      <c r="EU301" s="507"/>
      <c r="EV301" s="507"/>
      <c r="EW301" s="507"/>
      <c r="EX301" s="507"/>
      <c r="EY301" s="507"/>
      <c r="EZ301" s="507"/>
      <c r="FA301" s="507"/>
      <c r="FB301" s="507"/>
      <c r="FC301" s="507"/>
      <c r="FD301" s="507"/>
      <c r="FE301" s="507"/>
      <c r="FF301" s="507"/>
      <c r="FG301" s="507"/>
      <c r="FH301" s="507"/>
      <c r="FI301" s="507"/>
      <c r="FJ301" s="507"/>
      <c r="FK301" s="507"/>
      <c r="FL301" s="507"/>
      <c r="FM301" s="507"/>
    </row>
    <row r="302" spans="1:170" ht="15" customHeight="1" thickBot="1">
      <c r="A302" s="107" t="s">
        <v>160</v>
      </c>
      <c r="B302" s="61" t="s">
        <v>592</v>
      </c>
      <c r="C302" s="108" t="s">
        <v>4250</v>
      </c>
      <c r="D302" s="47" t="s">
        <v>904</v>
      </c>
      <c r="E302" s="47" t="s">
        <v>905</v>
      </c>
      <c r="F302" s="563" t="s">
        <v>2114</v>
      </c>
      <c r="G302" s="587">
        <f t="shared" si="32"/>
        <v>132</v>
      </c>
      <c r="H302" s="580"/>
      <c r="I302" s="297"/>
      <c r="J302" s="159"/>
      <c r="K302" s="298">
        <v>132</v>
      </c>
      <c r="L302" s="284">
        <v>0</v>
      </c>
      <c r="M302" s="349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350"/>
      <c r="AP302" s="485">
        <v>0</v>
      </c>
      <c r="AQ302" s="533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22"/>
      <c r="BQ302" s="122"/>
      <c r="BR302" s="122"/>
      <c r="BS302" s="122"/>
      <c r="BT302" s="122"/>
      <c r="BU302" s="162"/>
      <c r="BV302" s="185">
        <v>0</v>
      </c>
      <c r="BW302" s="150">
        <v>0</v>
      </c>
      <c r="BX302" s="150">
        <v>0</v>
      </c>
      <c r="BY302" s="150">
        <v>0</v>
      </c>
      <c r="CA302" s="152">
        <f>SUM(LARGE(I302:L302,{1}))</f>
        <v>132</v>
      </c>
      <c r="CB302" s="151">
        <f>SUM(LARGE(M302:AP302,{1}))</f>
        <v>0</v>
      </c>
      <c r="CC302" s="150">
        <f>SUM(LARGE(AQ302:BY302,{1,2,3,4}))</f>
        <v>0</v>
      </c>
      <c r="CD302" s="54"/>
      <c r="CE302" s="146">
        <f t="shared" si="28"/>
        <v>1</v>
      </c>
      <c r="CF302" s="147">
        <f t="shared" si="29"/>
        <v>0</v>
      </c>
      <c r="CG302" s="148">
        <f t="shared" si="30"/>
        <v>0</v>
      </c>
      <c r="CH302" s="125">
        <f t="shared" si="31"/>
        <v>1</v>
      </c>
      <c r="CL302" s="54"/>
      <c r="CM302" s="54"/>
      <c r="CN302" s="507"/>
      <c r="CO302" s="507"/>
      <c r="CP302" s="507"/>
      <c r="CQ302" s="507"/>
      <c r="CR302" s="507"/>
      <c r="CS302" s="507"/>
      <c r="CT302" s="507"/>
      <c r="CU302" s="507"/>
      <c r="CV302" s="507"/>
      <c r="CW302" s="507"/>
      <c r="CX302" s="507"/>
      <c r="CY302" s="507"/>
      <c r="CZ302" s="507"/>
      <c r="DA302" s="507"/>
      <c r="DB302" s="507"/>
      <c r="DC302" s="507"/>
      <c r="DD302" s="507"/>
      <c r="DE302" s="507"/>
      <c r="DF302" s="507"/>
      <c r="DG302" s="507"/>
      <c r="DH302" s="507"/>
      <c r="DI302" s="507"/>
      <c r="DJ302" s="507"/>
      <c r="DK302" s="507"/>
      <c r="DL302" s="507"/>
      <c r="DM302" s="507"/>
      <c r="DN302" s="507"/>
      <c r="DO302" s="507"/>
      <c r="DP302" s="507"/>
      <c r="DQ302" s="507"/>
      <c r="DR302" s="507"/>
      <c r="DS302" s="507"/>
      <c r="DT302" s="507"/>
      <c r="DU302" s="507"/>
      <c r="DV302" s="507"/>
      <c r="DW302" s="507"/>
      <c r="DX302" s="507"/>
      <c r="DY302" s="507"/>
      <c r="DZ302" s="507"/>
      <c r="EA302" s="507"/>
      <c r="EB302" s="507"/>
      <c r="EC302" s="507"/>
      <c r="ED302" s="507"/>
      <c r="EE302" s="507"/>
      <c r="EF302" s="507"/>
      <c r="EG302" s="507"/>
      <c r="EH302" s="507"/>
      <c r="EI302" s="8"/>
      <c r="EJ302" s="8"/>
      <c r="EK302" s="8"/>
      <c r="EL302" s="8"/>
      <c r="EM302" s="8"/>
      <c r="EN302" s="8"/>
      <c r="FN302" s="507"/>
    </row>
    <row r="303" spans="1:170" ht="15" customHeight="1" thickBot="1">
      <c r="A303" s="107" t="s">
        <v>163</v>
      </c>
      <c r="B303" s="61" t="s">
        <v>592</v>
      </c>
      <c r="C303" s="591" t="s">
        <v>4252</v>
      </c>
      <c r="D303" s="47" t="s">
        <v>4256</v>
      </c>
      <c r="E303" s="47" t="s">
        <v>905</v>
      </c>
      <c r="F303" s="563" t="s">
        <v>2114</v>
      </c>
      <c r="G303" s="587">
        <f t="shared" si="32"/>
        <v>112</v>
      </c>
      <c r="H303" s="580"/>
      <c r="I303" s="297"/>
      <c r="J303" s="159"/>
      <c r="K303" s="298">
        <v>112</v>
      </c>
      <c r="L303" s="395">
        <v>0</v>
      </c>
      <c r="M303" s="349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178"/>
      <c r="AI303" s="178"/>
      <c r="AJ303" s="178"/>
      <c r="AK303" s="178"/>
      <c r="AL303" s="178"/>
      <c r="AM303" s="178"/>
      <c r="AN303" s="178"/>
      <c r="AO303" s="350"/>
      <c r="AP303" s="485">
        <v>0</v>
      </c>
      <c r="AQ303" s="533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22"/>
      <c r="BQ303" s="122"/>
      <c r="BR303" s="122"/>
      <c r="BS303" s="122"/>
      <c r="BT303" s="122"/>
      <c r="BU303" s="162"/>
      <c r="BV303" s="185">
        <v>0</v>
      </c>
      <c r="BW303" s="150">
        <v>0</v>
      </c>
      <c r="BX303" s="150">
        <v>0</v>
      </c>
      <c r="BY303" s="150">
        <v>0</v>
      </c>
      <c r="CA303" s="152">
        <f>SUM(LARGE(I303:L303,{1}))</f>
        <v>112</v>
      </c>
      <c r="CB303" s="151">
        <f>SUM(LARGE(M303:AP303,{1}))</f>
        <v>0</v>
      </c>
      <c r="CC303" s="150">
        <f>SUM(LARGE(AQ303:BY303,{1,2,3,4}))</f>
        <v>0</v>
      </c>
      <c r="CD303" s="54"/>
      <c r="CE303" s="146">
        <f t="shared" si="28"/>
        <v>1</v>
      </c>
      <c r="CF303" s="147">
        <f t="shared" si="29"/>
        <v>0</v>
      </c>
      <c r="CG303" s="148">
        <f t="shared" si="30"/>
        <v>0</v>
      </c>
      <c r="CH303" s="125">
        <f t="shared" si="31"/>
        <v>1</v>
      </c>
      <c r="CL303" s="54"/>
      <c r="CM303" s="54"/>
      <c r="CN303" s="507"/>
      <c r="CO303" s="507"/>
      <c r="CP303" s="507"/>
      <c r="CQ303" s="507"/>
      <c r="CR303" s="507"/>
      <c r="CS303" s="507"/>
      <c r="CT303" s="507"/>
      <c r="CU303" s="507"/>
      <c r="CV303" s="507"/>
      <c r="CW303" s="507"/>
      <c r="CX303" s="507"/>
      <c r="CY303" s="507"/>
      <c r="CZ303" s="507"/>
      <c r="DA303" s="507"/>
      <c r="DB303" s="507"/>
      <c r="DC303" s="507"/>
      <c r="DD303" s="507"/>
      <c r="DE303" s="507"/>
      <c r="DF303" s="507"/>
      <c r="DG303" s="507"/>
      <c r="DH303" s="507"/>
      <c r="DI303" s="507"/>
      <c r="DJ303" s="507"/>
      <c r="DK303" s="507"/>
      <c r="DL303" s="507"/>
      <c r="DM303" s="507"/>
      <c r="DN303" s="507"/>
      <c r="DO303" s="507"/>
      <c r="DP303" s="507"/>
      <c r="DQ303" s="507"/>
      <c r="DR303" s="507"/>
      <c r="DS303" s="507"/>
      <c r="DT303" s="507"/>
      <c r="DU303" s="507"/>
      <c r="DV303" s="507"/>
      <c r="DW303" s="507"/>
      <c r="DX303" s="507"/>
      <c r="DY303" s="507"/>
      <c r="DZ303" s="507"/>
      <c r="EA303" s="507"/>
      <c r="EB303" s="507"/>
      <c r="EC303" s="507"/>
      <c r="ED303" s="507"/>
      <c r="EE303" s="507"/>
      <c r="EF303" s="507"/>
      <c r="EG303" s="507"/>
      <c r="EH303" s="507"/>
      <c r="EI303" s="8"/>
      <c r="EJ303" s="8"/>
      <c r="EK303" s="8"/>
      <c r="EL303" s="8"/>
      <c r="EM303" s="8"/>
      <c r="EN303" s="8"/>
    </row>
    <row r="304" spans="1:170" ht="15" customHeight="1" thickBot="1">
      <c r="A304" s="107" t="s">
        <v>1062</v>
      </c>
      <c r="B304" s="61" t="s">
        <v>592</v>
      </c>
      <c r="C304" s="598" t="s">
        <v>1869</v>
      </c>
      <c r="D304" s="161" t="s">
        <v>1870</v>
      </c>
      <c r="E304" s="161" t="s">
        <v>905</v>
      </c>
      <c r="F304" s="563" t="s">
        <v>2114</v>
      </c>
      <c r="G304" s="587">
        <f t="shared" si="32"/>
        <v>102</v>
      </c>
      <c r="H304" s="580"/>
      <c r="I304" s="128"/>
      <c r="J304" s="129"/>
      <c r="K304" s="286"/>
      <c r="L304" s="284">
        <v>0</v>
      </c>
      <c r="M304" s="278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>
        <v>102</v>
      </c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279"/>
      <c r="AP304" s="485">
        <v>0</v>
      </c>
      <c r="AQ304" s="532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22"/>
      <c r="BQ304" s="122"/>
      <c r="BR304" s="122"/>
      <c r="BS304" s="122"/>
      <c r="BT304" s="122"/>
      <c r="BU304" s="162"/>
      <c r="BV304" s="185">
        <v>0</v>
      </c>
      <c r="BW304" s="150">
        <v>0</v>
      </c>
      <c r="BX304" s="150">
        <v>0</v>
      </c>
      <c r="BY304" s="150">
        <v>0</v>
      </c>
      <c r="CA304" s="152">
        <f>SUM(LARGE(I304:L304,{1}))</f>
        <v>0</v>
      </c>
      <c r="CB304" s="151">
        <f>SUM(LARGE(M304:AP304,{1}))</f>
        <v>102</v>
      </c>
      <c r="CC304" s="150">
        <f>SUM(LARGE(AQ304:BY304,{1,2,3,4}))</f>
        <v>0</v>
      </c>
      <c r="CD304" s="54"/>
      <c r="CE304" s="146">
        <f t="shared" si="28"/>
        <v>0</v>
      </c>
      <c r="CF304" s="147">
        <f t="shared" si="29"/>
        <v>1</v>
      </c>
      <c r="CG304" s="148">
        <f t="shared" si="30"/>
        <v>0</v>
      </c>
      <c r="CH304" s="125">
        <f t="shared" si="31"/>
        <v>1</v>
      </c>
      <c r="CL304" s="516"/>
      <c r="CM304" s="516"/>
      <c r="EG304" s="507"/>
      <c r="EH304" s="507"/>
      <c r="EI304" s="507"/>
      <c r="EJ304" s="507"/>
      <c r="EK304" s="507"/>
      <c r="EL304" s="507"/>
      <c r="EM304" s="507"/>
      <c r="EN304" s="507"/>
      <c r="EP304" s="507"/>
      <c r="EQ304" s="507"/>
      <c r="ER304" s="507"/>
      <c r="ES304" s="507"/>
      <c r="ET304" s="507"/>
      <c r="EU304" s="507"/>
      <c r="EV304" s="507"/>
      <c r="EW304" s="507"/>
      <c r="EX304" s="507"/>
      <c r="EY304" s="507"/>
      <c r="EZ304" s="507"/>
      <c r="FA304" s="507"/>
      <c r="FB304" s="507"/>
      <c r="FC304" s="507"/>
      <c r="FD304" s="507"/>
      <c r="FE304" s="507"/>
      <c r="FF304" s="507"/>
      <c r="FG304" s="507"/>
      <c r="FH304" s="507"/>
      <c r="FI304" s="507"/>
      <c r="FJ304" s="507"/>
      <c r="FK304" s="507"/>
      <c r="FL304" s="507"/>
      <c r="FM304" s="507"/>
    </row>
    <row r="305" spans="1:170" ht="15" customHeight="1" thickBot="1">
      <c r="A305" s="107" t="s">
        <v>1065</v>
      </c>
      <c r="B305" s="61" t="s">
        <v>592</v>
      </c>
      <c r="C305" s="31" t="s">
        <v>1199</v>
      </c>
      <c r="D305" s="55" t="s">
        <v>1200</v>
      </c>
      <c r="E305" s="253" t="s">
        <v>905</v>
      </c>
      <c r="F305" s="563" t="s">
        <v>2114</v>
      </c>
      <c r="G305" s="587">
        <f t="shared" si="32"/>
        <v>102</v>
      </c>
      <c r="H305" s="580"/>
      <c r="I305" s="297"/>
      <c r="J305" s="129"/>
      <c r="K305" s="290"/>
      <c r="L305" s="395">
        <v>0</v>
      </c>
      <c r="M305" s="278"/>
      <c r="N305" s="135"/>
      <c r="O305" s="135"/>
      <c r="P305" s="135"/>
      <c r="Q305" s="135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>
        <v>102</v>
      </c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299"/>
      <c r="AP305" s="485">
        <v>0</v>
      </c>
      <c r="AQ305" s="532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22"/>
      <c r="BQ305" s="122"/>
      <c r="BR305" s="122"/>
      <c r="BS305" s="122"/>
      <c r="BT305" s="122"/>
      <c r="BU305" s="162"/>
      <c r="BV305" s="185">
        <v>0</v>
      </c>
      <c r="BW305" s="150">
        <v>0</v>
      </c>
      <c r="BX305" s="150">
        <v>0</v>
      </c>
      <c r="BY305" s="150">
        <v>0</v>
      </c>
      <c r="CA305" s="152">
        <f>SUM(LARGE(I305:L305,{1}))</f>
        <v>0</v>
      </c>
      <c r="CB305" s="151">
        <f>SUM(LARGE(M305:AP305,{1}))</f>
        <v>102</v>
      </c>
      <c r="CC305" s="150">
        <f>SUM(LARGE(AQ305:BY305,{1,2,3,4}))</f>
        <v>0</v>
      </c>
      <c r="CD305" s="54"/>
      <c r="CE305" s="146">
        <f t="shared" si="28"/>
        <v>0</v>
      </c>
      <c r="CF305" s="147">
        <f t="shared" si="29"/>
        <v>1</v>
      </c>
      <c r="CG305" s="148">
        <f t="shared" si="30"/>
        <v>0</v>
      </c>
      <c r="CH305" s="125">
        <f t="shared" si="31"/>
        <v>1</v>
      </c>
      <c r="EO305" s="507"/>
    </row>
    <row r="306" spans="1:170" ht="15" customHeight="1" thickBot="1">
      <c r="A306" s="372" t="s">
        <v>1068</v>
      </c>
      <c r="B306" s="373" t="s">
        <v>592</v>
      </c>
      <c r="C306" s="590" t="s">
        <v>4253</v>
      </c>
      <c r="D306" s="381" t="s">
        <v>4257</v>
      </c>
      <c r="E306" s="381" t="s">
        <v>905</v>
      </c>
      <c r="F306" s="571" t="s">
        <v>2114</v>
      </c>
      <c r="G306" s="588">
        <f t="shared" si="32"/>
        <v>95</v>
      </c>
      <c r="H306" s="582"/>
      <c r="I306" s="386"/>
      <c r="J306" s="374"/>
      <c r="K306" s="387">
        <v>95</v>
      </c>
      <c r="L306" s="397">
        <v>0</v>
      </c>
      <c r="M306" s="351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352"/>
      <c r="AP306" s="491">
        <v>0</v>
      </c>
      <c r="AQ306" s="535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376"/>
      <c r="BQ306" s="376"/>
      <c r="BR306" s="376"/>
      <c r="BS306" s="376"/>
      <c r="BT306" s="376"/>
      <c r="BU306" s="377"/>
      <c r="BV306" s="185">
        <v>0</v>
      </c>
      <c r="BW306" s="150">
        <v>0</v>
      </c>
      <c r="BX306" s="150">
        <v>0</v>
      </c>
      <c r="BY306" s="150">
        <v>0</v>
      </c>
      <c r="CA306" s="152">
        <f>SUM(LARGE(I306:L306,{1}))</f>
        <v>95</v>
      </c>
      <c r="CB306" s="151">
        <f>SUM(LARGE(M306:AP306,{1}))</f>
        <v>0</v>
      </c>
      <c r="CC306" s="150">
        <f>SUM(LARGE(AQ306:BY306,{1,2,3,4}))</f>
        <v>0</v>
      </c>
      <c r="CD306" s="54"/>
      <c r="CE306" s="146">
        <f t="shared" si="28"/>
        <v>1</v>
      </c>
      <c r="CF306" s="147">
        <f t="shared" si="29"/>
        <v>0</v>
      </c>
      <c r="CG306" s="148">
        <f t="shared" si="30"/>
        <v>0</v>
      </c>
      <c r="CH306" s="125">
        <f t="shared" si="31"/>
        <v>1</v>
      </c>
      <c r="CL306" s="516"/>
      <c r="CM306" s="516"/>
      <c r="EG306" s="507"/>
      <c r="EH306" s="507"/>
      <c r="EI306" s="507"/>
      <c r="EJ306" s="507"/>
      <c r="EK306" s="507"/>
      <c r="EL306" s="507"/>
      <c r="EM306" s="507"/>
      <c r="EN306" s="507"/>
      <c r="EP306" s="507"/>
      <c r="EQ306" s="507"/>
      <c r="ER306" s="507"/>
      <c r="ES306" s="507"/>
      <c r="ET306" s="507"/>
      <c r="EU306" s="507"/>
      <c r="EV306" s="507"/>
      <c r="EW306" s="507"/>
      <c r="EX306" s="507"/>
      <c r="EY306" s="507"/>
      <c r="EZ306" s="507"/>
      <c r="FA306" s="507"/>
      <c r="FB306" s="507"/>
      <c r="FC306" s="507"/>
      <c r="FD306" s="507"/>
      <c r="FE306" s="507"/>
      <c r="FF306" s="507"/>
      <c r="FG306" s="507"/>
      <c r="FH306" s="507"/>
      <c r="FI306" s="507"/>
      <c r="FJ306" s="507"/>
      <c r="FK306" s="507"/>
      <c r="FL306" s="507"/>
      <c r="FM306" s="507"/>
      <c r="FN306" s="516"/>
    </row>
    <row r="307" spans="1:170" ht="15" customHeight="1" thickBot="1">
      <c r="A307" s="105" t="s">
        <v>883</v>
      </c>
      <c r="B307" s="106" t="s">
        <v>307</v>
      </c>
      <c r="C307" s="474" t="s">
        <v>4260</v>
      </c>
      <c r="D307" s="361" t="s">
        <v>4262</v>
      </c>
      <c r="E307" s="361" t="s">
        <v>588</v>
      </c>
      <c r="F307" s="566" t="s">
        <v>2115</v>
      </c>
      <c r="G307" s="586">
        <f t="shared" si="32"/>
        <v>112</v>
      </c>
      <c r="H307" s="579"/>
      <c r="I307" s="363"/>
      <c r="J307" s="364"/>
      <c r="K307" s="365">
        <v>112</v>
      </c>
      <c r="L307" s="284">
        <v>0</v>
      </c>
      <c r="M307" s="353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177"/>
      <c r="AB307" s="177"/>
      <c r="AC307" s="177"/>
      <c r="AD307" s="177"/>
      <c r="AE307" s="177"/>
      <c r="AF307" s="177"/>
      <c r="AG307" s="177"/>
      <c r="AH307" s="177"/>
      <c r="AI307" s="177"/>
      <c r="AJ307" s="177"/>
      <c r="AK307" s="177"/>
      <c r="AL307" s="177"/>
      <c r="AM307" s="177"/>
      <c r="AN307" s="177"/>
      <c r="AO307" s="354"/>
      <c r="AP307" s="489">
        <v>0</v>
      </c>
      <c r="AQ307" s="531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369"/>
      <c r="BQ307" s="369"/>
      <c r="BR307" s="369"/>
      <c r="BS307" s="369"/>
      <c r="BT307" s="369"/>
      <c r="BU307" s="370"/>
      <c r="BV307" s="185">
        <v>0</v>
      </c>
      <c r="BW307" s="150">
        <v>0</v>
      </c>
      <c r="BX307" s="150">
        <v>0</v>
      </c>
      <c r="BY307" s="150">
        <v>0</v>
      </c>
      <c r="CA307" s="152">
        <f>SUM(LARGE(I307:L307,{1}))</f>
        <v>112</v>
      </c>
      <c r="CB307" s="151">
        <f>SUM(LARGE(M307:AP307,{1}))</f>
        <v>0</v>
      </c>
      <c r="CC307" s="150">
        <f>SUM(LARGE(AQ307:BY307,{1,2,3,4}))</f>
        <v>0</v>
      </c>
      <c r="CD307" s="54"/>
      <c r="CE307" s="146">
        <f t="shared" si="28"/>
        <v>1</v>
      </c>
      <c r="CF307" s="147">
        <f t="shared" si="29"/>
        <v>0</v>
      </c>
      <c r="CG307" s="148">
        <f t="shared" si="30"/>
        <v>0</v>
      </c>
      <c r="CH307" s="125">
        <f t="shared" si="31"/>
        <v>1</v>
      </c>
      <c r="CI307" s="507"/>
      <c r="CJ307" s="507"/>
      <c r="CK307" s="507"/>
      <c r="CL307" s="507"/>
      <c r="CM307" s="507"/>
      <c r="CN307" s="507"/>
      <c r="CO307" s="507"/>
      <c r="CP307" s="507"/>
      <c r="CQ307" s="507"/>
      <c r="CR307" s="507"/>
      <c r="CS307" s="507"/>
      <c r="CT307" s="507"/>
      <c r="CU307" s="507"/>
      <c r="CV307" s="507"/>
      <c r="CW307" s="507"/>
      <c r="CX307" s="507"/>
      <c r="CY307" s="507"/>
      <c r="CZ307" s="507"/>
      <c r="DA307" s="507"/>
      <c r="DB307" s="507"/>
      <c r="DC307" s="507"/>
      <c r="DD307" s="507"/>
      <c r="DE307" s="507"/>
      <c r="DF307" s="507"/>
      <c r="DG307" s="507"/>
      <c r="DH307" s="507"/>
      <c r="DI307" s="507"/>
      <c r="DJ307" s="507"/>
      <c r="DK307" s="507"/>
      <c r="DL307" s="507"/>
      <c r="DM307" s="507"/>
      <c r="DN307" s="507"/>
      <c r="DO307" s="507"/>
      <c r="DP307" s="507"/>
      <c r="DQ307" s="507"/>
      <c r="DR307" s="507"/>
      <c r="DS307" s="507"/>
      <c r="DT307" s="507"/>
      <c r="DU307" s="507"/>
      <c r="DV307" s="507"/>
      <c r="DW307" s="507"/>
      <c r="DX307" s="507"/>
      <c r="DY307" s="8"/>
      <c r="DZ307" s="8"/>
      <c r="EA307" s="8"/>
      <c r="EB307" s="8"/>
      <c r="EC307" s="8"/>
      <c r="ED307" s="8"/>
      <c r="EE307" s="8"/>
      <c r="EF307" s="8"/>
      <c r="EG307" s="507"/>
      <c r="EH307" s="507"/>
      <c r="EO307" s="507"/>
      <c r="EP307" s="507"/>
      <c r="EQ307" s="507"/>
      <c r="ER307" s="507"/>
      <c r="ES307" s="507"/>
      <c r="ET307" s="507"/>
      <c r="EU307" s="507"/>
      <c r="EV307" s="507"/>
      <c r="EW307" s="507"/>
      <c r="EX307" s="507"/>
      <c r="EY307" s="507"/>
      <c r="EZ307" s="507"/>
      <c r="FA307" s="507"/>
      <c r="FB307" s="507"/>
      <c r="FC307" s="507"/>
      <c r="FD307" s="507"/>
      <c r="FE307" s="507"/>
      <c r="FF307" s="507"/>
      <c r="FG307" s="507"/>
      <c r="FH307" s="507"/>
      <c r="FI307" s="507"/>
      <c r="FJ307" s="507"/>
      <c r="FK307" s="507"/>
      <c r="FL307" s="507"/>
      <c r="FM307" s="507"/>
      <c r="FN307" s="54"/>
    </row>
    <row r="308" spans="1:170" ht="15" customHeight="1" thickBot="1">
      <c r="A308" s="107" t="s">
        <v>886</v>
      </c>
      <c r="B308" s="61" t="s">
        <v>307</v>
      </c>
      <c r="C308" s="43" t="s">
        <v>5555</v>
      </c>
      <c r="D308" s="96" t="s">
        <v>5558</v>
      </c>
      <c r="E308" s="96" t="s">
        <v>588</v>
      </c>
      <c r="F308" s="564" t="s">
        <v>2115</v>
      </c>
      <c r="G308" s="587">
        <f t="shared" si="32"/>
        <v>102</v>
      </c>
      <c r="H308" s="581"/>
      <c r="I308" s="289"/>
      <c r="J308" s="119"/>
      <c r="K308" s="290"/>
      <c r="L308" s="284">
        <v>0</v>
      </c>
      <c r="M308" s="293"/>
      <c r="N308" s="180"/>
      <c r="O308" s="180"/>
      <c r="P308" s="180"/>
      <c r="Q308" s="18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>
        <v>102</v>
      </c>
      <c r="AM308" s="120"/>
      <c r="AN308" s="120"/>
      <c r="AO308" s="299"/>
      <c r="AP308" s="485">
        <v>0</v>
      </c>
      <c r="AQ308" s="534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22"/>
      <c r="BQ308" s="122"/>
      <c r="BR308" s="122"/>
      <c r="BS308" s="122"/>
      <c r="BT308" s="122"/>
      <c r="BU308" s="162"/>
      <c r="BV308" s="185">
        <v>0</v>
      </c>
      <c r="BW308" s="150">
        <v>0</v>
      </c>
      <c r="BX308" s="150">
        <v>0</v>
      </c>
      <c r="BY308" s="150">
        <v>0</v>
      </c>
      <c r="CA308" s="152">
        <f>SUM(LARGE(I308:L308,{1}))</f>
        <v>0</v>
      </c>
      <c r="CB308" s="151">
        <f>SUM(LARGE(M308:AP308,{1}))</f>
        <v>102</v>
      </c>
      <c r="CC308" s="150">
        <f>SUM(LARGE(AQ308:BY308,{1,2,3,4}))</f>
        <v>0</v>
      </c>
      <c r="CD308" s="54"/>
      <c r="CE308" s="146">
        <f t="shared" si="28"/>
        <v>0</v>
      </c>
      <c r="CF308" s="147">
        <f t="shared" si="29"/>
        <v>1</v>
      </c>
      <c r="CG308" s="148">
        <f t="shared" si="30"/>
        <v>0</v>
      </c>
      <c r="CH308" s="125">
        <f t="shared" si="31"/>
        <v>1</v>
      </c>
      <c r="CN308" s="507"/>
      <c r="CO308" s="507"/>
      <c r="CP308" s="507"/>
      <c r="CQ308" s="507"/>
      <c r="CR308" s="507"/>
      <c r="CS308" s="507"/>
      <c r="CT308" s="507"/>
      <c r="CU308" s="507"/>
      <c r="CV308" s="507"/>
      <c r="CW308" s="507"/>
      <c r="CX308" s="507"/>
      <c r="CY308" s="507"/>
      <c r="CZ308" s="507"/>
      <c r="DA308" s="507"/>
      <c r="DB308" s="507"/>
      <c r="DC308" s="507"/>
      <c r="DD308" s="507"/>
      <c r="DE308" s="507"/>
      <c r="DF308" s="507"/>
      <c r="DG308" s="507"/>
      <c r="DH308" s="507"/>
      <c r="DI308" s="507"/>
      <c r="DJ308" s="507"/>
      <c r="DK308" s="507"/>
      <c r="DL308" s="507"/>
      <c r="DM308" s="507"/>
      <c r="DN308" s="507"/>
      <c r="DO308" s="507"/>
      <c r="DP308" s="507"/>
      <c r="DQ308" s="507"/>
      <c r="DR308" s="507"/>
      <c r="DS308" s="507"/>
      <c r="DT308" s="507"/>
      <c r="DU308" s="507"/>
      <c r="DV308" s="507"/>
      <c r="DW308" s="507"/>
      <c r="DX308" s="507"/>
      <c r="DY308" s="507"/>
      <c r="DZ308" s="507"/>
      <c r="EA308" s="507"/>
      <c r="EB308" s="507"/>
      <c r="EC308" s="507"/>
      <c r="ED308" s="507"/>
      <c r="EE308" s="507"/>
      <c r="EF308" s="507"/>
    </row>
    <row r="309" spans="1:170" s="507" customFormat="1" ht="15" customHeight="1" thickBot="1">
      <c r="A309" s="372" t="s">
        <v>160</v>
      </c>
      <c r="B309" s="373" t="s">
        <v>307</v>
      </c>
      <c r="C309" s="101" t="s">
        <v>5556</v>
      </c>
      <c r="D309" s="102" t="s">
        <v>5559</v>
      </c>
      <c r="E309" s="102" t="s">
        <v>5553</v>
      </c>
      <c r="F309" s="577" t="s">
        <v>2115</v>
      </c>
      <c r="G309" s="588">
        <f t="shared" si="32"/>
        <v>65</v>
      </c>
      <c r="H309" s="585"/>
      <c r="I309" s="340"/>
      <c r="J309" s="524"/>
      <c r="K309" s="339"/>
      <c r="L309" s="396">
        <v>0</v>
      </c>
      <c r="M309" s="441"/>
      <c r="N309" s="525"/>
      <c r="O309" s="525"/>
      <c r="P309" s="525"/>
      <c r="Q309" s="525"/>
      <c r="R309" s="375"/>
      <c r="S309" s="375"/>
      <c r="T309" s="375"/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75"/>
      <c r="AI309" s="375"/>
      <c r="AJ309" s="375"/>
      <c r="AK309" s="375"/>
      <c r="AL309" s="375">
        <v>65</v>
      </c>
      <c r="AM309" s="375"/>
      <c r="AN309" s="375"/>
      <c r="AO309" s="391"/>
      <c r="AP309" s="491">
        <v>0</v>
      </c>
      <c r="AQ309" s="550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376"/>
      <c r="BQ309" s="376"/>
      <c r="BR309" s="376"/>
      <c r="BS309" s="376"/>
      <c r="BT309" s="376"/>
      <c r="BU309" s="377"/>
      <c r="BV309" s="185">
        <v>0</v>
      </c>
      <c r="BW309" s="150">
        <v>0</v>
      </c>
      <c r="BX309" s="150">
        <v>0</v>
      </c>
      <c r="BY309" s="150">
        <v>0</v>
      </c>
      <c r="BZ309" s="67"/>
      <c r="CA309" s="152">
        <f>SUM(LARGE(I309:L309,{1}))</f>
        <v>0</v>
      </c>
      <c r="CB309" s="151">
        <f>SUM(LARGE(M309:AP309,{1}))</f>
        <v>65</v>
      </c>
      <c r="CC309" s="150">
        <f>SUM(LARGE(AQ309:BY309,{1,2,3,4}))</f>
        <v>0</v>
      </c>
      <c r="CD309" s="54"/>
      <c r="CE309" s="146">
        <f t="shared" si="28"/>
        <v>0</v>
      </c>
      <c r="CF309" s="147">
        <f t="shared" si="29"/>
        <v>1</v>
      </c>
      <c r="CG309" s="148">
        <f t="shared" si="30"/>
        <v>0</v>
      </c>
      <c r="CH309" s="125">
        <f t="shared" si="31"/>
        <v>1</v>
      </c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516"/>
      <c r="DZ309" s="516"/>
      <c r="EG309" s="504"/>
      <c r="EH309" s="504"/>
      <c r="EI309" s="504"/>
      <c r="EJ309" s="504"/>
      <c r="EK309" s="504"/>
      <c r="EL309" s="504"/>
      <c r="EM309" s="504"/>
      <c r="EN309" s="504"/>
      <c r="EP309" s="504"/>
      <c r="EQ309" s="504"/>
      <c r="ER309" s="504"/>
      <c r="ES309" s="504"/>
      <c r="ET309" s="504"/>
      <c r="EU309" s="504"/>
      <c r="EV309" s="504"/>
      <c r="EW309" s="504"/>
      <c r="EX309" s="504"/>
      <c r="EY309" s="504"/>
      <c r="EZ309" s="504"/>
      <c r="FA309" s="504"/>
      <c r="FB309" s="504"/>
      <c r="FC309" s="504"/>
      <c r="FD309" s="504"/>
      <c r="FE309" s="504"/>
      <c r="FF309" s="504"/>
      <c r="FG309" s="504"/>
      <c r="FH309" s="504"/>
      <c r="FI309" s="504"/>
      <c r="FJ309" s="504"/>
      <c r="FK309" s="504"/>
      <c r="FL309" s="504"/>
      <c r="FM309" s="504"/>
      <c r="FN309" s="504"/>
    </row>
    <row r="310" spans="1:170" ht="15" customHeight="1" thickBot="1">
      <c r="A310" s="105" t="s">
        <v>883</v>
      </c>
      <c r="B310" s="106" t="s">
        <v>308</v>
      </c>
      <c r="C310" s="599" t="s">
        <v>1963</v>
      </c>
      <c r="D310" s="169" t="s">
        <v>1964</v>
      </c>
      <c r="E310" s="169" t="s">
        <v>986</v>
      </c>
      <c r="F310" s="566" t="s">
        <v>2107</v>
      </c>
      <c r="G310" s="586">
        <f t="shared" si="32"/>
        <v>192</v>
      </c>
      <c r="H310" s="579"/>
      <c r="I310" s="126"/>
      <c r="J310" s="127"/>
      <c r="K310" s="285"/>
      <c r="L310" s="284">
        <v>0</v>
      </c>
      <c r="M310" s="276">
        <v>192</v>
      </c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34"/>
      <c r="AK310" s="134"/>
      <c r="AL310" s="134"/>
      <c r="AM310" s="134"/>
      <c r="AN310" s="134"/>
      <c r="AO310" s="277"/>
      <c r="AP310" s="489">
        <v>0</v>
      </c>
      <c r="AQ310" s="5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369"/>
      <c r="BQ310" s="369"/>
      <c r="BR310" s="369"/>
      <c r="BS310" s="369"/>
      <c r="BT310" s="369"/>
      <c r="BU310" s="370"/>
      <c r="BV310" s="185">
        <v>0</v>
      </c>
      <c r="BW310" s="150">
        <v>0</v>
      </c>
      <c r="BX310" s="150">
        <v>0</v>
      </c>
      <c r="BY310" s="150">
        <v>0</v>
      </c>
      <c r="CA310" s="152">
        <f>SUM(LARGE(I310:L310,{1}))</f>
        <v>0</v>
      </c>
      <c r="CB310" s="151">
        <f>SUM(LARGE(M310:AP310,{1}))</f>
        <v>192</v>
      </c>
      <c r="CC310" s="150">
        <f>SUM(LARGE(AQ310:BY310,{1,2,3,4}))</f>
        <v>0</v>
      </c>
      <c r="CD310" s="54"/>
      <c r="CE310" s="146">
        <f t="shared" si="28"/>
        <v>0</v>
      </c>
      <c r="CF310" s="147">
        <f t="shared" si="29"/>
        <v>1</v>
      </c>
      <c r="CG310" s="148">
        <f t="shared" si="30"/>
        <v>0</v>
      </c>
      <c r="CH310" s="125">
        <f t="shared" si="31"/>
        <v>1</v>
      </c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507"/>
      <c r="EJ310" s="507"/>
      <c r="EK310" s="507"/>
      <c r="EL310" s="507"/>
      <c r="EM310" s="507"/>
      <c r="EN310" s="8"/>
      <c r="EO310" s="507"/>
      <c r="EP310" s="507"/>
      <c r="EQ310" s="507"/>
      <c r="ER310" s="507"/>
      <c r="ES310" s="507"/>
      <c r="ET310" s="507"/>
      <c r="EU310" s="507"/>
      <c r="EV310" s="507"/>
      <c r="EW310" s="507"/>
      <c r="EX310" s="507"/>
      <c r="EY310" s="507"/>
      <c r="EZ310" s="507"/>
      <c r="FA310" s="507"/>
      <c r="FB310" s="507"/>
      <c r="FC310" s="507"/>
      <c r="FD310" s="507"/>
      <c r="FE310" s="507"/>
      <c r="FF310" s="507"/>
      <c r="FG310" s="507"/>
      <c r="FH310" s="507"/>
      <c r="FI310" s="507"/>
      <c r="FJ310" s="507"/>
      <c r="FK310" s="507"/>
      <c r="FL310" s="507"/>
      <c r="FM310" s="507"/>
    </row>
    <row r="311" spans="1:170" s="507" customFormat="1" ht="15" customHeight="1" thickBot="1">
      <c r="A311" s="473" t="s">
        <v>886</v>
      </c>
      <c r="B311" s="61" t="s">
        <v>308</v>
      </c>
      <c r="C311" s="108" t="s">
        <v>5486</v>
      </c>
      <c r="D311" s="47" t="s">
        <v>5487</v>
      </c>
      <c r="E311" s="47" t="s">
        <v>2037</v>
      </c>
      <c r="F311" s="563" t="s">
        <v>2107</v>
      </c>
      <c r="G311" s="587">
        <f t="shared" si="32"/>
        <v>155</v>
      </c>
      <c r="H311" s="580"/>
      <c r="I311" s="297">
        <v>155</v>
      </c>
      <c r="J311" s="159"/>
      <c r="K311" s="298"/>
      <c r="L311" s="284">
        <v>0</v>
      </c>
      <c r="M311" s="296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299"/>
      <c r="AP311" s="485">
        <v>0</v>
      </c>
      <c r="AQ311" s="533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22"/>
      <c r="BQ311" s="122"/>
      <c r="BR311" s="122"/>
      <c r="BS311" s="122"/>
      <c r="BT311" s="122"/>
      <c r="BU311" s="162"/>
      <c r="BV311" s="185">
        <v>0</v>
      </c>
      <c r="BW311" s="150">
        <v>0</v>
      </c>
      <c r="BX311" s="150">
        <v>0</v>
      </c>
      <c r="BY311" s="150">
        <v>0</v>
      </c>
      <c r="BZ311" s="67"/>
      <c r="CA311" s="152">
        <f>SUM(LARGE(I311:L311,{1}))</f>
        <v>155</v>
      </c>
      <c r="CB311" s="151">
        <f>SUM(LARGE(M311:AP311,{1}))</f>
        <v>0</v>
      </c>
      <c r="CC311" s="150">
        <f>SUM(LARGE(AQ311:BY311,{1,2,3,4}))</f>
        <v>0</v>
      </c>
      <c r="CD311" s="54"/>
      <c r="CE311" s="146">
        <f t="shared" si="28"/>
        <v>1</v>
      </c>
      <c r="CF311" s="147">
        <f t="shared" si="29"/>
        <v>0</v>
      </c>
      <c r="CG311" s="148">
        <f t="shared" si="30"/>
        <v>0</v>
      </c>
      <c r="CH311" s="125">
        <f t="shared" si="31"/>
        <v>1</v>
      </c>
      <c r="CI311" s="504"/>
      <c r="CJ311" s="504"/>
      <c r="CK311" s="504"/>
      <c r="CL311" s="504"/>
      <c r="CM311" s="504"/>
      <c r="CN311" s="504"/>
      <c r="CO311" s="504"/>
      <c r="CP311" s="504"/>
      <c r="CQ311" s="504"/>
      <c r="CR311" s="504"/>
      <c r="CS311" s="504"/>
      <c r="CT311" s="504"/>
      <c r="CU311" s="504"/>
      <c r="CV311" s="504"/>
      <c r="CW311" s="504"/>
      <c r="CX311" s="504"/>
      <c r="CY311" s="504"/>
      <c r="CZ311" s="504"/>
      <c r="DA311" s="504"/>
      <c r="DB311" s="504"/>
      <c r="DC311" s="504"/>
      <c r="DD311" s="504"/>
      <c r="DE311" s="504"/>
      <c r="DF311" s="504"/>
      <c r="DG311" s="504"/>
      <c r="DH311" s="504"/>
      <c r="DI311" s="504"/>
      <c r="DJ311" s="504"/>
      <c r="DK311" s="504"/>
      <c r="DL311" s="504"/>
      <c r="DM311" s="504"/>
      <c r="DN311" s="504"/>
      <c r="DO311" s="504"/>
      <c r="DP311" s="504"/>
      <c r="DQ311" s="504"/>
      <c r="DR311" s="504"/>
      <c r="DS311" s="504"/>
      <c r="DT311" s="504"/>
      <c r="DU311" s="504"/>
      <c r="DV311" s="504"/>
      <c r="DW311" s="504"/>
      <c r="DX311" s="504"/>
      <c r="DY311" s="504"/>
      <c r="DZ311" s="504"/>
      <c r="EA311" s="504"/>
      <c r="EB311" s="504"/>
      <c r="EC311" s="504"/>
      <c r="ED311" s="504"/>
      <c r="EE311" s="504"/>
      <c r="EF311" s="504"/>
      <c r="EG311" s="504"/>
      <c r="EH311" s="504"/>
      <c r="EI311" s="504"/>
      <c r="EJ311" s="504"/>
      <c r="EK311" s="504"/>
      <c r="EL311" s="504"/>
      <c r="EM311" s="504"/>
      <c r="EN311" s="504"/>
      <c r="EP311" s="504"/>
      <c r="EQ311" s="504"/>
      <c r="ER311" s="504"/>
      <c r="ES311" s="504"/>
      <c r="ET311" s="504"/>
      <c r="EU311" s="504"/>
      <c r="EV311" s="504"/>
      <c r="EW311" s="504"/>
      <c r="EX311" s="504"/>
      <c r="EY311" s="504"/>
      <c r="EZ311" s="504"/>
      <c r="FA311" s="504"/>
      <c r="FB311" s="504"/>
      <c r="FC311" s="504"/>
      <c r="FD311" s="504"/>
      <c r="FE311" s="504"/>
      <c r="FF311" s="504"/>
      <c r="FG311" s="504"/>
      <c r="FH311" s="504"/>
      <c r="FI311" s="504"/>
      <c r="FJ311" s="504"/>
      <c r="FK311" s="504"/>
      <c r="FL311" s="504"/>
      <c r="FM311" s="504"/>
      <c r="FN311" s="504"/>
    </row>
    <row r="312" spans="1:170" ht="15" customHeight="1" thickBot="1">
      <c r="A312" s="107" t="s">
        <v>160</v>
      </c>
      <c r="B312" s="61" t="s">
        <v>308</v>
      </c>
      <c r="C312" s="108" t="s">
        <v>1047</v>
      </c>
      <c r="D312" s="47" t="s">
        <v>1048</v>
      </c>
      <c r="E312" s="47" t="s">
        <v>2037</v>
      </c>
      <c r="F312" s="563" t="s">
        <v>2107</v>
      </c>
      <c r="G312" s="587">
        <f t="shared" si="32"/>
        <v>88</v>
      </c>
      <c r="H312" s="580"/>
      <c r="I312" s="297"/>
      <c r="J312" s="159"/>
      <c r="K312" s="298"/>
      <c r="L312" s="395">
        <v>0</v>
      </c>
      <c r="M312" s="296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299"/>
      <c r="AP312" s="485">
        <v>0</v>
      </c>
      <c r="AQ312" s="533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122"/>
      <c r="BL312" s="122">
        <v>88</v>
      </c>
      <c r="BM312" s="122"/>
      <c r="BN312" s="122"/>
      <c r="BO312" s="122"/>
      <c r="BP312" s="123"/>
      <c r="BQ312" s="123"/>
      <c r="BR312" s="123"/>
      <c r="BS312" s="123"/>
      <c r="BT312" s="123"/>
      <c r="BU312" s="163"/>
      <c r="BV312" s="185">
        <v>0</v>
      </c>
      <c r="BW312" s="150">
        <v>0</v>
      </c>
      <c r="BX312" s="150">
        <v>0</v>
      </c>
      <c r="BY312" s="150">
        <v>0</v>
      </c>
      <c r="CA312" s="152">
        <f>SUM(LARGE(I312:L312,{1}))</f>
        <v>0</v>
      </c>
      <c r="CB312" s="151">
        <f>SUM(LARGE(M312:AP312,{1}))</f>
        <v>0</v>
      </c>
      <c r="CC312" s="150">
        <f>SUM(LARGE(AQ312:BY312,{1,2,3,4}))</f>
        <v>88</v>
      </c>
      <c r="CD312" s="54"/>
      <c r="CE312" s="146">
        <f t="shared" si="28"/>
        <v>0</v>
      </c>
      <c r="CF312" s="147">
        <f t="shared" si="29"/>
        <v>0</v>
      </c>
      <c r="CG312" s="148">
        <f t="shared" si="30"/>
        <v>1</v>
      </c>
      <c r="CH312" s="125">
        <f t="shared" si="31"/>
        <v>1</v>
      </c>
      <c r="CN312" s="507"/>
      <c r="CO312" s="507"/>
      <c r="CP312" s="507"/>
      <c r="CQ312" s="507"/>
      <c r="CR312" s="507"/>
      <c r="CS312" s="507"/>
      <c r="CT312" s="507"/>
      <c r="CU312" s="507"/>
      <c r="CV312" s="507"/>
      <c r="CW312" s="507"/>
      <c r="CX312" s="507"/>
      <c r="CY312" s="507"/>
      <c r="CZ312" s="507"/>
      <c r="DA312" s="507"/>
      <c r="DB312" s="507"/>
      <c r="DC312" s="507"/>
      <c r="DD312" s="507"/>
      <c r="DE312" s="507"/>
      <c r="DF312" s="507"/>
      <c r="DG312" s="507"/>
      <c r="DH312" s="507"/>
      <c r="DI312" s="507"/>
      <c r="DJ312" s="507"/>
      <c r="DK312" s="507"/>
      <c r="DL312" s="507"/>
      <c r="DM312" s="507"/>
      <c r="DN312" s="507"/>
      <c r="DO312" s="507"/>
      <c r="DP312" s="507"/>
      <c r="DQ312" s="507"/>
      <c r="DR312" s="507"/>
      <c r="DS312" s="507"/>
      <c r="DT312" s="507"/>
      <c r="DU312" s="507"/>
      <c r="DV312" s="507"/>
      <c r="DW312" s="507"/>
      <c r="DX312" s="507"/>
      <c r="DY312" s="507"/>
      <c r="DZ312" s="507"/>
      <c r="EA312" s="507"/>
      <c r="EB312" s="507"/>
      <c r="EC312" s="507"/>
      <c r="ED312" s="507"/>
      <c r="EE312" s="507"/>
      <c r="EF312" s="507"/>
      <c r="EG312" s="8"/>
      <c r="EH312" s="8"/>
    </row>
    <row r="313" spans="1:170" ht="15" customHeight="1" thickBot="1">
      <c r="A313" s="473" t="s">
        <v>163</v>
      </c>
      <c r="B313" s="61" t="s">
        <v>308</v>
      </c>
      <c r="C313" s="108" t="s">
        <v>186</v>
      </c>
      <c r="D313" s="47" t="s">
        <v>187</v>
      </c>
      <c r="E313" s="47" t="s">
        <v>1074</v>
      </c>
      <c r="F313" s="563" t="s">
        <v>2107</v>
      </c>
      <c r="G313" s="587">
        <f t="shared" si="32"/>
        <v>88</v>
      </c>
      <c r="H313" s="580"/>
      <c r="I313" s="297"/>
      <c r="J313" s="159"/>
      <c r="K313" s="298"/>
      <c r="L313" s="284">
        <v>0</v>
      </c>
      <c r="M313" s="296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299"/>
      <c r="AP313" s="485">
        <v>0</v>
      </c>
      <c r="AQ313" s="533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41">
        <v>88</v>
      </c>
      <c r="BV313" s="185">
        <v>0</v>
      </c>
      <c r="BW313" s="150">
        <v>0</v>
      </c>
      <c r="BX313" s="150">
        <v>0</v>
      </c>
      <c r="BY313" s="150">
        <v>0</v>
      </c>
      <c r="CA313" s="152">
        <f>SUM(LARGE(I313:L313,{1}))</f>
        <v>0</v>
      </c>
      <c r="CB313" s="151">
        <f>SUM(LARGE(M313:AP313,{1}))</f>
        <v>0</v>
      </c>
      <c r="CC313" s="150">
        <f>SUM(LARGE(AQ313:BY313,{1,2,3,4}))</f>
        <v>88</v>
      </c>
      <c r="CD313" s="54"/>
      <c r="CE313" s="146">
        <f t="shared" si="28"/>
        <v>0</v>
      </c>
      <c r="CF313" s="147">
        <f t="shared" si="29"/>
        <v>0</v>
      </c>
      <c r="CG313" s="148">
        <f t="shared" si="30"/>
        <v>1</v>
      </c>
      <c r="CH313" s="125">
        <f t="shared" si="31"/>
        <v>1</v>
      </c>
      <c r="CI313" s="507"/>
      <c r="CJ313" s="507"/>
      <c r="CK313" s="507"/>
      <c r="CL313" s="507"/>
      <c r="CM313" s="507"/>
      <c r="CN313" s="507"/>
      <c r="CO313" s="507"/>
      <c r="CP313" s="507"/>
      <c r="CQ313" s="507"/>
      <c r="CR313" s="507"/>
      <c r="CS313" s="507"/>
      <c r="CT313" s="507"/>
      <c r="CU313" s="507"/>
      <c r="CV313" s="507"/>
      <c r="CW313" s="507"/>
      <c r="CX313" s="507"/>
      <c r="CY313" s="507"/>
      <c r="CZ313" s="507"/>
      <c r="DA313" s="507"/>
      <c r="DB313" s="507"/>
      <c r="DC313" s="507"/>
      <c r="DD313" s="507"/>
      <c r="DE313" s="507"/>
      <c r="DF313" s="507"/>
      <c r="DG313" s="507"/>
      <c r="DH313" s="507"/>
      <c r="DI313" s="507"/>
      <c r="DJ313" s="507"/>
      <c r="DK313" s="507"/>
      <c r="DL313" s="507"/>
      <c r="DM313" s="507"/>
      <c r="DN313" s="507"/>
      <c r="DO313" s="507"/>
      <c r="DP313" s="507"/>
      <c r="DQ313" s="507"/>
      <c r="DR313" s="507"/>
      <c r="DS313" s="507"/>
      <c r="DT313" s="507"/>
      <c r="DU313" s="507"/>
      <c r="DV313" s="507"/>
      <c r="DW313" s="507"/>
      <c r="DX313" s="507"/>
      <c r="DY313" s="8"/>
      <c r="DZ313" s="8"/>
      <c r="EA313" s="8"/>
      <c r="EB313" s="8"/>
      <c r="EC313" s="8"/>
      <c r="ED313" s="8"/>
      <c r="EE313" s="8"/>
      <c r="EF313" s="8"/>
      <c r="EG313" s="507"/>
      <c r="EH313" s="507"/>
      <c r="FN313" s="507"/>
    </row>
    <row r="314" spans="1:170" s="507" customFormat="1" ht="15" customHeight="1" thickBot="1">
      <c r="A314" s="107" t="s">
        <v>1062</v>
      </c>
      <c r="B314" s="61" t="s">
        <v>308</v>
      </c>
      <c r="C314" s="43" t="s">
        <v>5746</v>
      </c>
      <c r="D314" s="96" t="s">
        <v>5747</v>
      </c>
      <c r="E314" s="96" t="s">
        <v>2180</v>
      </c>
      <c r="F314" s="564" t="s">
        <v>2107</v>
      </c>
      <c r="G314" s="587">
        <f t="shared" si="32"/>
        <v>88</v>
      </c>
      <c r="H314" s="581"/>
      <c r="I314" s="289"/>
      <c r="J314" s="119"/>
      <c r="K314" s="290"/>
      <c r="L314" s="395">
        <v>0</v>
      </c>
      <c r="M314" s="293"/>
      <c r="N314" s="180"/>
      <c r="O314" s="180"/>
      <c r="P314" s="180"/>
      <c r="Q314" s="18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299"/>
      <c r="AP314" s="485">
        <v>0</v>
      </c>
      <c r="AQ314" s="534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22"/>
      <c r="BQ314" s="122"/>
      <c r="BR314" s="122"/>
      <c r="BS314" s="122"/>
      <c r="BT314" s="122"/>
      <c r="BU314" s="162">
        <v>88</v>
      </c>
      <c r="BV314" s="185">
        <v>0</v>
      </c>
      <c r="BW314" s="150">
        <v>0</v>
      </c>
      <c r="BX314" s="150">
        <v>0</v>
      </c>
      <c r="BY314" s="150">
        <v>0</v>
      </c>
      <c r="BZ314" s="67"/>
      <c r="CA314" s="152">
        <f>SUM(LARGE(I314:L314,{1}))</f>
        <v>0</v>
      </c>
      <c r="CB314" s="151">
        <f>SUM(LARGE(M314:AP314,{1}))</f>
        <v>0</v>
      </c>
      <c r="CC314" s="150">
        <f>SUM(LARGE(AQ314:BY314,{1,2,3,4}))</f>
        <v>88</v>
      </c>
      <c r="CD314" s="54"/>
      <c r="CE314" s="146">
        <f t="shared" si="28"/>
        <v>0</v>
      </c>
      <c r="CF314" s="147">
        <f t="shared" si="29"/>
        <v>0</v>
      </c>
      <c r="CG314" s="148">
        <f t="shared" si="30"/>
        <v>1</v>
      </c>
      <c r="CH314" s="125">
        <f t="shared" si="31"/>
        <v>1</v>
      </c>
      <c r="DY314" s="8"/>
      <c r="DZ314" s="8"/>
      <c r="EA314" s="8"/>
      <c r="EB314" s="8"/>
      <c r="EC314" s="8"/>
      <c r="ED314" s="8"/>
      <c r="EE314" s="8"/>
      <c r="EG314" s="504"/>
      <c r="EH314" s="504"/>
      <c r="EI314" s="8"/>
      <c r="EJ314" s="8"/>
      <c r="EK314" s="8"/>
      <c r="EL314" s="8"/>
      <c r="EM314" s="8"/>
      <c r="EN314" s="8"/>
      <c r="EO314" s="504"/>
      <c r="EP314" s="504"/>
      <c r="EQ314" s="504"/>
      <c r="ER314" s="504"/>
      <c r="ES314" s="504"/>
      <c r="ET314" s="504"/>
      <c r="EU314" s="504"/>
      <c r="EV314" s="504"/>
      <c r="EW314" s="504"/>
      <c r="EX314" s="504"/>
      <c r="EY314" s="504"/>
      <c r="EZ314" s="504"/>
      <c r="FA314" s="504"/>
      <c r="FB314" s="504"/>
      <c r="FC314" s="504"/>
      <c r="FD314" s="504"/>
      <c r="FE314" s="504"/>
      <c r="FF314" s="504"/>
      <c r="FG314" s="504"/>
      <c r="FH314" s="504"/>
      <c r="FI314" s="504"/>
      <c r="FJ314" s="504"/>
      <c r="FK314" s="504"/>
      <c r="FL314" s="504"/>
      <c r="FM314" s="504"/>
      <c r="FN314" s="504"/>
    </row>
    <row r="315" spans="1:170" ht="15" customHeight="1" thickBot="1">
      <c r="A315" s="473" t="s">
        <v>1065</v>
      </c>
      <c r="B315" s="61" t="s">
        <v>308</v>
      </c>
      <c r="C315" s="43" t="s">
        <v>5748</v>
      </c>
      <c r="D315" s="96" t="s">
        <v>5749</v>
      </c>
      <c r="E315" s="96" t="s">
        <v>2180</v>
      </c>
      <c r="F315" s="564" t="s">
        <v>2107</v>
      </c>
      <c r="G315" s="587">
        <f t="shared" si="32"/>
        <v>88</v>
      </c>
      <c r="H315" s="581"/>
      <c r="I315" s="289"/>
      <c r="J315" s="119"/>
      <c r="K315" s="290"/>
      <c r="L315" s="284">
        <v>0</v>
      </c>
      <c r="M315" s="293"/>
      <c r="N315" s="180"/>
      <c r="O315" s="180"/>
      <c r="P315" s="180"/>
      <c r="Q315" s="18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299"/>
      <c r="AP315" s="485">
        <v>0</v>
      </c>
      <c r="AQ315" s="534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22"/>
      <c r="BQ315" s="122"/>
      <c r="BR315" s="122"/>
      <c r="BS315" s="122"/>
      <c r="BT315" s="122"/>
      <c r="BU315" s="162">
        <v>88</v>
      </c>
      <c r="BV315" s="185">
        <v>0</v>
      </c>
      <c r="BW315" s="150">
        <v>0</v>
      </c>
      <c r="BX315" s="150">
        <v>0</v>
      </c>
      <c r="BY315" s="150">
        <v>0</v>
      </c>
      <c r="CA315" s="152">
        <f>SUM(LARGE(I315:L315,{1}))</f>
        <v>0</v>
      </c>
      <c r="CB315" s="151">
        <f>SUM(LARGE(M315:AP315,{1}))</f>
        <v>0</v>
      </c>
      <c r="CC315" s="150">
        <f>SUM(LARGE(AQ315:BY315,{1,2,3,4}))</f>
        <v>88</v>
      </c>
      <c r="CD315" s="54"/>
      <c r="CE315" s="146">
        <f t="shared" si="28"/>
        <v>0</v>
      </c>
      <c r="CF315" s="147">
        <f t="shared" si="29"/>
        <v>0</v>
      </c>
      <c r="CG315" s="148">
        <f t="shared" si="30"/>
        <v>1</v>
      </c>
      <c r="CH315" s="125">
        <f t="shared" si="31"/>
        <v>1</v>
      </c>
      <c r="CI315" s="507"/>
      <c r="CJ315" s="516"/>
      <c r="CK315" s="516"/>
      <c r="CL315" s="507"/>
      <c r="CM315" s="507"/>
      <c r="EG315" s="507"/>
      <c r="EH315" s="507"/>
      <c r="EI315" s="507"/>
      <c r="EJ315" s="507"/>
      <c r="EK315" s="507"/>
      <c r="EL315" s="507"/>
      <c r="EM315" s="507"/>
      <c r="EN315" s="507"/>
      <c r="EO315" s="507"/>
      <c r="EP315" s="507"/>
      <c r="EQ315" s="507"/>
      <c r="ER315" s="507"/>
      <c r="ES315" s="507"/>
      <c r="ET315" s="507"/>
      <c r="EU315" s="507"/>
      <c r="EV315" s="507"/>
      <c r="EW315" s="507"/>
      <c r="EX315" s="507"/>
      <c r="EY315" s="507"/>
      <c r="EZ315" s="507"/>
      <c r="FA315" s="507"/>
      <c r="FB315" s="507"/>
      <c r="FC315" s="507"/>
      <c r="FD315" s="507"/>
      <c r="FE315" s="507"/>
      <c r="FF315" s="507"/>
      <c r="FG315" s="507"/>
      <c r="FH315" s="507"/>
      <c r="FI315" s="507"/>
      <c r="FJ315" s="507"/>
      <c r="FK315" s="507"/>
      <c r="FL315" s="507"/>
      <c r="FM315" s="507"/>
      <c r="FN315" s="507"/>
    </row>
    <row r="316" spans="1:170" ht="15" customHeight="1" thickBot="1">
      <c r="A316" s="107" t="s">
        <v>1068</v>
      </c>
      <c r="B316" s="61" t="s">
        <v>308</v>
      </c>
      <c r="C316" s="43" t="s">
        <v>5750</v>
      </c>
      <c r="D316" s="96" t="s">
        <v>5751</v>
      </c>
      <c r="E316" s="96" t="s">
        <v>2180</v>
      </c>
      <c r="F316" s="564" t="s">
        <v>2107</v>
      </c>
      <c r="G316" s="587">
        <f t="shared" si="32"/>
        <v>88</v>
      </c>
      <c r="H316" s="581"/>
      <c r="I316" s="289"/>
      <c r="J316" s="119"/>
      <c r="K316" s="290"/>
      <c r="L316" s="395">
        <v>0</v>
      </c>
      <c r="M316" s="293"/>
      <c r="N316" s="180"/>
      <c r="O316" s="180"/>
      <c r="P316" s="180"/>
      <c r="Q316" s="18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299"/>
      <c r="AP316" s="485">
        <v>0</v>
      </c>
      <c r="AQ316" s="534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22"/>
      <c r="BQ316" s="122"/>
      <c r="BR316" s="122"/>
      <c r="BS316" s="122"/>
      <c r="BT316" s="122"/>
      <c r="BU316" s="162">
        <v>88</v>
      </c>
      <c r="BV316" s="185">
        <v>0</v>
      </c>
      <c r="BW316" s="150">
        <v>0</v>
      </c>
      <c r="BX316" s="150">
        <v>0</v>
      </c>
      <c r="BY316" s="150">
        <v>0</v>
      </c>
      <c r="CA316" s="152">
        <f>SUM(LARGE(I316:L316,{1}))</f>
        <v>0</v>
      </c>
      <c r="CB316" s="151">
        <f>SUM(LARGE(M316:AP316,{1}))</f>
        <v>0</v>
      </c>
      <c r="CC316" s="150">
        <f>SUM(LARGE(AQ316:BY316,{1,2,3,4}))</f>
        <v>88</v>
      </c>
      <c r="CD316" s="54"/>
      <c r="CE316" s="146">
        <f t="shared" si="28"/>
        <v>0</v>
      </c>
      <c r="CF316" s="147">
        <f t="shared" si="29"/>
        <v>0</v>
      </c>
      <c r="CG316" s="148">
        <f t="shared" si="30"/>
        <v>1</v>
      </c>
      <c r="CH316" s="125">
        <f t="shared" si="31"/>
        <v>1</v>
      </c>
      <c r="CI316" s="507"/>
      <c r="CJ316" s="507"/>
      <c r="CK316" s="507"/>
      <c r="CL316" s="507"/>
      <c r="CM316" s="507"/>
      <c r="CN316" s="507"/>
      <c r="CO316" s="507"/>
      <c r="CP316" s="507"/>
      <c r="CQ316" s="507"/>
      <c r="CR316" s="507"/>
      <c r="CS316" s="507"/>
      <c r="CT316" s="507"/>
      <c r="CU316" s="507"/>
      <c r="CV316" s="507"/>
      <c r="CW316" s="507"/>
      <c r="CX316" s="507"/>
      <c r="CY316" s="507"/>
      <c r="CZ316" s="507"/>
      <c r="DA316" s="507"/>
      <c r="DB316" s="507"/>
      <c r="DC316" s="507"/>
      <c r="DD316" s="507"/>
      <c r="DE316" s="507"/>
      <c r="DF316" s="507"/>
      <c r="DG316" s="507"/>
      <c r="DH316" s="507"/>
      <c r="DI316" s="507"/>
      <c r="DJ316" s="507"/>
      <c r="DK316" s="507"/>
      <c r="DL316" s="507"/>
      <c r="DM316" s="507"/>
      <c r="DN316" s="507"/>
      <c r="DO316" s="507"/>
      <c r="DP316" s="507"/>
      <c r="DQ316" s="507"/>
      <c r="DR316" s="507"/>
      <c r="DS316" s="507"/>
      <c r="DT316" s="507"/>
      <c r="DU316" s="507"/>
      <c r="DV316" s="507"/>
      <c r="DW316" s="507"/>
      <c r="DX316" s="507"/>
      <c r="DY316" s="8"/>
      <c r="DZ316" s="8"/>
      <c r="EA316" s="8"/>
      <c r="EB316" s="8"/>
      <c r="EC316" s="8"/>
      <c r="ED316" s="8"/>
      <c r="EE316" s="8"/>
      <c r="EF316" s="507"/>
      <c r="EI316" s="507"/>
      <c r="EJ316" s="507"/>
      <c r="EK316" s="507"/>
      <c r="EL316" s="507"/>
      <c r="EM316" s="507"/>
      <c r="EN316" s="507"/>
      <c r="EP316" s="507"/>
      <c r="EQ316" s="507"/>
      <c r="ER316" s="507"/>
      <c r="ES316" s="507"/>
      <c r="ET316" s="507"/>
      <c r="EU316" s="507"/>
      <c r="EV316" s="507"/>
      <c r="EW316" s="507"/>
      <c r="EX316" s="507"/>
      <c r="EY316" s="507"/>
      <c r="EZ316" s="507"/>
      <c r="FA316" s="507"/>
      <c r="FB316" s="507"/>
      <c r="FC316" s="507"/>
      <c r="FD316" s="507"/>
      <c r="FE316" s="507"/>
      <c r="FF316" s="507"/>
      <c r="FG316" s="507"/>
      <c r="FH316" s="507"/>
      <c r="FI316" s="507"/>
      <c r="FJ316" s="507"/>
      <c r="FK316" s="507"/>
      <c r="FL316" s="507"/>
      <c r="FM316" s="507"/>
    </row>
    <row r="317" spans="1:170" ht="15" customHeight="1" thickBot="1">
      <c r="A317" s="473" t="s">
        <v>1069</v>
      </c>
      <c r="B317" s="61" t="s">
        <v>308</v>
      </c>
      <c r="C317" s="43" t="s">
        <v>5752</v>
      </c>
      <c r="D317" s="96" t="s">
        <v>5753</v>
      </c>
      <c r="E317" s="96" t="s">
        <v>2180</v>
      </c>
      <c r="F317" s="564" t="s">
        <v>2107</v>
      </c>
      <c r="G317" s="587">
        <f t="shared" si="32"/>
        <v>43</v>
      </c>
      <c r="H317" s="581"/>
      <c r="I317" s="289"/>
      <c r="J317" s="119"/>
      <c r="K317" s="290"/>
      <c r="L317" s="284">
        <v>0</v>
      </c>
      <c r="M317" s="293"/>
      <c r="N317" s="180"/>
      <c r="O317" s="180"/>
      <c r="P317" s="180"/>
      <c r="Q317" s="18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299"/>
      <c r="AP317" s="485">
        <v>0</v>
      </c>
      <c r="AQ317" s="534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22"/>
      <c r="BQ317" s="122"/>
      <c r="BR317" s="122"/>
      <c r="BS317" s="122"/>
      <c r="BT317" s="122"/>
      <c r="BU317" s="162">
        <v>43</v>
      </c>
      <c r="BV317" s="185">
        <v>0</v>
      </c>
      <c r="BW317" s="150">
        <v>0</v>
      </c>
      <c r="BX317" s="150">
        <v>0</v>
      </c>
      <c r="BY317" s="150">
        <v>0</v>
      </c>
      <c r="CA317" s="152">
        <f>SUM(LARGE(I317:L317,{1}))</f>
        <v>0</v>
      </c>
      <c r="CB317" s="151">
        <f>SUM(LARGE(M317:AP317,{1}))</f>
        <v>0</v>
      </c>
      <c r="CC317" s="150">
        <f>SUM(LARGE(AQ317:BY317,{1,2,3,4}))</f>
        <v>43</v>
      </c>
      <c r="CD317" s="54"/>
      <c r="CE317" s="146">
        <f t="shared" si="28"/>
        <v>0</v>
      </c>
      <c r="CF317" s="147">
        <f t="shared" si="29"/>
        <v>0</v>
      </c>
      <c r="CG317" s="148">
        <f t="shared" si="30"/>
        <v>1</v>
      </c>
      <c r="CH317" s="125">
        <f t="shared" si="31"/>
        <v>1</v>
      </c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507"/>
      <c r="EH317" s="507"/>
      <c r="EI317" s="507"/>
      <c r="EJ317" s="507"/>
      <c r="EK317" s="507"/>
      <c r="EL317" s="507"/>
      <c r="EM317" s="507"/>
      <c r="EN317" s="507"/>
    </row>
    <row r="318" spans="1:170" ht="15" customHeight="1" thickBot="1">
      <c r="A318" s="372" t="s">
        <v>1072</v>
      </c>
      <c r="B318" s="373" t="s">
        <v>308</v>
      </c>
      <c r="C318" s="101" t="s">
        <v>5755</v>
      </c>
      <c r="D318" s="102" t="s">
        <v>5754</v>
      </c>
      <c r="E318" s="102" t="s">
        <v>2180</v>
      </c>
      <c r="F318" s="577" t="s">
        <v>2107</v>
      </c>
      <c r="G318" s="588">
        <f t="shared" si="32"/>
        <v>43</v>
      </c>
      <c r="H318" s="585"/>
      <c r="I318" s="340"/>
      <c r="J318" s="524"/>
      <c r="K318" s="339"/>
      <c r="L318" s="396">
        <v>0</v>
      </c>
      <c r="M318" s="441"/>
      <c r="N318" s="525"/>
      <c r="O318" s="525"/>
      <c r="P318" s="525"/>
      <c r="Q318" s="525"/>
      <c r="R318" s="375"/>
      <c r="S318" s="375"/>
      <c r="T318" s="375"/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75"/>
      <c r="AI318" s="375"/>
      <c r="AJ318" s="375"/>
      <c r="AK318" s="375"/>
      <c r="AL318" s="375"/>
      <c r="AM318" s="375"/>
      <c r="AN318" s="375"/>
      <c r="AO318" s="391"/>
      <c r="AP318" s="491">
        <v>0</v>
      </c>
      <c r="AQ318" s="550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376"/>
      <c r="BQ318" s="376"/>
      <c r="BR318" s="376"/>
      <c r="BS318" s="376"/>
      <c r="BT318" s="376"/>
      <c r="BU318" s="377">
        <v>43</v>
      </c>
      <c r="BV318" s="185">
        <v>0</v>
      </c>
      <c r="BW318" s="150">
        <v>0</v>
      </c>
      <c r="BX318" s="150">
        <v>0</v>
      </c>
      <c r="BY318" s="150">
        <v>0</v>
      </c>
      <c r="CA318" s="152">
        <f>SUM(LARGE(I318:L318,{1}))</f>
        <v>0</v>
      </c>
      <c r="CB318" s="151">
        <f>SUM(LARGE(M318:AP318,{1}))</f>
        <v>0</v>
      </c>
      <c r="CC318" s="150">
        <f>SUM(LARGE(AQ318:BY318,{1,2,3,4}))</f>
        <v>43</v>
      </c>
      <c r="CD318" s="54"/>
      <c r="CE318" s="146">
        <f t="shared" si="28"/>
        <v>0</v>
      </c>
      <c r="CF318" s="147">
        <f t="shared" si="29"/>
        <v>0</v>
      </c>
      <c r="CG318" s="148">
        <f t="shared" si="30"/>
        <v>1</v>
      </c>
      <c r="CH318" s="125">
        <f t="shared" si="31"/>
        <v>1</v>
      </c>
      <c r="CI318" s="54"/>
      <c r="CJ318" s="54"/>
      <c r="CK318" s="54"/>
      <c r="FN318" s="507"/>
    </row>
    <row r="319" spans="1:170" ht="15" customHeight="1" thickBot="1">
      <c r="A319" s="472" t="s">
        <v>883</v>
      </c>
      <c r="B319" s="361" t="s">
        <v>1143</v>
      </c>
      <c r="C319" s="474" t="s">
        <v>5465</v>
      </c>
      <c r="D319" s="361" t="s">
        <v>5467</v>
      </c>
      <c r="E319" s="361" t="s">
        <v>613</v>
      </c>
      <c r="F319" s="566" t="s">
        <v>2108</v>
      </c>
      <c r="G319" s="586">
        <f t="shared" si="32"/>
        <v>166</v>
      </c>
      <c r="H319" s="579"/>
      <c r="I319" s="363">
        <v>166</v>
      </c>
      <c r="J319" s="364"/>
      <c r="K319" s="365"/>
      <c r="L319" s="284">
        <v>0</v>
      </c>
      <c r="M319" s="295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  <c r="AA319" s="366"/>
      <c r="AB319" s="366"/>
      <c r="AC319" s="366"/>
      <c r="AD319" s="366"/>
      <c r="AE319" s="366"/>
      <c r="AF319" s="366"/>
      <c r="AG319" s="366"/>
      <c r="AH319" s="366"/>
      <c r="AI319" s="366"/>
      <c r="AJ319" s="366"/>
      <c r="AK319" s="366"/>
      <c r="AL319" s="366"/>
      <c r="AM319" s="366"/>
      <c r="AN319" s="366"/>
      <c r="AO319" s="368"/>
      <c r="AP319" s="499">
        <v>0</v>
      </c>
      <c r="AQ319" s="531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369"/>
      <c r="BQ319" s="369"/>
      <c r="BR319" s="369"/>
      <c r="BS319" s="369"/>
      <c r="BT319" s="369"/>
      <c r="BU319" s="370"/>
      <c r="BV319" s="185">
        <v>0</v>
      </c>
      <c r="BW319" s="150">
        <v>0</v>
      </c>
      <c r="BX319" s="150">
        <v>0</v>
      </c>
      <c r="BY319" s="150">
        <v>0</v>
      </c>
      <c r="CA319" s="152">
        <f>SUM(LARGE(I319:L319,{1}))</f>
        <v>166</v>
      </c>
      <c r="CB319" s="151">
        <f>SUM(LARGE(M319:AP319,{1}))</f>
        <v>0</v>
      </c>
      <c r="CC319" s="150">
        <f>SUM(LARGE(AQ319:BY319,{1,2,3,4}))</f>
        <v>0</v>
      </c>
      <c r="CD319" s="54"/>
      <c r="CE319" s="146">
        <f t="shared" si="28"/>
        <v>1</v>
      </c>
      <c r="CF319" s="147">
        <f t="shared" si="29"/>
        <v>0</v>
      </c>
      <c r="CG319" s="148">
        <f t="shared" si="30"/>
        <v>0</v>
      </c>
      <c r="CH319" s="125">
        <f t="shared" si="31"/>
        <v>1</v>
      </c>
      <c r="CL319" s="54"/>
      <c r="CM319" s="54"/>
      <c r="CN319" s="507"/>
      <c r="CO319" s="507"/>
      <c r="CP319" s="507"/>
      <c r="CQ319" s="507"/>
      <c r="CR319" s="507"/>
      <c r="CS319" s="507"/>
      <c r="CT319" s="507"/>
      <c r="CU319" s="507"/>
      <c r="CV319" s="507"/>
      <c r="CW319" s="507"/>
      <c r="CX319" s="507"/>
      <c r="CY319" s="507"/>
      <c r="CZ319" s="507"/>
      <c r="DA319" s="507"/>
      <c r="DB319" s="507"/>
      <c r="DC319" s="507"/>
      <c r="DD319" s="507"/>
      <c r="DE319" s="507"/>
      <c r="DF319" s="507"/>
      <c r="DG319" s="507"/>
      <c r="DH319" s="507"/>
      <c r="DI319" s="507"/>
      <c r="DJ319" s="507"/>
      <c r="DK319" s="507"/>
      <c r="DL319" s="507"/>
      <c r="DM319" s="507"/>
      <c r="DN319" s="507"/>
      <c r="DO319" s="507"/>
      <c r="DP319" s="507"/>
      <c r="DQ319" s="507"/>
      <c r="DR319" s="507"/>
      <c r="DS319" s="507"/>
      <c r="DT319" s="507"/>
      <c r="DU319" s="507"/>
      <c r="DV319" s="507"/>
      <c r="DW319" s="507"/>
      <c r="DX319" s="507"/>
      <c r="DY319" s="507"/>
      <c r="DZ319" s="507"/>
      <c r="EA319" s="507"/>
      <c r="EB319" s="507"/>
      <c r="EC319" s="507"/>
      <c r="ED319" s="507"/>
      <c r="EE319" s="507"/>
      <c r="EF319" s="507"/>
      <c r="EG319" s="507"/>
      <c r="EH319" s="507"/>
      <c r="EI319" s="8"/>
      <c r="EJ319" s="8"/>
      <c r="EK319" s="8"/>
      <c r="EL319" s="8"/>
      <c r="EM319" s="8"/>
      <c r="EN319" s="8"/>
      <c r="FN319" s="507"/>
    </row>
    <row r="320" spans="1:170" s="507" customFormat="1" ht="15" customHeight="1" thickBot="1">
      <c r="A320" s="107" t="s">
        <v>886</v>
      </c>
      <c r="B320" s="47" t="s">
        <v>1143</v>
      </c>
      <c r="C320" s="43" t="s">
        <v>1540</v>
      </c>
      <c r="D320" s="7" t="s">
        <v>1541</v>
      </c>
      <c r="E320" s="7" t="s">
        <v>613</v>
      </c>
      <c r="F320" s="539" t="s">
        <v>2108</v>
      </c>
      <c r="G320" s="587">
        <f t="shared" si="32"/>
        <v>159</v>
      </c>
      <c r="H320" s="580"/>
      <c r="I320" s="128"/>
      <c r="J320" s="129">
        <v>159</v>
      </c>
      <c r="K320" s="286"/>
      <c r="L320" s="395">
        <v>0</v>
      </c>
      <c r="M320" s="349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350"/>
      <c r="AP320" s="489">
        <v>0</v>
      </c>
      <c r="AQ320" s="532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22"/>
      <c r="BQ320" s="122"/>
      <c r="BR320" s="122"/>
      <c r="BS320" s="122"/>
      <c r="BT320" s="122"/>
      <c r="BU320" s="162"/>
      <c r="BV320" s="185">
        <v>0</v>
      </c>
      <c r="BW320" s="150">
        <v>0</v>
      </c>
      <c r="BX320" s="150">
        <v>0</v>
      </c>
      <c r="BY320" s="150">
        <v>0</v>
      </c>
      <c r="BZ320" s="67"/>
      <c r="CA320" s="152">
        <f>SUM(LARGE(I320:L320,{1}))</f>
        <v>159</v>
      </c>
      <c r="CB320" s="151">
        <f>SUM(LARGE(M320:AP320,{1}))</f>
        <v>0</v>
      </c>
      <c r="CC320" s="150">
        <f>SUM(LARGE(AQ320:BY320,{1,2,3,4}))</f>
        <v>0</v>
      </c>
      <c r="CD320" s="54"/>
      <c r="CE320" s="146">
        <f t="shared" si="28"/>
        <v>1</v>
      </c>
      <c r="CF320" s="147">
        <f t="shared" si="29"/>
        <v>0</v>
      </c>
      <c r="CG320" s="148">
        <f t="shared" si="30"/>
        <v>0</v>
      </c>
      <c r="CH320" s="125">
        <f t="shared" si="31"/>
        <v>1</v>
      </c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504"/>
    </row>
    <row r="321" spans="1:170" s="507" customFormat="1" ht="15" customHeight="1" thickBot="1">
      <c r="A321" s="526" t="s">
        <v>160</v>
      </c>
      <c r="B321" s="381" t="s">
        <v>1143</v>
      </c>
      <c r="C321" s="590" t="s">
        <v>987</v>
      </c>
      <c r="D321" s="381" t="s">
        <v>988</v>
      </c>
      <c r="E321" s="381" t="s">
        <v>613</v>
      </c>
      <c r="F321" s="571" t="s">
        <v>2108</v>
      </c>
      <c r="G321" s="588">
        <f t="shared" si="32"/>
        <v>142</v>
      </c>
      <c r="H321" s="582"/>
      <c r="I321" s="386">
        <v>142</v>
      </c>
      <c r="J321" s="374"/>
      <c r="K321" s="387"/>
      <c r="L321" s="397">
        <v>0</v>
      </c>
      <c r="M321" s="390"/>
      <c r="N321" s="375"/>
      <c r="O321" s="375"/>
      <c r="P321" s="375"/>
      <c r="Q321" s="375"/>
      <c r="R321" s="375"/>
      <c r="S321" s="375"/>
      <c r="T321" s="375"/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75"/>
      <c r="AI321" s="375"/>
      <c r="AJ321" s="375"/>
      <c r="AK321" s="375"/>
      <c r="AL321" s="375"/>
      <c r="AM321" s="375"/>
      <c r="AN321" s="375"/>
      <c r="AO321" s="391"/>
      <c r="AP321" s="491">
        <v>0</v>
      </c>
      <c r="AQ321" s="535"/>
      <c r="AR321" s="376"/>
      <c r="AS321" s="376"/>
      <c r="AT321" s="376"/>
      <c r="AU321" s="376"/>
      <c r="AV321" s="376"/>
      <c r="AW321" s="376"/>
      <c r="AX321" s="376"/>
      <c r="AY321" s="376"/>
      <c r="AZ321" s="376"/>
      <c r="BA321" s="376"/>
      <c r="BB321" s="376"/>
      <c r="BC321" s="376"/>
      <c r="BD321" s="376"/>
      <c r="BE321" s="376"/>
      <c r="BF321" s="376"/>
      <c r="BG321" s="376"/>
      <c r="BH321" s="376"/>
      <c r="BI321" s="376"/>
      <c r="BJ321" s="376"/>
      <c r="BK321" s="376"/>
      <c r="BL321" s="376"/>
      <c r="BM321" s="376"/>
      <c r="BN321" s="376"/>
      <c r="BO321" s="376"/>
      <c r="BP321" s="376"/>
      <c r="BQ321" s="376"/>
      <c r="BR321" s="376"/>
      <c r="BS321" s="376"/>
      <c r="BT321" s="376"/>
      <c r="BU321" s="377"/>
      <c r="BV321" s="185">
        <v>0</v>
      </c>
      <c r="BW321" s="150">
        <v>0</v>
      </c>
      <c r="BX321" s="150">
        <v>0</v>
      </c>
      <c r="BY321" s="150">
        <v>0</v>
      </c>
      <c r="BZ321" s="67"/>
      <c r="CA321" s="152">
        <f>SUM(LARGE(I321:L321,{1}))</f>
        <v>142</v>
      </c>
      <c r="CB321" s="151">
        <f>SUM(LARGE(M321:AP321,{1}))</f>
        <v>0</v>
      </c>
      <c r="CC321" s="150">
        <f>SUM(LARGE(AQ321:BY321,{1,2,3,4}))</f>
        <v>0</v>
      </c>
      <c r="CD321" s="54"/>
      <c r="CE321" s="146">
        <f t="shared" si="28"/>
        <v>1</v>
      </c>
      <c r="CF321" s="147">
        <f t="shared" si="29"/>
        <v>0</v>
      </c>
      <c r="CG321" s="148">
        <f t="shared" si="30"/>
        <v>0</v>
      </c>
      <c r="CH321" s="125">
        <f t="shared" si="31"/>
        <v>1</v>
      </c>
      <c r="CI321" s="504"/>
      <c r="CJ321" s="504"/>
      <c r="CK321" s="504"/>
      <c r="CL321" s="516"/>
      <c r="CM321" s="516"/>
      <c r="CN321" s="504"/>
      <c r="CO321" s="504"/>
      <c r="CP321" s="504"/>
      <c r="CQ321" s="504"/>
      <c r="CR321" s="504"/>
      <c r="CS321" s="504"/>
      <c r="CT321" s="504"/>
      <c r="CU321" s="504"/>
      <c r="CV321" s="504"/>
      <c r="CW321" s="504"/>
      <c r="CX321" s="504"/>
      <c r="CY321" s="504"/>
      <c r="CZ321" s="504"/>
      <c r="DA321" s="504"/>
      <c r="DB321" s="504"/>
      <c r="DC321" s="504"/>
      <c r="DD321" s="504"/>
      <c r="DE321" s="504"/>
      <c r="DF321" s="504"/>
      <c r="DG321" s="504"/>
      <c r="DH321" s="504"/>
      <c r="DI321" s="504"/>
      <c r="DJ321" s="504"/>
      <c r="DK321" s="504"/>
      <c r="DL321" s="504"/>
      <c r="DM321" s="504"/>
      <c r="DN321" s="504"/>
      <c r="DO321" s="504"/>
      <c r="DP321" s="504"/>
      <c r="DQ321" s="504"/>
      <c r="DR321" s="504"/>
      <c r="DS321" s="504"/>
      <c r="DT321" s="504"/>
      <c r="DU321" s="504"/>
      <c r="DV321" s="504"/>
      <c r="DW321" s="504"/>
      <c r="DX321" s="504"/>
      <c r="DY321" s="504"/>
      <c r="DZ321" s="504"/>
      <c r="EA321" s="504"/>
      <c r="EB321" s="504"/>
      <c r="EC321" s="504"/>
      <c r="ED321" s="504"/>
      <c r="EE321" s="504"/>
      <c r="EF321" s="504"/>
      <c r="EO321" s="504"/>
      <c r="FN321" s="504"/>
    </row>
    <row r="322" spans="1:170" ht="15" customHeight="1" thickBot="1">
      <c r="A322" s="105" t="s">
        <v>883</v>
      </c>
      <c r="B322" s="106" t="s">
        <v>591</v>
      </c>
      <c r="C322" s="474" t="s">
        <v>755</v>
      </c>
      <c r="D322" s="361" t="s">
        <v>578</v>
      </c>
      <c r="E322" s="361" t="s">
        <v>787</v>
      </c>
      <c r="F322" s="566" t="s">
        <v>2105</v>
      </c>
      <c r="G322" s="586">
        <f t="shared" si="32"/>
        <v>88</v>
      </c>
      <c r="H322" s="579"/>
      <c r="I322" s="363"/>
      <c r="J322" s="364"/>
      <c r="K322" s="365"/>
      <c r="L322" s="284">
        <v>0</v>
      </c>
      <c r="M322" s="295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  <c r="AA322" s="366"/>
      <c r="AB322" s="366"/>
      <c r="AC322" s="366"/>
      <c r="AD322" s="366"/>
      <c r="AE322" s="366"/>
      <c r="AF322" s="366"/>
      <c r="AG322" s="366"/>
      <c r="AH322" s="366"/>
      <c r="AI322" s="366"/>
      <c r="AJ322" s="366"/>
      <c r="AK322" s="366"/>
      <c r="AL322" s="366"/>
      <c r="AM322" s="366"/>
      <c r="AN322" s="366"/>
      <c r="AO322" s="368"/>
      <c r="AP322" s="489">
        <v>0</v>
      </c>
      <c r="AQ322" s="531"/>
      <c r="AR322" s="369"/>
      <c r="AS322" s="369"/>
      <c r="AT322" s="369"/>
      <c r="AU322" s="369"/>
      <c r="AV322" s="369"/>
      <c r="AW322" s="369"/>
      <c r="AX322" s="369"/>
      <c r="AY322" s="369"/>
      <c r="AZ322" s="369"/>
      <c r="BA322" s="369"/>
      <c r="BB322" s="369"/>
      <c r="BC322" s="369"/>
      <c r="BD322" s="369"/>
      <c r="BE322" s="369"/>
      <c r="BF322" s="369"/>
      <c r="BG322" s="369"/>
      <c r="BH322" s="369"/>
      <c r="BI322" s="369"/>
      <c r="BJ322" s="369"/>
      <c r="BK322" s="369">
        <v>88</v>
      </c>
      <c r="BL322" s="369"/>
      <c r="BM322" s="369"/>
      <c r="BN322" s="369"/>
      <c r="BO322" s="369"/>
      <c r="BP322" s="369"/>
      <c r="BQ322" s="369"/>
      <c r="BR322" s="369"/>
      <c r="BS322" s="369"/>
      <c r="BT322" s="369"/>
      <c r="BU322" s="370"/>
      <c r="BV322" s="185">
        <v>0</v>
      </c>
      <c r="BW322" s="150">
        <v>0</v>
      </c>
      <c r="BX322" s="150">
        <v>0</v>
      </c>
      <c r="BY322" s="150">
        <v>0</v>
      </c>
      <c r="CA322" s="152">
        <f>SUM(LARGE(I322:L322,{1}))</f>
        <v>0</v>
      </c>
      <c r="CB322" s="151">
        <f>SUM(LARGE(M322:AP322,{1}))</f>
        <v>0</v>
      </c>
      <c r="CC322" s="150">
        <f>SUM(LARGE(AQ322:BY322,{1,2,3,4}))</f>
        <v>88</v>
      </c>
      <c r="CD322" s="54"/>
      <c r="CE322" s="146">
        <f t="shared" si="28"/>
        <v>0</v>
      </c>
      <c r="CF322" s="147">
        <f t="shared" si="29"/>
        <v>0</v>
      </c>
      <c r="CG322" s="148">
        <f t="shared" si="30"/>
        <v>1</v>
      </c>
      <c r="CH322" s="125">
        <f t="shared" si="31"/>
        <v>1</v>
      </c>
      <c r="CI322" s="507"/>
      <c r="CJ322" s="507"/>
      <c r="CK322" s="507"/>
      <c r="CL322" s="507"/>
      <c r="CM322" s="507"/>
      <c r="CN322" s="507"/>
      <c r="CO322" s="507"/>
      <c r="CP322" s="507"/>
      <c r="CQ322" s="507"/>
      <c r="CR322" s="507"/>
      <c r="CS322" s="507"/>
      <c r="CT322" s="507"/>
      <c r="CU322" s="507"/>
      <c r="CV322" s="507"/>
      <c r="CW322" s="507"/>
      <c r="CX322" s="507"/>
      <c r="CY322" s="507"/>
      <c r="CZ322" s="507"/>
      <c r="DA322" s="507"/>
      <c r="DB322" s="507"/>
      <c r="DC322" s="507"/>
      <c r="DD322" s="507"/>
      <c r="DE322" s="507"/>
      <c r="DF322" s="507"/>
      <c r="DG322" s="507"/>
      <c r="DH322" s="507"/>
      <c r="DI322" s="507"/>
      <c r="DJ322" s="507"/>
      <c r="DK322" s="507"/>
      <c r="DL322" s="507"/>
      <c r="DM322" s="507"/>
      <c r="DN322" s="507"/>
      <c r="DO322" s="507"/>
      <c r="DP322" s="507"/>
      <c r="DQ322" s="507"/>
      <c r="DR322" s="507"/>
      <c r="DS322" s="507"/>
      <c r="DT322" s="507"/>
      <c r="DU322" s="507"/>
      <c r="DV322" s="507"/>
      <c r="DW322" s="507"/>
      <c r="DX322" s="507"/>
      <c r="DY322" s="507"/>
      <c r="DZ322" s="507"/>
      <c r="EA322" s="507"/>
      <c r="EB322" s="507"/>
      <c r="EC322" s="507"/>
      <c r="ED322" s="507"/>
      <c r="EE322" s="507"/>
      <c r="EF322" s="507"/>
      <c r="EG322" s="507"/>
      <c r="EH322" s="507"/>
      <c r="EI322" s="507"/>
      <c r="EJ322" s="507"/>
      <c r="EK322" s="507"/>
      <c r="EL322" s="507"/>
      <c r="EM322" s="507"/>
      <c r="EN322" s="507"/>
      <c r="EO322" s="507"/>
      <c r="EP322" s="507"/>
      <c r="EQ322" s="507"/>
      <c r="ER322" s="507"/>
      <c r="ES322" s="507"/>
      <c r="ET322" s="507"/>
      <c r="EU322" s="507"/>
      <c r="EV322" s="507"/>
      <c r="EW322" s="507"/>
      <c r="EX322" s="507"/>
      <c r="EY322" s="507"/>
      <c r="EZ322" s="507"/>
      <c r="FA322" s="507"/>
      <c r="FB322" s="507"/>
      <c r="FC322" s="507"/>
      <c r="FD322" s="507"/>
      <c r="FE322" s="507"/>
      <c r="FF322" s="507"/>
      <c r="FG322" s="507"/>
      <c r="FH322" s="507"/>
      <c r="FI322" s="507"/>
      <c r="FJ322" s="507"/>
      <c r="FK322" s="507"/>
      <c r="FL322" s="507"/>
      <c r="FM322" s="507"/>
    </row>
    <row r="323" spans="1:170" ht="15" customHeight="1" thickBot="1">
      <c r="A323" s="107" t="s">
        <v>886</v>
      </c>
      <c r="B323" s="61" t="s">
        <v>591</v>
      </c>
      <c r="C323" s="108" t="s">
        <v>2604</v>
      </c>
      <c r="D323" s="47" t="s">
        <v>2601</v>
      </c>
      <c r="E323" s="47" t="s">
        <v>787</v>
      </c>
      <c r="F323" s="564" t="s">
        <v>2105</v>
      </c>
      <c r="G323" s="587">
        <f t="shared" si="32"/>
        <v>88</v>
      </c>
      <c r="H323" s="580"/>
      <c r="I323" s="297"/>
      <c r="J323" s="159"/>
      <c r="K323" s="298"/>
      <c r="L323" s="395">
        <v>0</v>
      </c>
      <c r="M323" s="296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299"/>
      <c r="AP323" s="485">
        <v>0</v>
      </c>
      <c r="AQ323" s="533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>
        <v>88</v>
      </c>
      <c r="BH323" s="138"/>
      <c r="BI323" s="138"/>
      <c r="BJ323" s="138"/>
      <c r="BK323" s="138"/>
      <c r="BL323" s="138"/>
      <c r="BM323" s="138"/>
      <c r="BN323" s="138"/>
      <c r="BO323" s="138"/>
      <c r="BP323" s="122"/>
      <c r="BQ323" s="122"/>
      <c r="BR323" s="122"/>
      <c r="BS323" s="122"/>
      <c r="BT323" s="122"/>
      <c r="BU323" s="162"/>
      <c r="BV323" s="185">
        <v>0</v>
      </c>
      <c r="BW323" s="150">
        <v>0</v>
      </c>
      <c r="BX323" s="150">
        <v>0</v>
      </c>
      <c r="BY323" s="150">
        <v>0</v>
      </c>
      <c r="CA323" s="152">
        <f>SUM(LARGE(I323:L323,{1}))</f>
        <v>0</v>
      </c>
      <c r="CB323" s="151">
        <f>SUM(LARGE(M323:AP323,{1}))</f>
        <v>0</v>
      </c>
      <c r="CC323" s="150">
        <f>SUM(LARGE(AQ323:BY323,{1,2,3,4}))</f>
        <v>88</v>
      </c>
      <c r="CD323" s="54"/>
      <c r="CE323" s="146">
        <f t="shared" si="28"/>
        <v>0</v>
      </c>
      <c r="CF323" s="147">
        <f t="shared" si="29"/>
        <v>0</v>
      </c>
      <c r="CG323" s="148">
        <f t="shared" si="30"/>
        <v>1</v>
      </c>
      <c r="CH323" s="125">
        <f t="shared" si="31"/>
        <v>1</v>
      </c>
      <c r="CN323" s="519"/>
      <c r="CO323" s="519"/>
      <c r="CP323" s="519"/>
      <c r="CQ323" s="519"/>
      <c r="CR323" s="519"/>
      <c r="CS323" s="519"/>
      <c r="CT323" s="519"/>
      <c r="CU323" s="519"/>
      <c r="CV323" s="519"/>
      <c r="CW323" s="519"/>
      <c r="CX323" s="519"/>
      <c r="CY323" s="519"/>
      <c r="CZ323" s="519"/>
      <c r="DA323" s="519"/>
      <c r="DB323" s="519"/>
      <c r="DC323" s="519"/>
      <c r="DD323" s="519"/>
      <c r="DE323" s="519"/>
      <c r="DF323" s="519"/>
      <c r="DG323" s="519"/>
      <c r="DH323" s="519"/>
      <c r="DI323" s="519"/>
      <c r="DJ323" s="519"/>
      <c r="DK323" s="519"/>
      <c r="DL323" s="519"/>
      <c r="DM323" s="519"/>
      <c r="DN323" s="519"/>
      <c r="DO323" s="519"/>
      <c r="DP323" s="519"/>
      <c r="DQ323" s="519"/>
      <c r="DR323" s="519"/>
      <c r="DS323" s="519"/>
      <c r="DT323" s="519"/>
      <c r="DU323" s="519"/>
      <c r="DV323" s="519"/>
      <c r="DW323" s="519"/>
      <c r="DX323" s="519"/>
      <c r="DY323" s="519"/>
      <c r="DZ323" s="519"/>
      <c r="EA323" s="519"/>
      <c r="EB323" s="519"/>
      <c r="EC323" s="519"/>
      <c r="ED323" s="519"/>
      <c r="EE323" s="519"/>
      <c r="EF323" s="519"/>
    </row>
    <row r="324" spans="1:170" s="507" customFormat="1" ht="15" customHeight="1" thickBot="1">
      <c r="A324" s="107" t="s">
        <v>160</v>
      </c>
      <c r="B324" s="61" t="s">
        <v>591</v>
      </c>
      <c r="C324" s="25" t="s">
        <v>2816</v>
      </c>
      <c r="D324" s="7" t="s">
        <v>2817</v>
      </c>
      <c r="E324" s="7" t="s">
        <v>964</v>
      </c>
      <c r="F324" s="539" t="s">
        <v>2105</v>
      </c>
      <c r="G324" s="587">
        <f t="shared" si="32"/>
        <v>88</v>
      </c>
      <c r="H324" s="580"/>
      <c r="I324" s="128"/>
      <c r="J324" s="129"/>
      <c r="K324" s="286"/>
      <c r="L324" s="284">
        <v>0</v>
      </c>
      <c r="M324" s="278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279"/>
      <c r="AP324" s="485">
        <v>0</v>
      </c>
      <c r="AQ324" s="532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>
        <v>88</v>
      </c>
      <c r="BL324" s="138"/>
      <c r="BM324" s="138"/>
      <c r="BN324" s="138"/>
      <c r="BO324" s="138"/>
      <c r="BP324" s="122"/>
      <c r="BQ324" s="122"/>
      <c r="BR324" s="122"/>
      <c r="BS324" s="122"/>
      <c r="BT324" s="122"/>
      <c r="BU324" s="162"/>
      <c r="BV324" s="185">
        <v>0</v>
      </c>
      <c r="BW324" s="150">
        <v>0</v>
      </c>
      <c r="BX324" s="150">
        <v>0</v>
      </c>
      <c r="BY324" s="150">
        <v>0</v>
      </c>
      <c r="BZ324" s="67"/>
      <c r="CA324" s="152">
        <f>SUM(LARGE(I324:L324,{1}))</f>
        <v>0</v>
      </c>
      <c r="CB324" s="151">
        <f>SUM(LARGE(M324:AP324,{1}))</f>
        <v>0</v>
      </c>
      <c r="CC324" s="150">
        <f>SUM(LARGE(AQ324:BY324,{1,2,3,4}))</f>
        <v>88</v>
      </c>
      <c r="CD324" s="54"/>
      <c r="CE324" s="146">
        <f t="shared" si="28"/>
        <v>0</v>
      </c>
      <c r="CF324" s="147">
        <f t="shared" si="29"/>
        <v>0</v>
      </c>
      <c r="CG324" s="148">
        <f t="shared" si="30"/>
        <v>1</v>
      </c>
      <c r="CH324" s="125">
        <f t="shared" si="31"/>
        <v>1</v>
      </c>
      <c r="CI324" s="517"/>
      <c r="CJ324" s="517"/>
      <c r="CK324" s="517"/>
      <c r="CL324" s="517"/>
      <c r="CM324" s="517"/>
      <c r="CN324" s="517"/>
      <c r="CO324" s="517"/>
      <c r="CP324" s="517"/>
      <c r="CQ324" s="517"/>
      <c r="CR324" s="517"/>
      <c r="CS324" s="517"/>
      <c r="CT324" s="517"/>
      <c r="CU324" s="517"/>
      <c r="CV324" s="517"/>
      <c r="CW324" s="517"/>
      <c r="CX324" s="517"/>
      <c r="CY324" s="517"/>
      <c r="CZ324" s="517"/>
      <c r="DA324" s="517"/>
      <c r="DB324" s="517"/>
      <c r="DC324" s="517"/>
      <c r="DD324" s="517"/>
      <c r="DE324" s="517"/>
      <c r="DF324" s="517"/>
      <c r="DG324" s="517"/>
      <c r="DH324" s="517"/>
      <c r="DI324" s="517"/>
      <c r="DJ324" s="517"/>
      <c r="DK324" s="517"/>
      <c r="DL324" s="517"/>
      <c r="DM324" s="517"/>
      <c r="DN324" s="517"/>
      <c r="DO324" s="517"/>
      <c r="DP324" s="517"/>
      <c r="DQ324" s="517"/>
      <c r="DR324" s="517"/>
      <c r="DS324" s="517"/>
      <c r="DT324" s="517"/>
      <c r="DU324" s="517"/>
      <c r="DV324" s="517"/>
      <c r="DW324" s="517"/>
      <c r="DX324" s="517"/>
      <c r="DY324" s="517"/>
      <c r="DZ324" s="517"/>
      <c r="EA324" s="517"/>
      <c r="EB324" s="517"/>
      <c r="EC324" s="517"/>
      <c r="ED324" s="517"/>
      <c r="EE324" s="517"/>
      <c r="EF324" s="517"/>
      <c r="EG324" s="8"/>
      <c r="EH324" s="8"/>
      <c r="EI324" s="517"/>
      <c r="EJ324" s="517"/>
      <c r="EK324" s="517"/>
      <c r="EL324" s="517"/>
      <c r="EM324" s="517"/>
      <c r="EN324" s="8"/>
      <c r="EO324" s="8"/>
      <c r="EP324" s="8"/>
      <c r="EQ324" s="8"/>
      <c r="ER324" s="8"/>
      <c r="ES324" s="8"/>
      <c r="ET324" s="8"/>
      <c r="EU324" s="8"/>
      <c r="EV324" s="8"/>
      <c r="EW324" s="517"/>
      <c r="EX324" s="517"/>
      <c r="EY324" s="517"/>
      <c r="EZ324" s="517"/>
      <c r="FA324" s="517"/>
      <c r="FB324" s="517"/>
      <c r="FC324" s="517"/>
      <c r="FD324" s="517"/>
      <c r="FE324" s="517"/>
      <c r="FF324" s="517"/>
      <c r="FG324" s="517"/>
      <c r="FH324" s="517"/>
      <c r="FI324" s="517"/>
      <c r="FJ324" s="517"/>
      <c r="FK324" s="517"/>
      <c r="FL324" s="517"/>
      <c r="FM324" s="517"/>
      <c r="FN324" s="504"/>
    </row>
    <row r="325" spans="1:170" ht="15" customHeight="1" thickBot="1">
      <c r="A325" s="372" t="s">
        <v>163</v>
      </c>
      <c r="B325" s="381" t="s">
        <v>591</v>
      </c>
      <c r="C325" s="101" t="s">
        <v>5756</v>
      </c>
      <c r="D325" s="102" t="s">
        <v>4276</v>
      </c>
      <c r="E325" s="102" t="s">
        <v>1818</v>
      </c>
      <c r="F325" s="577" t="s">
        <v>2105</v>
      </c>
      <c r="G325" s="588">
        <f t="shared" si="32"/>
        <v>43</v>
      </c>
      <c r="H325" s="585"/>
      <c r="I325" s="340"/>
      <c r="J325" s="524"/>
      <c r="K325" s="339"/>
      <c r="L325" s="396">
        <v>0</v>
      </c>
      <c r="M325" s="441"/>
      <c r="N325" s="525"/>
      <c r="O325" s="525"/>
      <c r="P325" s="525"/>
      <c r="Q325" s="525"/>
      <c r="R325" s="375"/>
      <c r="S325" s="375"/>
      <c r="T325" s="375"/>
      <c r="U325" s="375"/>
      <c r="V325" s="375"/>
      <c r="W325" s="375"/>
      <c r="X325" s="375"/>
      <c r="Y325" s="375"/>
      <c r="Z325" s="375"/>
      <c r="AA325" s="375"/>
      <c r="AB325" s="375"/>
      <c r="AC325" s="375"/>
      <c r="AD325" s="375"/>
      <c r="AE325" s="375"/>
      <c r="AF325" s="375"/>
      <c r="AG325" s="375"/>
      <c r="AH325" s="375"/>
      <c r="AI325" s="375"/>
      <c r="AJ325" s="375"/>
      <c r="AK325" s="375"/>
      <c r="AL325" s="375"/>
      <c r="AM325" s="375"/>
      <c r="AN325" s="375"/>
      <c r="AO325" s="391"/>
      <c r="AP325" s="491">
        <v>0</v>
      </c>
      <c r="AQ325" s="550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376"/>
      <c r="BQ325" s="376"/>
      <c r="BR325" s="376"/>
      <c r="BS325" s="376"/>
      <c r="BT325" s="376"/>
      <c r="BU325" s="377">
        <v>43</v>
      </c>
      <c r="BV325" s="185">
        <v>0</v>
      </c>
      <c r="BW325" s="150">
        <v>0</v>
      </c>
      <c r="BX325" s="150">
        <v>0</v>
      </c>
      <c r="BY325" s="150">
        <v>0</v>
      </c>
      <c r="CA325" s="152">
        <f>SUM(LARGE(I325:L325,{1}))</f>
        <v>0</v>
      </c>
      <c r="CB325" s="151">
        <f>SUM(LARGE(M325:AP325,{1}))</f>
        <v>0</v>
      </c>
      <c r="CC325" s="150">
        <f>SUM(LARGE(AQ325:BY325,{1,2,3,4}))</f>
        <v>43</v>
      </c>
      <c r="CD325" s="54"/>
      <c r="CE325" s="146">
        <f t="shared" si="28"/>
        <v>0</v>
      </c>
      <c r="CF325" s="147">
        <f t="shared" si="29"/>
        <v>0</v>
      </c>
      <c r="CG325" s="148">
        <f t="shared" si="30"/>
        <v>1</v>
      </c>
      <c r="CH325" s="125">
        <f t="shared" si="31"/>
        <v>1</v>
      </c>
      <c r="EG325" s="507"/>
      <c r="EH325" s="507"/>
      <c r="EI325" s="507"/>
      <c r="EJ325" s="507"/>
      <c r="EK325" s="507"/>
      <c r="EL325" s="507"/>
      <c r="EM325" s="507"/>
      <c r="EN325" s="507"/>
      <c r="EO325" s="507"/>
    </row>
    <row r="326" spans="1:170" ht="15" customHeight="1" thickBot="1">
      <c r="A326" s="105" t="s">
        <v>883</v>
      </c>
      <c r="B326" s="106" t="s">
        <v>937</v>
      </c>
      <c r="C326" s="474" t="s">
        <v>949</v>
      </c>
      <c r="D326" s="361" t="s">
        <v>950</v>
      </c>
      <c r="E326" s="361" t="s">
        <v>1</v>
      </c>
      <c r="F326" s="566" t="s">
        <v>2113</v>
      </c>
      <c r="G326" s="586">
        <f t="shared" si="32"/>
        <v>222</v>
      </c>
      <c r="H326" s="579"/>
      <c r="I326" s="363"/>
      <c r="J326" s="364"/>
      <c r="K326" s="365"/>
      <c r="L326" s="284">
        <v>0</v>
      </c>
      <c r="M326" s="295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  <c r="AA326" s="366"/>
      <c r="AB326" s="366"/>
      <c r="AC326" s="366"/>
      <c r="AD326" s="366"/>
      <c r="AE326" s="366"/>
      <c r="AF326" s="366"/>
      <c r="AG326" s="366"/>
      <c r="AH326" s="366"/>
      <c r="AI326" s="366"/>
      <c r="AJ326" s="366"/>
      <c r="AK326" s="366"/>
      <c r="AL326" s="366"/>
      <c r="AM326" s="366"/>
      <c r="AN326" s="366"/>
      <c r="AO326" s="368"/>
      <c r="AP326" s="489">
        <v>0</v>
      </c>
      <c r="AQ326" s="531"/>
      <c r="AR326" s="369"/>
      <c r="AS326" s="369"/>
      <c r="AT326" s="369"/>
      <c r="AU326" s="369"/>
      <c r="AV326" s="369"/>
      <c r="AW326" s="369"/>
      <c r="AX326" s="369"/>
      <c r="AY326" s="369"/>
      <c r="AZ326" s="369"/>
      <c r="BA326" s="369"/>
      <c r="BB326" s="369"/>
      <c r="BC326" s="369"/>
      <c r="BD326" s="369"/>
      <c r="BE326" s="369"/>
      <c r="BF326" s="369"/>
      <c r="BG326" s="369"/>
      <c r="BH326" s="369"/>
      <c r="BI326" s="369"/>
      <c r="BJ326" s="369"/>
      <c r="BK326" s="369"/>
      <c r="BL326" s="369"/>
      <c r="BM326" s="369">
        <v>222</v>
      </c>
      <c r="BN326" s="369"/>
      <c r="BO326" s="369"/>
      <c r="BP326" s="369"/>
      <c r="BQ326" s="369"/>
      <c r="BR326" s="369"/>
      <c r="BS326" s="369"/>
      <c r="BT326" s="369"/>
      <c r="BU326" s="370"/>
      <c r="BV326" s="185">
        <v>0</v>
      </c>
      <c r="BW326" s="150">
        <v>0</v>
      </c>
      <c r="BX326" s="150">
        <v>0</v>
      </c>
      <c r="BY326" s="150">
        <v>0</v>
      </c>
      <c r="CA326" s="152">
        <f>SUM(LARGE(I326:L326,{1}))</f>
        <v>0</v>
      </c>
      <c r="CB326" s="151">
        <f>SUM(LARGE(M326:AP326,{1}))</f>
        <v>0</v>
      </c>
      <c r="CC326" s="150">
        <f>SUM(LARGE(AQ326:BY326,{1,2,3,4}))</f>
        <v>222</v>
      </c>
      <c r="CD326" s="54"/>
      <c r="CE326" s="146">
        <f t="shared" si="28"/>
        <v>0</v>
      </c>
      <c r="CF326" s="147">
        <f t="shared" si="29"/>
        <v>0</v>
      </c>
      <c r="CG326" s="148">
        <f t="shared" si="30"/>
        <v>1</v>
      </c>
      <c r="CH326" s="125">
        <f t="shared" si="31"/>
        <v>1</v>
      </c>
      <c r="CL326" s="54"/>
      <c r="CM326" s="54"/>
      <c r="CN326" s="507"/>
      <c r="CO326" s="507"/>
      <c r="CP326" s="507"/>
      <c r="CQ326" s="507"/>
      <c r="CR326" s="507"/>
      <c r="CS326" s="507"/>
      <c r="CT326" s="507"/>
      <c r="CU326" s="507"/>
      <c r="CV326" s="507"/>
      <c r="CW326" s="507"/>
      <c r="CX326" s="507"/>
      <c r="CY326" s="507"/>
      <c r="CZ326" s="507"/>
      <c r="DA326" s="507"/>
      <c r="DB326" s="507"/>
      <c r="DC326" s="507"/>
      <c r="DD326" s="507"/>
      <c r="DE326" s="507"/>
      <c r="DF326" s="507"/>
      <c r="DG326" s="507"/>
      <c r="DH326" s="507"/>
      <c r="DI326" s="507"/>
      <c r="DJ326" s="507"/>
      <c r="DK326" s="507"/>
      <c r="DL326" s="507"/>
      <c r="DM326" s="507"/>
      <c r="DN326" s="507"/>
      <c r="DO326" s="507"/>
      <c r="DP326" s="507"/>
      <c r="DQ326" s="507"/>
      <c r="DR326" s="507"/>
      <c r="DS326" s="507"/>
      <c r="DT326" s="507"/>
      <c r="DU326" s="507"/>
      <c r="DV326" s="507"/>
      <c r="DW326" s="507"/>
      <c r="DX326" s="507"/>
      <c r="DY326" s="507"/>
      <c r="DZ326" s="507"/>
      <c r="EA326" s="507"/>
      <c r="EB326" s="507"/>
      <c r="EC326" s="507"/>
      <c r="ED326" s="507"/>
      <c r="EE326" s="507"/>
      <c r="EF326" s="507"/>
      <c r="EG326" s="507"/>
      <c r="EH326" s="507"/>
      <c r="EI326" s="8"/>
      <c r="EJ326" s="8"/>
      <c r="EK326" s="8"/>
      <c r="EL326" s="8"/>
      <c r="EM326" s="8"/>
      <c r="EN326" s="8"/>
    </row>
    <row r="327" spans="1:170" s="507" customFormat="1" ht="15" customHeight="1" thickBot="1">
      <c r="A327" s="107" t="s">
        <v>886</v>
      </c>
      <c r="B327" s="61" t="s">
        <v>937</v>
      </c>
      <c r="C327" s="25" t="s">
        <v>193</v>
      </c>
      <c r="D327" s="7" t="s">
        <v>901</v>
      </c>
      <c r="E327" s="7" t="s">
        <v>190</v>
      </c>
      <c r="F327" s="539" t="s">
        <v>2113</v>
      </c>
      <c r="G327" s="587">
        <f t="shared" si="32"/>
        <v>192</v>
      </c>
      <c r="H327" s="580"/>
      <c r="I327" s="128"/>
      <c r="J327" s="129"/>
      <c r="K327" s="286"/>
      <c r="L327" s="395">
        <v>0</v>
      </c>
      <c r="M327" s="349"/>
      <c r="N327" s="178"/>
      <c r="O327" s="178"/>
      <c r="P327" s="178"/>
      <c r="Q327" s="178"/>
      <c r="R327" s="178"/>
      <c r="S327" s="178"/>
      <c r="T327" s="178"/>
      <c r="U327" s="178"/>
      <c r="V327" s="178"/>
      <c r="W327" s="178"/>
      <c r="X327" s="178"/>
      <c r="Y327" s="178"/>
      <c r="Z327" s="178"/>
      <c r="AA327" s="178"/>
      <c r="AB327" s="178"/>
      <c r="AC327" s="178"/>
      <c r="AD327" s="178"/>
      <c r="AE327" s="178"/>
      <c r="AF327" s="178"/>
      <c r="AG327" s="178"/>
      <c r="AH327" s="178"/>
      <c r="AI327" s="178"/>
      <c r="AJ327" s="178"/>
      <c r="AK327" s="178"/>
      <c r="AL327" s="178"/>
      <c r="AM327" s="178"/>
      <c r="AN327" s="178"/>
      <c r="AO327" s="350"/>
      <c r="AP327" s="485">
        <v>0</v>
      </c>
      <c r="AQ327" s="532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>
        <v>192</v>
      </c>
      <c r="BM327" s="138"/>
      <c r="BN327" s="138"/>
      <c r="BO327" s="138"/>
      <c r="BP327" s="138"/>
      <c r="BQ327" s="138"/>
      <c r="BR327" s="138"/>
      <c r="BS327" s="138"/>
      <c r="BT327" s="138"/>
      <c r="BU327" s="141"/>
      <c r="BV327" s="185">
        <v>0</v>
      </c>
      <c r="BW327" s="150">
        <v>0</v>
      </c>
      <c r="BX327" s="150">
        <v>0</v>
      </c>
      <c r="BY327" s="150">
        <v>0</v>
      </c>
      <c r="BZ327" s="67"/>
      <c r="CA327" s="152">
        <f>SUM(LARGE(I327:L327,{1}))</f>
        <v>0</v>
      </c>
      <c r="CB327" s="151">
        <f>SUM(LARGE(M327:AP327,{1}))</f>
        <v>0</v>
      </c>
      <c r="CC327" s="150">
        <f>SUM(LARGE(AQ327:BY327,{1,2,3,4}))</f>
        <v>192</v>
      </c>
      <c r="CD327" s="54"/>
      <c r="CE327" s="146">
        <f t="shared" si="28"/>
        <v>0</v>
      </c>
      <c r="CF327" s="147">
        <f t="shared" si="29"/>
        <v>0</v>
      </c>
      <c r="CG327" s="148">
        <f t="shared" si="30"/>
        <v>1</v>
      </c>
      <c r="CH327" s="125">
        <f t="shared" si="31"/>
        <v>1</v>
      </c>
      <c r="CI327" s="504"/>
      <c r="CJ327" s="504"/>
      <c r="CK327" s="504"/>
      <c r="CL327" s="54"/>
      <c r="CM327" s="54"/>
      <c r="EI327" s="8"/>
      <c r="EJ327" s="8"/>
      <c r="EK327" s="8"/>
      <c r="EL327" s="8"/>
      <c r="EM327" s="8"/>
      <c r="EN327" s="8"/>
      <c r="EO327" s="504"/>
      <c r="EP327" s="504"/>
      <c r="EQ327" s="504"/>
      <c r="ER327" s="504"/>
      <c r="ES327" s="504"/>
      <c r="ET327" s="504"/>
      <c r="EU327" s="504"/>
      <c r="EV327" s="504"/>
      <c r="EW327" s="504"/>
      <c r="EX327" s="504"/>
      <c r="EY327" s="504"/>
      <c r="EZ327" s="504"/>
      <c r="FA327" s="504"/>
      <c r="FB327" s="504"/>
      <c r="FC327" s="504"/>
      <c r="FD327" s="504"/>
      <c r="FE327" s="504"/>
      <c r="FF327" s="504"/>
      <c r="FG327" s="504"/>
      <c r="FH327" s="504"/>
      <c r="FI327" s="504"/>
      <c r="FJ327" s="504"/>
      <c r="FK327" s="504"/>
      <c r="FL327" s="504"/>
      <c r="FM327" s="504"/>
      <c r="FN327" s="504"/>
    </row>
    <row r="328" spans="1:170" s="507" customFormat="1" ht="15" customHeight="1" thickBot="1">
      <c r="A328" s="36">
        <v>3</v>
      </c>
      <c r="B328" s="373" t="s">
        <v>937</v>
      </c>
      <c r="C328" s="590" t="s">
        <v>192</v>
      </c>
      <c r="D328" s="381" t="s">
        <v>191</v>
      </c>
      <c r="E328" s="381" t="s">
        <v>190</v>
      </c>
      <c r="F328" s="571" t="s">
        <v>2113</v>
      </c>
      <c r="G328" s="588">
        <f t="shared" si="32"/>
        <v>88</v>
      </c>
      <c r="H328" s="582"/>
      <c r="I328" s="386"/>
      <c r="J328" s="374"/>
      <c r="K328" s="387"/>
      <c r="L328" s="397">
        <v>0</v>
      </c>
      <c r="M328" s="390"/>
      <c r="N328" s="375"/>
      <c r="O328" s="375"/>
      <c r="P328" s="375"/>
      <c r="Q328" s="375"/>
      <c r="R328" s="375"/>
      <c r="S328" s="375"/>
      <c r="T328" s="375"/>
      <c r="U328" s="375"/>
      <c r="V328" s="375"/>
      <c r="W328" s="375"/>
      <c r="X328" s="375"/>
      <c r="Y328" s="375"/>
      <c r="Z328" s="375"/>
      <c r="AA328" s="375"/>
      <c r="AB328" s="375"/>
      <c r="AC328" s="375"/>
      <c r="AD328" s="375"/>
      <c r="AE328" s="375"/>
      <c r="AF328" s="375"/>
      <c r="AG328" s="375"/>
      <c r="AH328" s="375"/>
      <c r="AI328" s="375"/>
      <c r="AJ328" s="375"/>
      <c r="AK328" s="375"/>
      <c r="AL328" s="375"/>
      <c r="AM328" s="375"/>
      <c r="AN328" s="375"/>
      <c r="AO328" s="391"/>
      <c r="AP328" s="491">
        <v>0</v>
      </c>
      <c r="AQ328" s="535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>
        <v>88</v>
      </c>
      <c r="BN328" s="139"/>
      <c r="BO328" s="139"/>
      <c r="BP328" s="376"/>
      <c r="BQ328" s="376"/>
      <c r="BR328" s="376"/>
      <c r="BS328" s="376"/>
      <c r="BT328" s="376"/>
      <c r="BU328" s="377"/>
      <c r="BV328" s="185">
        <v>0</v>
      </c>
      <c r="BW328" s="150">
        <v>0</v>
      </c>
      <c r="BX328" s="150">
        <v>0</v>
      </c>
      <c r="BY328" s="150">
        <v>0</v>
      </c>
      <c r="BZ328" s="67"/>
      <c r="CA328" s="152">
        <f>SUM(LARGE(I328:L328,{1}))</f>
        <v>0</v>
      </c>
      <c r="CB328" s="151">
        <f>SUM(LARGE(M328:AP328,{1}))</f>
        <v>0</v>
      </c>
      <c r="CC328" s="150">
        <f>SUM(LARGE(AQ328:BY328,{1,2,3,4}))</f>
        <v>88</v>
      </c>
      <c r="CD328" s="54"/>
      <c r="CE328" s="146">
        <f t="shared" si="28"/>
        <v>0</v>
      </c>
      <c r="CF328" s="147">
        <f t="shared" si="29"/>
        <v>0</v>
      </c>
      <c r="CG328" s="148">
        <f t="shared" si="30"/>
        <v>1</v>
      </c>
      <c r="CH328" s="125">
        <f t="shared" si="31"/>
        <v>1</v>
      </c>
      <c r="CI328" s="504"/>
      <c r="CJ328" s="504"/>
      <c r="CK328" s="504"/>
      <c r="CL328" s="504"/>
      <c r="CM328" s="504"/>
      <c r="CN328" s="504"/>
      <c r="CO328" s="504"/>
      <c r="CP328" s="504"/>
      <c r="CQ328" s="504"/>
      <c r="CR328" s="504"/>
      <c r="CS328" s="504"/>
      <c r="CT328" s="504"/>
      <c r="CU328" s="504"/>
      <c r="CV328" s="504"/>
      <c r="CW328" s="504"/>
      <c r="CX328" s="504"/>
      <c r="CY328" s="504"/>
      <c r="CZ328" s="504"/>
      <c r="DA328" s="504"/>
      <c r="DB328" s="504"/>
      <c r="DC328" s="504"/>
      <c r="DD328" s="504"/>
      <c r="DE328" s="504"/>
      <c r="DF328" s="504"/>
      <c r="DG328" s="504"/>
      <c r="DH328" s="504"/>
      <c r="DI328" s="504"/>
      <c r="DJ328" s="504"/>
      <c r="DK328" s="504"/>
      <c r="DL328" s="504"/>
      <c r="DM328" s="504"/>
      <c r="DN328" s="504"/>
      <c r="DO328" s="504"/>
      <c r="DP328" s="504"/>
      <c r="DQ328" s="504"/>
      <c r="DR328" s="504"/>
      <c r="DS328" s="504"/>
      <c r="DT328" s="504"/>
      <c r="DU328" s="504"/>
      <c r="DV328" s="504"/>
      <c r="DW328" s="504"/>
      <c r="DX328" s="504"/>
      <c r="DY328" s="504"/>
      <c r="DZ328" s="504"/>
      <c r="EA328" s="504"/>
      <c r="EB328" s="504"/>
      <c r="EC328" s="504"/>
      <c r="ED328" s="504"/>
      <c r="EE328" s="504"/>
      <c r="EF328" s="504"/>
      <c r="EO328" s="504"/>
      <c r="EP328" s="504"/>
      <c r="EQ328" s="504"/>
      <c r="ER328" s="504"/>
      <c r="ES328" s="504"/>
      <c r="ET328" s="504"/>
      <c r="EU328" s="504"/>
      <c r="EV328" s="504"/>
      <c r="EW328" s="504"/>
      <c r="EX328" s="504"/>
      <c r="EY328" s="504"/>
      <c r="EZ328" s="504"/>
      <c r="FA328" s="504"/>
      <c r="FB328" s="504"/>
      <c r="FC328" s="504"/>
      <c r="FD328" s="504"/>
      <c r="FE328" s="504"/>
      <c r="FF328" s="504"/>
      <c r="FG328" s="504"/>
      <c r="FH328" s="504"/>
      <c r="FI328" s="504"/>
      <c r="FJ328" s="504"/>
      <c r="FK328" s="504"/>
      <c r="FL328" s="504"/>
      <c r="FM328" s="504"/>
      <c r="FN328" s="504"/>
    </row>
    <row r="329" spans="1:170" s="507" customFormat="1" ht="15" customHeight="1" thickBot="1">
      <c r="A329" s="105" t="s">
        <v>883</v>
      </c>
      <c r="B329" s="106" t="s">
        <v>309</v>
      </c>
      <c r="C329" s="474" t="s">
        <v>393</v>
      </c>
      <c r="D329" s="361" t="s">
        <v>394</v>
      </c>
      <c r="E329" s="361" t="s">
        <v>870</v>
      </c>
      <c r="F329" s="566" t="s">
        <v>2110</v>
      </c>
      <c r="G329" s="586">
        <f t="shared" si="32"/>
        <v>574</v>
      </c>
      <c r="H329" s="579"/>
      <c r="I329" s="363"/>
      <c r="J329" s="364"/>
      <c r="K329" s="365"/>
      <c r="L329" s="284">
        <v>0</v>
      </c>
      <c r="M329" s="295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>
        <v>65</v>
      </c>
      <c r="X329" s="366"/>
      <c r="Y329" s="366"/>
      <c r="Z329" s="366"/>
      <c r="AA329" s="366"/>
      <c r="AB329" s="366"/>
      <c r="AC329" s="366"/>
      <c r="AD329" s="366"/>
      <c r="AE329" s="366"/>
      <c r="AF329" s="366"/>
      <c r="AG329" s="366"/>
      <c r="AH329" s="366"/>
      <c r="AI329" s="366"/>
      <c r="AJ329" s="366"/>
      <c r="AK329" s="366"/>
      <c r="AL329" s="366"/>
      <c r="AM329" s="366">
        <v>65</v>
      </c>
      <c r="AN329" s="366"/>
      <c r="AO329" s="368"/>
      <c r="AP329" s="489">
        <v>0</v>
      </c>
      <c r="AQ329" s="531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>
        <v>222</v>
      </c>
      <c r="BI329" s="137"/>
      <c r="BJ329" s="137"/>
      <c r="BK329" s="137"/>
      <c r="BL329" s="137"/>
      <c r="BM329" s="137"/>
      <c r="BN329" s="137"/>
      <c r="BO329" s="137">
        <v>222</v>
      </c>
      <c r="BP329" s="369"/>
      <c r="BQ329" s="369"/>
      <c r="BR329" s="369"/>
      <c r="BS329" s="369"/>
      <c r="BT329" s="369"/>
      <c r="BU329" s="370"/>
      <c r="BV329" s="185">
        <v>0</v>
      </c>
      <c r="BW329" s="150">
        <v>0</v>
      </c>
      <c r="BX329" s="150">
        <v>0</v>
      </c>
      <c r="BY329" s="150">
        <v>0</v>
      </c>
      <c r="BZ329" s="67"/>
      <c r="CA329" s="152">
        <f>SUM(LARGE(I329:L329,{1}))</f>
        <v>0</v>
      </c>
      <c r="CB329" s="151">
        <f>SUM(LARGE(M329:AP329,{1}))</f>
        <v>65</v>
      </c>
      <c r="CC329" s="150">
        <f>SUM(LARGE(AQ329:BY329,{1,2,3,4}))</f>
        <v>444</v>
      </c>
      <c r="CD329" s="54"/>
      <c r="CE329" s="146">
        <f t="shared" si="28"/>
        <v>0</v>
      </c>
      <c r="CF329" s="147">
        <f t="shared" si="29"/>
        <v>2</v>
      </c>
      <c r="CG329" s="148">
        <f t="shared" si="30"/>
        <v>2</v>
      </c>
      <c r="CH329" s="125">
        <f t="shared" si="31"/>
        <v>4</v>
      </c>
      <c r="EO329" s="517"/>
      <c r="EP329" s="517"/>
      <c r="EQ329" s="517"/>
      <c r="ER329" s="517"/>
      <c r="ES329" s="517"/>
      <c r="ET329" s="517"/>
      <c r="EU329" s="517"/>
      <c r="EV329" s="517"/>
      <c r="FN329" s="504"/>
    </row>
    <row r="330" spans="1:170" ht="15" customHeight="1" thickBot="1">
      <c r="A330" s="107" t="s">
        <v>886</v>
      </c>
      <c r="B330" s="61" t="s">
        <v>309</v>
      </c>
      <c r="C330" s="43" t="s">
        <v>1177</v>
      </c>
      <c r="D330" s="96" t="s">
        <v>1179</v>
      </c>
      <c r="E330" s="47" t="s">
        <v>870</v>
      </c>
      <c r="F330" s="563" t="s">
        <v>2110</v>
      </c>
      <c r="G330" s="587">
        <f t="shared" si="32"/>
        <v>506</v>
      </c>
      <c r="H330" s="581"/>
      <c r="I330" s="289"/>
      <c r="J330" s="159"/>
      <c r="K330" s="298"/>
      <c r="L330" s="284">
        <v>0</v>
      </c>
      <c r="M330" s="293">
        <v>192</v>
      </c>
      <c r="N330" s="121"/>
      <c r="O330" s="121">
        <v>92</v>
      </c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440"/>
      <c r="AP330" s="491">
        <v>0</v>
      </c>
      <c r="AQ330" s="534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>
        <v>222</v>
      </c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63"/>
      <c r="BV330" s="185">
        <v>0</v>
      </c>
      <c r="BW330" s="150">
        <v>0</v>
      </c>
      <c r="BX330" s="150">
        <v>0</v>
      </c>
      <c r="BY330" s="150">
        <v>0</v>
      </c>
      <c r="CA330" s="152">
        <f>SUM(LARGE(I330:L330,{1}))</f>
        <v>0</v>
      </c>
      <c r="CB330" s="151">
        <f>SUM(LARGE(M330:AP330,{1}))</f>
        <v>192</v>
      </c>
      <c r="CC330" s="150">
        <f>SUM(LARGE(AQ330:BY330,{1,2,3,4}))</f>
        <v>222</v>
      </c>
      <c r="CD330" s="54"/>
      <c r="CE330" s="146">
        <f t="shared" si="28"/>
        <v>0</v>
      </c>
      <c r="CF330" s="147">
        <f t="shared" si="29"/>
        <v>2</v>
      </c>
      <c r="CG330" s="148">
        <f t="shared" si="30"/>
        <v>1</v>
      </c>
      <c r="CH330" s="125">
        <f t="shared" si="31"/>
        <v>3</v>
      </c>
      <c r="EP330" s="507"/>
      <c r="EQ330" s="507"/>
      <c r="ER330" s="507"/>
      <c r="ES330" s="507"/>
      <c r="ET330" s="507"/>
      <c r="EU330" s="507"/>
      <c r="EV330" s="507"/>
      <c r="EW330" s="507"/>
      <c r="EX330" s="507"/>
      <c r="EY330" s="507"/>
      <c r="EZ330" s="507"/>
      <c r="FA330" s="507"/>
      <c r="FB330" s="507"/>
      <c r="FC330" s="507"/>
      <c r="FD330" s="507"/>
      <c r="FE330" s="507"/>
      <c r="FF330" s="507"/>
      <c r="FG330" s="507"/>
      <c r="FH330" s="507"/>
      <c r="FI330" s="507"/>
      <c r="FJ330" s="507"/>
      <c r="FK330" s="507"/>
      <c r="FL330" s="507"/>
      <c r="FM330" s="507"/>
    </row>
    <row r="331" spans="1:170" ht="15" customHeight="1" thickBot="1">
      <c r="A331" s="107" t="s">
        <v>160</v>
      </c>
      <c r="B331" s="61" t="s">
        <v>309</v>
      </c>
      <c r="C331" s="43" t="s">
        <v>1178</v>
      </c>
      <c r="D331" s="96" t="s">
        <v>1180</v>
      </c>
      <c r="E331" s="47" t="s">
        <v>870</v>
      </c>
      <c r="F331" s="563" t="s">
        <v>2110</v>
      </c>
      <c r="G331" s="587">
        <f t="shared" si="32"/>
        <v>452</v>
      </c>
      <c r="H331" s="581"/>
      <c r="I331" s="289"/>
      <c r="J331" s="119"/>
      <c r="K331" s="290"/>
      <c r="L331" s="395">
        <v>0</v>
      </c>
      <c r="M331" s="293"/>
      <c r="N331" s="121"/>
      <c r="O331" s="121">
        <v>92</v>
      </c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440"/>
      <c r="AP331" s="489">
        <v>0</v>
      </c>
      <c r="AQ331" s="534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>
        <v>360</v>
      </c>
      <c r="BI331" s="138"/>
      <c r="BJ331" s="138"/>
      <c r="BK331" s="138"/>
      <c r="BL331" s="138"/>
      <c r="BM331" s="138"/>
      <c r="BN331" s="138"/>
      <c r="BO331" s="138"/>
      <c r="BP331" s="122"/>
      <c r="BQ331" s="122"/>
      <c r="BR331" s="122"/>
      <c r="BS331" s="122"/>
      <c r="BT331" s="122"/>
      <c r="BU331" s="162"/>
      <c r="BV331" s="185">
        <v>0</v>
      </c>
      <c r="BW331" s="150">
        <v>0</v>
      </c>
      <c r="BX331" s="150">
        <v>0</v>
      </c>
      <c r="BY331" s="150">
        <v>0</v>
      </c>
      <c r="CA331" s="152">
        <f>SUM(LARGE(I331:L331,{1}))</f>
        <v>0</v>
      </c>
      <c r="CB331" s="151">
        <f>SUM(LARGE(M331:AP331,{1}))</f>
        <v>92</v>
      </c>
      <c r="CC331" s="150">
        <f>SUM(LARGE(AQ331:BY331,{1,2,3,4}))</f>
        <v>360</v>
      </c>
      <c r="CD331" s="54"/>
      <c r="CE331" s="146">
        <f t="shared" si="28"/>
        <v>0</v>
      </c>
      <c r="CF331" s="147">
        <f t="shared" si="29"/>
        <v>1</v>
      </c>
      <c r="CG331" s="148">
        <f t="shared" si="30"/>
        <v>1</v>
      </c>
      <c r="CH331" s="125">
        <f t="shared" si="31"/>
        <v>2</v>
      </c>
      <c r="CI331" s="507"/>
      <c r="EP331" s="507"/>
      <c r="EQ331" s="507"/>
      <c r="ER331" s="507"/>
      <c r="ES331" s="507"/>
      <c r="ET331" s="507"/>
      <c r="EU331" s="507"/>
      <c r="EV331" s="507"/>
      <c r="EW331" s="507"/>
      <c r="EX331" s="507"/>
      <c r="EY331" s="507"/>
      <c r="EZ331" s="507"/>
      <c r="FA331" s="507"/>
      <c r="FB331" s="507"/>
      <c r="FC331" s="507"/>
      <c r="FD331" s="507"/>
      <c r="FE331" s="507"/>
      <c r="FF331" s="507"/>
      <c r="FG331" s="507"/>
      <c r="FH331" s="507"/>
      <c r="FI331" s="507"/>
      <c r="FJ331" s="507"/>
      <c r="FK331" s="507"/>
      <c r="FL331" s="507"/>
      <c r="FM331" s="507"/>
      <c r="FN331" s="507"/>
    </row>
    <row r="332" spans="1:170" s="507" customFormat="1" ht="15" customHeight="1" thickBot="1">
      <c r="A332" s="107" t="s">
        <v>163</v>
      </c>
      <c r="B332" s="61" t="s">
        <v>309</v>
      </c>
      <c r="C332" s="593" t="s">
        <v>611</v>
      </c>
      <c r="D332" s="47" t="s">
        <v>503</v>
      </c>
      <c r="E332" s="47" t="s">
        <v>302</v>
      </c>
      <c r="F332" s="563" t="s">
        <v>2110</v>
      </c>
      <c r="G332" s="587">
        <f t="shared" ref="G332:G363" si="33">SUM(I332:BY332)</f>
        <v>402</v>
      </c>
      <c r="H332" s="580"/>
      <c r="I332" s="297"/>
      <c r="J332" s="159"/>
      <c r="K332" s="298"/>
      <c r="L332" s="284">
        <v>0</v>
      </c>
      <c r="M332" s="296"/>
      <c r="N332" s="120"/>
      <c r="O332" s="120">
        <v>92</v>
      </c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  <c r="AA332" s="120"/>
      <c r="AB332" s="120"/>
      <c r="AC332" s="120"/>
      <c r="AD332" s="120"/>
      <c r="AE332" s="120"/>
      <c r="AF332" s="120"/>
      <c r="AG332" s="120"/>
      <c r="AH332" s="120"/>
      <c r="AI332" s="120"/>
      <c r="AJ332" s="120"/>
      <c r="AK332" s="120"/>
      <c r="AL332" s="120"/>
      <c r="AM332" s="120"/>
      <c r="AN332" s="120"/>
      <c r="AO332" s="299"/>
      <c r="AP332" s="485">
        <v>0</v>
      </c>
      <c r="AQ332" s="533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>
        <v>88</v>
      </c>
      <c r="BN332" s="138"/>
      <c r="BO332" s="138"/>
      <c r="BP332" s="122"/>
      <c r="BQ332" s="122"/>
      <c r="BR332" s="122"/>
      <c r="BS332" s="122"/>
      <c r="BT332" s="122">
        <v>222</v>
      </c>
      <c r="BU332" s="162"/>
      <c r="BV332" s="185">
        <v>0</v>
      </c>
      <c r="BW332" s="150">
        <v>0</v>
      </c>
      <c r="BX332" s="150">
        <v>0</v>
      </c>
      <c r="BY332" s="150">
        <v>0</v>
      </c>
      <c r="BZ332" s="67"/>
      <c r="CA332" s="152">
        <f>SUM(LARGE(I332:L332,{1}))</f>
        <v>0</v>
      </c>
      <c r="CB332" s="151">
        <f>SUM(LARGE(M332:AP332,{1}))</f>
        <v>92</v>
      </c>
      <c r="CC332" s="150">
        <f>SUM(LARGE(AQ332:BY332,{1,2,3,4}))</f>
        <v>310</v>
      </c>
      <c r="CD332" s="54"/>
      <c r="CE332" s="146">
        <f t="shared" ref="CE332:CE380" si="34">COUNTA(I332:L332)-1</f>
        <v>0</v>
      </c>
      <c r="CF332" s="147">
        <f t="shared" ref="CF332:CF380" si="35">COUNTA(M332:AP332)-1</f>
        <v>1</v>
      </c>
      <c r="CG332" s="148">
        <f t="shared" ref="CG332:CG380" si="36">COUNTA(AQ332:BY332)-4</f>
        <v>2</v>
      </c>
      <c r="CH332" s="125">
        <f t="shared" ref="CH332:CH380" si="37">CE332+CF332+CG332</f>
        <v>3</v>
      </c>
      <c r="EI332" s="8"/>
      <c r="EJ332" s="8"/>
      <c r="EK332" s="8"/>
      <c r="EL332" s="8"/>
      <c r="EM332" s="8"/>
      <c r="EN332" s="8"/>
      <c r="FN332" s="504"/>
    </row>
    <row r="333" spans="1:170" s="507" customFormat="1" ht="15" customHeight="1" thickBot="1">
      <c r="A333" s="107" t="s">
        <v>1062</v>
      </c>
      <c r="B333" s="61" t="s">
        <v>309</v>
      </c>
      <c r="C333" s="43" t="s">
        <v>5738</v>
      </c>
      <c r="D333" s="96" t="s">
        <v>5743</v>
      </c>
      <c r="E333" s="96" t="s">
        <v>573</v>
      </c>
      <c r="F333" s="564" t="s">
        <v>2110</v>
      </c>
      <c r="G333" s="587">
        <f t="shared" si="33"/>
        <v>360</v>
      </c>
      <c r="H333" s="581"/>
      <c r="I333" s="289"/>
      <c r="J333" s="119"/>
      <c r="K333" s="290"/>
      <c r="L333" s="395">
        <v>0</v>
      </c>
      <c r="M333" s="293"/>
      <c r="N333" s="180"/>
      <c r="O333" s="180"/>
      <c r="P333" s="180"/>
      <c r="Q333" s="180"/>
      <c r="R333" s="120"/>
      <c r="S333" s="120"/>
      <c r="T333" s="120"/>
      <c r="U333" s="120"/>
      <c r="V333" s="120"/>
      <c r="W333" s="120"/>
      <c r="X333" s="120"/>
      <c r="Y333" s="120"/>
      <c r="Z333" s="120"/>
      <c r="AA333" s="120"/>
      <c r="AB333" s="120"/>
      <c r="AC333" s="120"/>
      <c r="AD333" s="120"/>
      <c r="AE333" s="120"/>
      <c r="AF333" s="120"/>
      <c r="AG333" s="120"/>
      <c r="AH333" s="120"/>
      <c r="AI333" s="120"/>
      <c r="AJ333" s="120"/>
      <c r="AK333" s="120"/>
      <c r="AL333" s="120"/>
      <c r="AM333" s="120"/>
      <c r="AN333" s="120"/>
      <c r="AO333" s="299"/>
      <c r="AP333" s="485">
        <v>0</v>
      </c>
      <c r="AQ333" s="534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22"/>
      <c r="BQ333" s="122"/>
      <c r="BR333" s="122"/>
      <c r="BS333" s="122"/>
      <c r="BT333" s="122">
        <v>360</v>
      </c>
      <c r="BU333" s="162"/>
      <c r="BV333" s="185">
        <v>0</v>
      </c>
      <c r="BW333" s="150">
        <v>0</v>
      </c>
      <c r="BX333" s="150">
        <v>0</v>
      </c>
      <c r="BY333" s="150">
        <v>0</v>
      </c>
      <c r="BZ333" s="67"/>
      <c r="CA333" s="152">
        <f>SUM(LARGE(I333:L333,{1}))</f>
        <v>0</v>
      </c>
      <c r="CB333" s="151">
        <f>SUM(LARGE(M333:AP333,{1}))</f>
        <v>0</v>
      </c>
      <c r="CC333" s="150">
        <f>SUM(LARGE(AQ333:BY333,{1,2,3,4}))</f>
        <v>360</v>
      </c>
      <c r="CD333" s="54"/>
      <c r="CE333" s="146">
        <f t="shared" si="34"/>
        <v>0</v>
      </c>
      <c r="CF333" s="147">
        <f t="shared" si="35"/>
        <v>0</v>
      </c>
      <c r="CG333" s="148">
        <f t="shared" si="36"/>
        <v>1</v>
      </c>
      <c r="CH333" s="125">
        <f t="shared" si="37"/>
        <v>1</v>
      </c>
      <c r="CI333" s="504"/>
      <c r="CJ333" s="504"/>
      <c r="CK333" s="504"/>
      <c r="CN333" s="504"/>
      <c r="CO333" s="504"/>
      <c r="CP333" s="504"/>
      <c r="CQ333" s="504"/>
      <c r="CR333" s="504"/>
      <c r="CS333" s="504"/>
      <c r="CT333" s="504"/>
      <c r="CU333" s="504"/>
      <c r="CV333" s="504"/>
      <c r="CW333" s="504"/>
      <c r="CX333" s="504"/>
      <c r="CY333" s="504"/>
      <c r="CZ333" s="504"/>
      <c r="DA333" s="504"/>
      <c r="DB333" s="504"/>
      <c r="DC333" s="504"/>
      <c r="DD333" s="504"/>
      <c r="DE333" s="504"/>
      <c r="DF333" s="504"/>
      <c r="DG333" s="504"/>
      <c r="DH333" s="504"/>
      <c r="DI333" s="504"/>
      <c r="DJ333" s="504"/>
      <c r="DK333" s="504"/>
      <c r="DL333" s="504"/>
      <c r="DM333" s="504"/>
      <c r="DN333" s="504"/>
      <c r="DO333" s="504"/>
      <c r="DP333" s="504"/>
      <c r="DQ333" s="504"/>
      <c r="DR333" s="504"/>
      <c r="DS333" s="504"/>
      <c r="DT333" s="504"/>
      <c r="DU333" s="504"/>
      <c r="DV333" s="504"/>
      <c r="DW333" s="504"/>
      <c r="DX333" s="504"/>
      <c r="DY333" s="504"/>
      <c r="DZ333" s="504"/>
      <c r="EA333" s="504"/>
      <c r="EB333" s="504"/>
      <c r="EC333" s="504"/>
      <c r="ED333" s="504"/>
      <c r="EE333" s="504"/>
      <c r="EF333" s="504"/>
      <c r="EG333" s="504"/>
      <c r="EH333" s="504"/>
      <c r="EI333" s="504"/>
      <c r="EJ333" s="504"/>
      <c r="EK333" s="504"/>
      <c r="EL333" s="504"/>
      <c r="EM333" s="504"/>
      <c r="EN333" s="504"/>
      <c r="EO333" s="504"/>
      <c r="EP333" s="504"/>
      <c r="EQ333" s="504"/>
      <c r="ER333" s="504"/>
      <c r="ES333" s="504"/>
      <c r="ET333" s="504"/>
      <c r="EU333" s="504"/>
      <c r="EV333" s="504"/>
      <c r="EW333" s="504"/>
      <c r="EX333" s="504"/>
      <c r="EY333" s="504"/>
      <c r="EZ333" s="504"/>
      <c r="FA333" s="504"/>
      <c r="FB333" s="504"/>
      <c r="FC333" s="504"/>
      <c r="FD333" s="504"/>
      <c r="FE333" s="504"/>
      <c r="FF333" s="504"/>
      <c r="FG333" s="504"/>
      <c r="FH333" s="504"/>
      <c r="FI333" s="504"/>
      <c r="FJ333" s="504"/>
      <c r="FK333" s="504"/>
      <c r="FL333" s="504"/>
      <c r="FM333" s="504"/>
      <c r="FN333" s="516"/>
    </row>
    <row r="334" spans="1:170" s="507" customFormat="1" ht="15" customHeight="1" thickBot="1">
      <c r="A334" s="107" t="s">
        <v>1065</v>
      </c>
      <c r="B334" s="61" t="s">
        <v>309</v>
      </c>
      <c r="C334" s="108" t="s">
        <v>528</v>
      </c>
      <c r="D334" s="47" t="s">
        <v>529</v>
      </c>
      <c r="E334" s="47" t="s">
        <v>870</v>
      </c>
      <c r="F334" s="563" t="s">
        <v>2110</v>
      </c>
      <c r="G334" s="587">
        <f t="shared" si="33"/>
        <v>339</v>
      </c>
      <c r="H334" s="580"/>
      <c r="I334" s="297"/>
      <c r="J334" s="159"/>
      <c r="K334" s="298"/>
      <c r="L334" s="284">
        <v>0</v>
      </c>
      <c r="M334" s="296"/>
      <c r="N334" s="120"/>
      <c r="O334" s="120">
        <v>117</v>
      </c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  <c r="AA334" s="120"/>
      <c r="AB334" s="120"/>
      <c r="AC334" s="120"/>
      <c r="AD334" s="120"/>
      <c r="AE334" s="120"/>
      <c r="AF334" s="120"/>
      <c r="AG334" s="120"/>
      <c r="AH334" s="120"/>
      <c r="AI334" s="120"/>
      <c r="AJ334" s="120"/>
      <c r="AK334" s="120"/>
      <c r="AL334" s="120"/>
      <c r="AM334" s="120"/>
      <c r="AN334" s="120"/>
      <c r="AO334" s="299"/>
      <c r="AP334" s="485">
        <v>0</v>
      </c>
      <c r="AQ334" s="533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>
        <v>222</v>
      </c>
      <c r="BI334" s="122"/>
      <c r="BJ334" s="122"/>
      <c r="BK334" s="122"/>
      <c r="BL334" s="122"/>
      <c r="BM334" s="122"/>
      <c r="BN334" s="122"/>
      <c r="BO334" s="122"/>
      <c r="BP334" s="138"/>
      <c r="BQ334" s="138"/>
      <c r="BR334" s="138"/>
      <c r="BS334" s="138"/>
      <c r="BT334" s="138"/>
      <c r="BU334" s="141"/>
      <c r="BV334" s="185">
        <v>0</v>
      </c>
      <c r="BW334" s="150">
        <v>0</v>
      </c>
      <c r="BX334" s="150">
        <v>0</v>
      </c>
      <c r="BY334" s="150">
        <v>0</v>
      </c>
      <c r="BZ334" s="67"/>
      <c r="CA334" s="152">
        <f>SUM(LARGE(I334:L334,{1}))</f>
        <v>0</v>
      </c>
      <c r="CB334" s="151">
        <f>SUM(LARGE(M334:AP334,{1}))</f>
        <v>117</v>
      </c>
      <c r="CC334" s="150">
        <f>SUM(LARGE(AQ334:BY334,{1,2,3,4}))</f>
        <v>222</v>
      </c>
      <c r="CD334" s="54"/>
      <c r="CE334" s="146">
        <f t="shared" si="34"/>
        <v>0</v>
      </c>
      <c r="CF334" s="147">
        <f t="shared" si="35"/>
        <v>1</v>
      </c>
      <c r="CG334" s="148">
        <f t="shared" si="36"/>
        <v>1</v>
      </c>
      <c r="CH334" s="125">
        <f t="shared" si="37"/>
        <v>2</v>
      </c>
      <c r="CI334" s="504"/>
      <c r="CJ334" s="504"/>
      <c r="CK334" s="504"/>
      <c r="CL334" s="516"/>
      <c r="CM334" s="516"/>
      <c r="EG334" s="504"/>
      <c r="EH334" s="504"/>
      <c r="EI334" s="504"/>
      <c r="EJ334" s="504"/>
      <c r="EK334" s="504"/>
      <c r="EL334" s="504"/>
      <c r="EM334" s="504"/>
      <c r="EN334" s="504"/>
      <c r="EP334" s="504"/>
      <c r="EQ334" s="504"/>
      <c r="ER334" s="504"/>
      <c r="ES334" s="504"/>
      <c r="ET334" s="504"/>
      <c r="EU334" s="504"/>
      <c r="EV334" s="504"/>
      <c r="EW334" s="504"/>
      <c r="EX334" s="504"/>
      <c r="EY334" s="504"/>
      <c r="EZ334" s="504"/>
      <c r="FA334" s="504"/>
      <c r="FB334" s="504"/>
      <c r="FC334" s="504"/>
      <c r="FD334" s="504"/>
      <c r="FE334" s="504"/>
      <c r="FF334" s="504"/>
      <c r="FG334" s="504"/>
      <c r="FH334" s="504"/>
      <c r="FI334" s="504"/>
      <c r="FJ334" s="504"/>
      <c r="FK334" s="504"/>
      <c r="FL334" s="504"/>
      <c r="FM334" s="504"/>
      <c r="FN334" s="504"/>
    </row>
    <row r="335" spans="1:170" s="507" customFormat="1" ht="15" customHeight="1" thickBot="1">
      <c r="A335" s="107" t="s">
        <v>1068</v>
      </c>
      <c r="B335" s="61" t="s">
        <v>309</v>
      </c>
      <c r="C335" s="43" t="s">
        <v>284</v>
      </c>
      <c r="D335" s="96" t="s">
        <v>90</v>
      </c>
      <c r="E335" s="96" t="s">
        <v>1332</v>
      </c>
      <c r="F335" s="563" t="s">
        <v>2110</v>
      </c>
      <c r="G335" s="587">
        <f t="shared" si="33"/>
        <v>274</v>
      </c>
      <c r="H335" s="581"/>
      <c r="I335" s="289"/>
      <c r="J335" s="119"/>
      <c r="K335" s="290"/>
      <c r="L335" s="395">
        <v>0</v>
      </c>
      <c r="M335" s="293"/>
      <c r="N335" s="121"/>
      <c r="O335" s="121"/>
      <c r="P335" s="121"/>
      <c r="Q335" s="121"/>
      <c r="R335" s="120">
        <v>137</v>
      </c>
      <c r="S335" s="120">
        <v>137</v>
      </c>
      <c r="T335" s="120"/>
      <c r="U335" s="120"/>
      <c r="V335" s="120"/>
      <c r="W335" s="120"/>
      <c r="X335" s="120"/>
      <c r="Y335" s="120"/>
      <c r="Z335" s="120"/>
      <c r="AA335" s="120"/>
      <c r="AB335" s="120"/>
      <c r="AC335" s="120"/>
      <c r="AD335" s="120"/>
      <c r="AE335" s="120"/>
      <c r="AF335" s="120"/>
      <c r="AG335" s="120"/>
      <c r="AH335" s="120"/>
      <c r="AI335" s="120"/>
      <c r="AJ335" s="120"/>
      <c r="AK335" s="120"/>
      <c r="AL335" s="120"/>
      <c r="AM335" s="120"/>
      <c r="AN335" s="120"/>
      <c r="AO335" s="299"/>
      <c r="AP335" s="485">
        <v>0</v>
      </c>
      <c r="AQ335" s="534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2"/>
      <c r="BG335" s="122"/>
      <c r="BH335" s="122"/>
      <c r="BI335" s="122"/>
      <c r="BJ335" s="122"/>
      <c r="BK335" s="122"/>
      <c r="BL335" s="122"/>
      <c r="BM335" s="122"/>
      <c r="BN335" s="122"/>
      <c r="BO335" s="122"/>
      <c r="BP335" s="122"/>
      <c r="BQ335" s="122"/>
      <c r="BR335" s="122"/>
      <c r="BS335" s="122"/>
      <c r="BT335" s="122"/>
      <c r="BU335" s="162"/>
      <c r="BV335" s="185">
        <v>0</v>
      </c>
      <c r="BW335" s="150">
        <v>0</v>
      </c>
      <c r="BX335" s="150">
        <v>0</v>
      </c>
      <c r="BY335" s="150">
        <v>0</v>
      </c>
      <c r="BZ335" s="67"/>
      <c r="CA335" s="152">
        <f>SUM(LARGE(I335:L335,{1}))</f>
        <v>0</v>
      </c>
      <c r="CB335" s="151">
        <f>SUM(LARGE(M335:AP335,{1}))</f>
        <v>137</v>
      </c>
      <c r="CC335" s="150">
        <f>SUM(LARGE(AQ335:BY335,{1,2,3,4}))</f>
        <v>0</v>
      </c>
      <c r="CD335" s="54"/>
      <c r="CE335" s="146">
        <f t="shared" si="34"/>
        <v>0</v>
      </c>
      <c r="CF335" s="147">
        <f t="shared" si="35"/>
        <v>2</v>
      </c>
      <c r="CG335" s="148">
        <f t="shared" si="36"/>
        <v>0</v>
      </c>
      <c r="CH335" s="125">
        <f t="shared" si="37"/>
        <v>2</v>
      </c>
      <c r="FN335" s="504"/>
    </row>
    <row r="336" spans="1:170" s="507" customFormat="1" ht="15" customHeight="1" thickBot="1">
      <c r="A336" s="107" t="s">
        <v>1069</v>
      </c>
      <c r="B336" s="61" t="s">
        <v>309</v>
      </c>
      <c r="C336" s="25" t="s">
        <v>2550</v>
      </c>
      <c r="D336" s="7" t="s">
        <v>2557</v>
      </c>
      <c r="E336" s="7" t="s">
        <v>1211</v>
      </c>
      <c r="F336" s="539" t="s">
        <v>2110</v>
      </c>
      <c r="G336" s="587">
        <f t="shared" si="33"/>
        <v>241</v>
      </c>
      <c r="H336" s="580"/>
      <c r="I336" s="128"/>
      <c r="J336" s="129">
        <v>128</v>
      </c>
      <c r="K336" s="286"/>
      <c r="L336" s="284">
        <v>0</v>
      </c>
      <c r="M336" s="349"/>
      <c r="N336" s="178"/>
      <c r="O336" s="178"/>
      <c r="P336" s="178"/>
      <c r="Q336" s="178"/>
      <c r="R336" s="178"/>
      <c r="S336" s="178">
        <v>21</v>
      </c>
      <c r="T336" s="178"/>
      <c r="U336" s="178"/>
      <c r="V336" s="178"/>
      <c r="W336" s="178"/>
      <c r="X336" s="178"/>
      <c r="Y336" s="178">
        <v>92</v>
      </c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350"/>
      <c r="AP336" s="485">
        <v>0</v>
      </c>
      <c r="AQ336" s="532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22"/>
      <c r="BQ336" s="122"/>
      <c r="BR336" s="122"/>
      <c r="BS336" s="122"/>
      <c r="BT336" s="122"/>
      <c r="BU336" s="162"/>
      <c r="BV336" s="185">
        <v>0</v>
      </c>
      <c r="BW336" s="150">
        <v>0</v>
      </c>
      <c r="BX336" s="150">
        <v>0</v>
      </c>
      <c r="BY336" s="150">
        <v>0</v>
      </c>
      <c r="BZ336" s="67"/>
      <c r="CA336" s="152">
        <f>SUM(LARGE(I336:L336,{1}))</f>
        <v>128</v>
      </c>
      <c r="CB336" s="151">
        <f>SUM(LARGE(M336:AP336,{1}))</f>
        <v>92</v>
      </c>
      <c r="CC336" s="150">
        <f>SUM(LARGE(AQ336:BY336,{1,2,3,4}))</f>
        <v>0</v>
      </c>
      <c r="CD336" s="54"/>
      <c r="CE336" s="146">
        <f t="shared" si="34"/>
        <v>1</v>
      </c>
      <c r="CF336" s="147">
        <f t="shared" si="35"/>
        <v>2</v>
      </c>
      <c r="CG336" s="148">
        <f t="shared" si="36"/>
        <v>0</v>
      </c>
      <c r="CH336" s="125">
        <f t="shared" si="37"/>
        <v>3</v>
      </c>
      <c r="DY336" s="8"/>
      <c r="DZ336" s="8"/>
      <c r="EA336" s="8"/>
      <c r="EB336" s="8"/>
      <c r="EC336" s="8"/>
      <c r="ED336" s="8"/>
      <c r="EE336" s="8"/>
      <c r="EF336" s="8"/>
      <c r="EI336" s="504"/>
      <c r="EJ336" s="504"/>
      <c r="EK336" s="504"/>
      <c r="EL336" s="504"/>
      <c r="EM336" s="504"/>
      <c r="EN336" s="504"/>
      <c r="EO336" s="504"/>
    </row>
    <row r="337" spans="1:170" ht="15" customHeight="1" thickBot="1">
      <c r="A337" s="107" t="s">
        <v>1072</v>
      </c>
      <c r="B337" s="61" t="s">
        <v>309</v>
      </c>
      <c r="C337" s="108" t="s">
        <v>2173</v>
      </c>
      <c r="D337" s="47" t="s">
        <v>2174</v>
      </c>
      <c r="E337" s="47" t="s">
        <v>512</v>
      </c>
      <c r="F337" s="539" t="s">
        <v>2110</v>
      </c>
      <c r="G337" s="587">
        <f t="shared" si="33"/>
        <v>229</v>
      </c>
      <c r="H337" s="580"/>
      <c r="I337" s="297"/>
      <c r="J337" s="159"/>
      <c r="K337" s="298"/>
      <c r="L337" s="395">
        <v>0</v>
      </c>
      <c r="M337" s="296"/>
      <c r="N337" s="120"/>
      <c r="O337" s="120">
        <v>92</v>
      </c>
      <c r="P337" s="120"/>
      <c r="Q337" s="120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>
        <v>137</v>
      </c>
      <c r="AI337" s="135"/>
      <c r="AJ337" s="135"/>
      <c r="AK337" s="135"/>
      <c r="AL337" s="135"/>
      <c r="AM337" s="135"/>
      <c r="AN337" s="135"/>
      <c r="AO337" s="279"/>
      <c r="AP337" s="485">
        <v>0</v>
      </c>
      <c r="AQ337" s="533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22"/>
      <c r="BQ337" s="122"/>
      <c r="BR337" s="122"/>
      <c r="BS337" s="122"/>
      <c r="BT337" s="122"/>
      <c r="BU337" s="162"/>
      <c r="BV337" s="185">
        <v>0</v>
      </c>
      <c r="BW337" s="150">
        <v>0</v>
      </c>
      <c r="BX337" s="150">
        <v>0</v>
      </c>
      <c r="BY337" s="150">
        <v>0</v>
      </c>
      <c r="CA337" s="152">
        <f>SUM(LARGE(I337:L337,{1}))</f>
        <v>0</v>
      </c>
      <c r="CB337" s="151">
        <f>SUM(LARGE(M337:AP337,{1}))</f>
        <v>137</v>
      </c>
      <c r="CC337" s="150">
        <f>SUM(LARGE(AQ337:BY337,{1,2,3,4}))</f>
        <v>0</v>
      </c>
      <c r="CD337" s="54"/>
      <c r="CE337" s="146">
        <f t="shared" si="34"/>
        <v>0</v>
      </c>
      <c r="CF337" s="147">
        <f t="shared" si="35"/>
        <v>2</v>
      </c>
      <c r="CG337" s="148">
        <f t="shared" si="36"/>
        <v>0</v>
      </c>
      <c r="CH337" s="125">
        <f t="shared" si="37"/>
        <v>2</v>
      </c>
    </row>
    <row r="338" spans="1:170" s="507" customFormat="1" ht="15" customHeight="1" thickBot="1">
      <c r="A338" s="107" t="s">
        <v>1012</v>
      </c>
      <c r="B338" s="61" t="s">
        <v>309</v>
      </c>
      <c r="C338" s="43" t="s">
        <v>29</v>
      </c>
      <c r="D338" s="96" t="s">
        <v>450</v>
      </c>
      <c r="E338" s="96" t="s">
        <v>512</v>
      </c>
      <c r="F338" s="563" t="s">
        <v>2110</v>
      </c>
      <c r="G338" s="587">
        <f t="shared" si="33"/>
        <v>175</v>
      </c>
      <c r="H338" s="581"/>
      <c r="I338" s="289"/>
      <c r="J338" s="119"/>
      <c r="K338" s="290"/>
      <c r="L338" s="284">
        <v>0</v>
      </c>
      <c r="M338" s="293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>
        <v>175</v>
      </c>
      <c r="AI338" s="121"/>
      <c r="AJ338" s="121"/>
      <c r="AK338" s="121"/>
      <c r="AL338" s="121"/>
      <c r="AM338" s="121"/>
      <c r="AN338" s="121"/>
      <c r="AO338" s="440"/>
      <c r="AP338" s="491">
        <v>0</v>
      </c>
      <c r="AQ338" s="534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22"/>
      <c r="BQ338" s="122"/>
      <c r="BR338" s="122"/>
      <c r="BS338" s="122"/>
      <c r="BT338" s="122"/>
      <c r="BU338" s="162"/>
      <c r="BV338" s="185">
        <v>0</v>
      </c>
      <c r="BW338" s="150">
        <v>0</v>
      </c>
      <c r="BX338" s="150">
        <v>0</v>
      </c>
      <c r="BY338" s="150">
        <v>0</v>
      </c>
      <c r="BZ338" s="67"/>
      <c r="CA338" s="152">
        <f>SUM(LARGE(I338:L338,{1}))</f>
        <v>0</v>
      </c>
      <c r="CB338" s="151">
        <f>SUM(LARGE(M338:AP338,{1}))</f>
        <v>175</v>
      </c>
      <c r="CC338" s="150">
        <f>SUM(LARGE(AQ338:BY338,{1,2,3,4}))</f>
        <v>0</v>
      </c>
      <c r="CD338" s="54"/>
      <c r="CE338" s="146">
        <f t="shared" si="34"/>
        <v>0</v>
      </c>
      <c r="CF338" s="147">
        <f t="shared" si="35"/>
        <v>1</v>
      </c>
      <c r="CG338" s="148">
        <f t="shared" si="36"/>
        <v>0</v>
      </c>
      <c r="CH338" s="125">
        <f t="shared" si="37"/>
        <v>1</v>
      </c>
      <c r="CI338" s="504"/>
      <c r="CJ338" s="504"/>
      <c r="CK338" s="504"/>
      <c r="CL338" s="504"/>
      <c r="CM338" s="504"/>
      <c r="CN338" s="504"/>
      <c r="CO338" s="504"/>
      <c r="CP338" s="504"/>
      <c r="CQ338" s="504"/>
      <c r="CR338" s="504"/>
      <c r="CS338" s="504"/>
      <c r="CT338" s="504"/>
      <c r="CU338" s="504"/>
      <c r="CV338" s="504"/>
      <c r="CW338" s="504"/>
      <c r="CX338" s="504"/>
      <c r="CY338" s="504"/>
      <c r="CZ338" s="504"/>
      <c r="DA338" s="504"/>
      <c r="DB338" s="504"/>
      <c r="DC338" s="504"/>
      <c r="DD338" s="504"/>
      <c r="DE338" s="504"/>
      <c r="DF338" s="504"/>
      <c r="DG338" s="504"/>
      <c r="DH338" s="504"/>
      <c r="DI338" s="504"/>
      <c r="DJ338" s="504"/>
      <c r="DK338" s="504"/>
      <c r="DL338" s="504"/>
      <c r="DM338" s="504"/>
      <c r="DN338" s="504"/>
      <c r="DO338" s="504"/>
      <c r="DP338" s="504"/>
      <c r="DQ338" s="504"/>
      <c r="DR338" s="504"/>
      <c r="DS338" s="504"/>
      <c r="DT338" s="504"/>
      <c r="DU338" s="504"/>
      <c r="DV338" s="504"/>
      <c r="DW338" s="504"/>
      <c r="DX338" s="504"/>
      <c r="DY338" s="504"/>
      <c r="DZ338" s="504"/>
      <c r="EA338" s="504"/>
      <c r="EB338" s="504"/>
      <c r="EC338" s="504"/>
      <c r="ED338" s="504"/>
      <c r="EE338" s="504"/>
      <c r="EF338" s="504"/>
      <c r="EG338" s="504"/>
      <c r="EH338" s="504"/>
      <c r="EI338" s="504"/>
      <c r="EJ338" s="504"/>
      <c r="EK338" s="504"/>
      <c r="EL338" s="504"/>
      <c r="EM338" s="504"/>
      <c r="EN338" s="504"/>
      <c r="EO338" s="504"/>
      <c r="EP338" s="504"/>
      <c r="EQ338" s="504"/>
      <c r="ER338" s="504"/>
      <c r="ES338" s="504"/>
      <c r="ET338" s="504"/>
      <c r="EU338" s="504"/>
      <c r="EV338" s="504"/>
      <c r="EW338" s="504"/>
      <c r="EX338" s="504"/>
      <c r="EY338" s="504"/>
      <c r="EZ338" s="504"/>
      <c r="FA338" s="504"/>
      <c r="FB338" s="504"/>
      <c r="FC338" s="504"/>
      <c r="FD338" s="504"/>
      <c r="FE338" s="504"/>
      <c r="FF338" s="504"/>
      <c r="FG338" s="504"/>
      <c r="FH338" s="504"/>
      <c r="FI338" s="504"/>
      <c r="FJ338" s="504"/>
      <c r="FK338" s="504"/>
      <c r="FL338" s="504"/>
      <c r="FM338" s="504"/>
    </row>
    <row r="339" spans="1:170" ht="15" customHeight="1" thickBot="1">
      <c r="A339" s="107" t="s">
        <v>1013</v>
      </c>
      <c r="B339" s="61" t="s">
        <v>309</v>
      </c>
      <c r="C339" s="25" t="s">
        <v>1757</v>
      </c>
      <c r="D339" s="7" t="s">
        <v>1758</v>
      </c>
      <c r="E339" s="7" t="s">
        <v>811</v>
      </c>
      <c r="F339" s="539" t="s">
        <v>2110</v>
      </c>
      <c r="G339" s="587">
        <f t="shared" si="33"/>
        <v>137</v>
      </c>
      <c r="H339" s="580"/>
      <c r="I339" s="128"/>
      <c r="J339" s="129"/>
      <c r="K339" s="286"/>
      <c r="L339" s="395">
        <v>0</v>
      </c>
      <c r="M339" s="278"/>
      <c r="N339" s="135"/>
      <c r="O339" s="135"/>
      <c r="P339" s="135"/>
      <c r="Q339" s="135"/>
      <c r="R339" s="135">
        <v>137</v>
      </c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279"/>
      <c r="AP339" s="489">
        <v>0</v>
      </c>
      <c r="AQ339" s="532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41"/>
      <c r="BV339" s="185">
        <v>0</v>
      </c>
      <c r="BW339" s="150">
        <v>0</v>
      </c>
      <c r="BX339" s="150">
        <v>0</v>
      </c>
      <c r="BY339" s="150">
        <v>0</v>
      </c>
      <c r="CA339" s="152">
        <f>SUM(LARGE(I339:L339,{1}))</f>
        <v>0</v>
      </c>
      <c r="CB339" s="151">
        <f>SUM(LARGE(M339:AP339,{1}))</f>
        <v>137</v>
      </c>
      <c r="CC339" s="150">
        <f>SUM(LARGE(AQ339:BY339,{1,2,3,4}))</f>
        <v>0</v>
      </c>
      <c r="CD339" s="54"/>
      <c r="CE339" s="146">
        <f t="shared" si="34"/>
        <v>0</v>
      </c>
      <c r="CF339" s="147">
        <f t="shared" si="35"/>
        <v>1</v>
      </c>
      <c r="CG339" s="148">
        <f t="shared" si="36"/>
        <v>0</v>
      </c>
      <c r="CH339" s="125">
        <f t="shared" si="37"/>
        <v>1</v>
      </c>
      <c r="CI339" s="507"/>
      <c r="CJ339" s="507"/>
      <c r="CK339" s="507"/>
      <c r="CL339" s="507"/>
      <c r="CM339" s="507"/>
      <c r="CN339" s="507"/>
      <c r="CO339" s="507"/>
      <c r="CP339" s="507"/>
      <c r="CQ339" s="507"/>
      <c r="CR339" s="507"/>
      <c r="CS339" s="507"/>
      <c r="CT339" s="507"/>
      <c r="CU339" s="507"/>
      <c r="CV339" s="507"/>
      <c r="CW339" s="507"/>
      <c r="CX339" s="507"/>
      <c r="CY339" s="507"/>
      <c r="CZ339" s="507"/>
      <c r="DA339" s="507"/>
      <c r="DB339" s="507"/>
      <c r="DC339" s="507"/>
      <c r="DD339" s="507"/>
      <c r="DE339" s="507"/>
      <c r="DF339" s="507"/>
      <c r="DG339" s="507"/>
      <c r="DH339" s="507"/>
      <c r="DI339" s="507"/>
      <c r="DJ339" s="507"/>
      <c r="DK339" s="507"/>
      <c r="DL339" s="507"/>
      <c r="DM339" s="507"/>
      <c r="DN339" s="507"/>
      <c r="DO339" s="507"/>
      <c r="DP339" s="507"/>
      <c r="DQ339" s="507"/>
      <c r="DR339" s="507"/>
      <c r="DS339" s="507"/>
      <c r="DT339" s="507"/>
      <c r="DU339" s="507"/>
      <c r="DV339" s="507"/>
      <c r="DW339" s="507"/>
      <c r="DX339" s="507"/>
      <c r="DY339" s="507"/>
      <c r="DZ339" s="507"/>
      <c r="EA339" s="507"/>
      <c r="EB339" s="507"/>
      <c r="EC339" s="507"/>
      <c r="ED339" s="507"/>
      <c r="EE339" s="507"/>
      <c r="EF339" s="507"/>
      <c r="EG339" s="507"/>
      <c r="EH339" s="507"/>
      <c r="EI339" s="507"/>
      <c r="EJ339" s="507"/>
      <c r="EK339" s="507"/>
      <c r="EL339" s="507"/>
      <c r="EM339" s="507"/>
      <c r="EN339" s="507"/>
      <c r="EO339" s="507"/>
      <c r="EP339" s="507"/>
      <c r="EQ339" s="507"/>
      <c r="ER339" s="507"/>
      <c r="ES339" s="507"/>
      <c r="ET339" s="507"/>
      <c r="EU339" s="507"/>
      <c r="EV339" s="507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</row>
    <row r="340" spans="1:170" ht="15" customHeight="1" thickBot="1">
      <c r="A340" s="107" t="s">
        <v>1014</v>
      </c>
      <c r="B340" s="61" t="s">
        <v>309</v>
      </c>
      <c r="C340" s="43" t="s">
        <v>1333</v>
      </c>
      <c r="D340" s="96" t="s">
        <v>1335</v>
      </c>
      <c r="E340" s="96" t="s">
        <v>512</v>
      </c>
      <c r="F340" s="563" t="s">
        <v>2110</v>
      </c>
      <c r="G340" s="587">
        <f t="shared" si="33"/>
        <v>137</v>
      </c>
      <c r="H340" s="581"/>
      <c r="I340" s="289"/>
      <c r="J340" s="119"/>
      <c r="K340" s="290"/>
      <c r="L340" s="284">
        <v>0</v>
      </c>
      <c r="M340" s="349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>
        <v>137</v>
      </c>
      <c r="AI340" s="178"/>
      <c r="AJ340" s="178"/>
      <c r="AK340" s="178"/>
      <c r="AL340" s="178"/>
      <c r="AM340" s="178"/>
      <c r="AN340" s="178"/>
      <c r="AO340" s="350"/>
      <c r="AP340" s="485">
        <v>0</v>
      </c>
      <c r="AQ340" s="534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22"/>
      <c r="BQ340" s="122"/>
      <c r="BR340" s="122"/>
      <c r="BS340" s="122"/>
      <c r="BT340" s="122"/>
      <c r="BU340" s="162"/>
      <c r="BV340" s="185">
        <v>0</v>
      </c>
      <c r="BW340" s="150">
        <v>0</v>
      </c>
      <c r="BX340" s="150">
        <v>0</v>
      </c>
      <c r="BY340" s="150">
        <v>0</v>
      </c>
      <c r="CA340" s="152">
        <f>SUM(LARGE(I340:L340,{1}))</f>
        <v>0</v>
      </c>
      <c r="CB340" s="151">
        <f>SUM(LARGE(M340:AP340,{1}))</f>
        <v>137</v>
      </c>
      <c r="CC340" s="150">
        <f>SUM(LARGE(AQ340:BY340,{1,2,3,4}))</f>
        <v>0</v>
      </c>
      <c r="CD340" s="54"/>
      <c r="CE340" s="146">
        <f t="shared" si="34"/>
        <v>0</v>
      </c>
      <c r="CF340" s="147">
        <f t="shared" si="35"/>
        <v>1</v>
      </c>
      <c r="CG340" s="148">
        <f t="shared" si="36"/>
        <v>0</v>
      </c>
      <c r="CH340" s="125">
        <f t="shared" si="37"/>
        <v>1</v>
      </c>
      <c r="CL340" s="516"/>
      <c r="CM340" s="516"/>
      <c r="EG340" s="507"/>
      <c r="EH340" s="507"/>
      <c r="EI340" s="507"/>
      <c r="EJ340" s="507"/>
      <c r="EK340" s="507"/>
      <c r="EL340" s="507"/>
      <c r="EM340" s="507"/>
      <c r="EN340" s="507"/>
      <c r="EP340" s="507"/>
      <c r="EQ340" s="507"/>
      <c r="ER340" s="507"/>
      <c r="ES340" s="507"/>
      <c r="ET340" s="507"/>
      <c r="EU340" s="507"/>
      <c r="EV340" s="507"/>
      <c r="EW340" s="507"/>
      <c r="EX340" s="507"/>
      <c r="EY340" s="507"/>
      <c r="EZ340" s="507"/>
      <c r="FA340" s="507"/>
      <c r="FB340" s="507"/>
      <c r="FC340" s="507"/>
      <c r="FD340" s="507"/>
      <c r="FE340" s="507"/>
      <c r="FF340" s="507"/>
      <c r="FG340" s="507"/>
      <c r="FH340" s="507"/>
      <c r="FI340" s="507"/>
      <c r="FJ340" s="507"/>
      <c r="FK340" s="507"/>
      <c r="FL340" s="507"/>
      <c r="FM340" s="507"/>
    </row>
    <row r="341" spans="1:170" ht="15" customHeight="1" thickBot="1">
      <c r="A341" s="107" t="s">
        <v>199</v>
      </c>
      <c r="B341" s="61" t="s">
        <v>309</v>
      </c>
      <c r="C341" s="43" t="s">
        <v>1334</v>
      </c>
      <c r="D341" s="96" t="s">
        <v>1336</v>
      </c>
      <c r="E341" s="96" t="s">
        <v>512</v>
      </c>
      <c r="F341" s="563" t="s">
        <v>2110</v>
      </c>
      <c r="G341" s="587">
        <f t="shared" si="33"/>
        <v>137</v>
      </c>
      <c r="H341" s="581"/>
      <c r="I341" s="289"/>
      <c r="J341" s="119"/>
      <c r="K341" s="290"/>
      <c r="L341" s="395">
        <v>0</v>
      </c>
      <c r="M341" s="349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>
        <v>137</v>
      </c>
      <c r="AI341" s="178"/>
      <c r="AJ341" s="178"/>
      <c r="AK341" s="178"/>
      <c r="AL341" s="178"/>
      <c r="AM341" s="178"/>
      <c r="AN341" s="178"/>
      <c r="AO341" s="350"/>
      <c r="AP341" s="491">
        <v>0</v>
      </c>
      <c r="AQ341" s="534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22"/>
      <c r="BQ341" s="122"/>
      <c r="BR341" s="122"/>
      <c r="BS341" s="122"/>
      <c r="BT341" s="122"/>
      <c r="BU341" s="162"/>
      <c r="BV341" s="185">
        <v>0</v>
      </c>
      <c r="BW341" s="150">
        <v>0</v>
      </c>
      <c r="BX341" s="150">
        <v>0</v>
      </c>
      <c r="BY341" s="150">
        <v>0</v>
      </c>
      <c r="CA341" s="152">
        <f>SUM(LARGE(I341:L341,{1}))</f>
        <v>0</v>
      </c>
      <c r="CB341" s="151">
        <f>SUM(LARGE(M341:AP341,{1}))</f>
        <v>137</v>
      </c>
      <c r="CC341" s="150">
        <f>SUM(LARGE(AQ341:BY341,{1,2,3,4}))</f>
        <v>0</v>
      </c>
      <c r="CD341" s="54"/>
      <c r="CE341" s="146">
        <f t="shared" si="34"/>
        <v>0</v>
      </c>
      <c r="CF341" s="147">
        <f t="shared" si="35"/>
        <v>1</v>
      </c>
      <c r="CG341" s="148">
        <f t="shared" si="36"/>
        <v>0</v>
      </c>
      <c r="CH341" s="125">
        <f t="shared" si="37"/>
        <v>1</v>
      </c>
      <c r="CL341" s="54"/>
      <c r="CM341" s="54"/>
      <c r="CN341" s="507"/>
      <c r="CO341" s="507"/>
      <c r="CP341" s="507"/>
      <c r="CQ341" s="507"/>
      <c r="CR341" s="507"/>
      <c r="CS341" s="507"/>
      <c r="CT341" s="507"/>
      <c r="CU341" s="507"/>
      <c r="CV341" s="507"/>
      <c r="CW341" s="507"/>
      <c r="CX341" s="507"/>
      <c r="CY341" s="507"/>
      <c r="CZ341" s="507"/>
      <c r="DA341" s="507"/>
      <c r="DB341" s="507"/>
      <c r="DC341" s="507"/>
      <c r="DD341" s="507"/>
      <c r="DE341" s="507"/>
      <c r="DF341" s="507"/>
      <c r="DG341" s="507"/>
      <c r="DH341" s="507"/>
      <c r="DI341" s="507"/>
      <c r="DJ341" s="507"/>
      <c r="DK341" s="507"/>
      <c r="DL341" s="507"/>
      <c r="DM341" s="507"/>
      <c r="DN341" s="507"/>
      <c r="DO341" s="507"/>
      <c r="DP341" s="507"/>
      <c r="DQ341" s="507"/>
      <c r="DR341" s="507"/>
      <c r="DS341" s="507"/>
      <c r="DT341" s="507"/>
      <c r="DU341" s="507"/>
      <c r="DV341" s="507"/>
      <c r="DW341" s="507"/>
      <c r="DX341" s="507"/>
      <c r="DY341" s="507"/>
      <c r="DZ341" s="507"/>
      <c r="EA341" s="507"/>
      <c r="EB341" s="507"/>
      <c r="EC341" s="507"/>
      <c r="ED341" s="507"/>
      <c r="EE341" s="507"/>
      <c r="EF341" s="507"/>
      <c r="EG341" s="507"/>
      <c r="EH341" s="507"/>
      <c r="EI341" s="8"/>
      <c r="EJ341" s="8"/>
      <c r="EK341" s="8"/>
      <c r="EL341" s="8"/>
      <c r="EM341" s="8"/>
      <c r="EN341" s="8"/>
    </row>
    <row r="342" spans="1:170" s="516" customFormat="1" ht="15" customHeight="1" thickBot="1">
      <c r="A342" s="107" t="s">
        <v>399</v>
      </c>
      <c r="B342" s="61" t="s">
        <v>309</v>
      </c>
      <c r="C342" s="108" t="s">
        <v>373</v>
      </c>
      <c r="D342" s="47" t="s">
        <v>374</v>
      </c>
      <c r="E342" s="47" t="s">
        <v>512</v>
      </c>
      <c r="F342" s="563" t="s">
        <v>2110</v>
      </c>
      <c r="G342" s="587">
        <f t="shared" si="33"/>
        <v>137</v>
      </c>
      <c r="H342" s="580"/>
      <c r="I342" s="297"/>
      <c r="J342" s="159"/>
      <c r="K342" s="298"/>
      <c r="L342" s="284">
        <v>0</v>
      </c>
      <c r="M342" s="296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  <c r="AA342" s="120"/>
      <c r="AB342" s="120"/>
      <c r="AC342" s="120"/>
      <c r="AD342" s="120"/>
      <c r="AE342" s="120"/>
      <c r="AF342" s="120"/>
      <c r="AG342" s="120"/>
      <c r="AH342" s="120">
        <v>137</v>
      </c>
      <c r="AI342" s="120"/>
      <c r="AJ342" s="120"/>
      <c r="AK342" s="120"/>
      <c r="AL342" s="120"/>
      <c r="AM342" s="120"/>
      <c r="AN342" s="120"/>
      <c r="AO342" s="299"/>
      <c r="AP342" s="489">
        <v>0</v>
      </c>
      <c r="AQ342" s="533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22"/>
      <c r="BQ342" s="122"/>
      <c r="BR342" s="122"/>
      <c r="BS342" s="122"/>
      <c r="BT342" s="122"/>
      <c r="BU342" s="162"/>
      <c r="BV342" s="185">
        <v>0</v>
      </c>
      <c r="BW342" s="150">
        <v>0</v>
      </c>
      <c r="BX342" s="150">
        <v>0</v>
      </c>
      <c r="BY342" s="150">
        <v>0</v>
      </c>
      <c r="BZ342" s="67"/>
      <c r="CA342" s="152">
        <f>SUM(LARGE(I342:L342,{1}))</f>
        <v>0</v>
      </c>
      <c r="CB342" s="151">
        <f>SUM(LARGE(M342:AP342,{1}))</f>
        <v>137</v>
      </c>
      <c r="CC342" s="150">
        <f>SUM(LARGE(AQ342:BY342,{1,2,3,4}))</f>
        <v>0</v>
      </c>
      <c r="CD342" s="54"/>
      <c r="CE342" s="146">
        <f t="shared" si="34"/>
        <v>0</v>
      </c>
      <c r="CF342" s="147">
        <f t="shared" si="35"/>
        <v>1</v>
      </c>
      <c r="CG342" s="148">
        <f t="shared" si="36"/>
        <v>0</v>
      </c>
      <c r="CH342" s="125">
        <f t="shared" si="37"/>
        <v>1</v>
      </c>
      <c r="CI342" s="517"/>
      <c r="CJ342" s="517"/>
      <c r="CK342" s="517"/>
      <c r="CL342" s="517"/>
      <c r="CM342" s="517"/>
      <c r="CN342" s="517"/>
      <c r="CO342" s="517"/>
      <c r="CP342" s="517"/>
      <c r="CQ342" s="517"/>
      <c r="CR342" s="517"/>
      <c r="CS342" s="517"/>
      <c r="CT342" s="517"/>
      <c r="CU342" s="517"/>
      <c r="CV342" s="517"/>
      <c r="CW342" s="517"/>
      <c r="CX342" s="517"/>
      <c r="CY342" s="517"/>
      <c r="CZ342" s="517"/>
      <c r="DA342" s="517"/>
      <c r="DB342" s="517"/>
      <c r="DC342" s="517"/>
      <c r="DD342" s="517"/>
      <c r="DE342" s="517"/>
      <c r="DF342" s="517"/>
      <c r="DG342" s="517"/>
      <c r="DH342" s="517"/>
      <c r="DI342" s="517"/>
      <c r="DJ342" s="517"/>
      <c r="DK342" s="517"/>
      <c r="DL342" s="517"/>
      <c r="DM342" s="517"/>
      <c r="DN342" s="517"/>
      <c r="DO342" s="517"/>
      <c r="DP342" s="517"/>
      <c r="DQ342" s="517"/>
      <c r="DR342" s="517"/>
      <c r="DS342" s="517"/>
      <c r="DT342" s="517"/>
      <c r="DU342" s="517"/>
      <c r="DV342" s="517"/>
      <c r="DW342" s="517"/>
      <c r="DX342" s="517"/>
      <c r="DY342" s="517"/>
      <c r="DZ342" s="517"/>
      <c r="EA342" s="517"/>
      <c r="EB342" s="517"/>
      <c r="EC342" s="517"/>
      <c r="ED342" s="517"/>
      <c r="EE342" s="517"/>
      <c r="EF342" s="517"/>
      <c r="EG342" s="8"/>
      <c r="EH342" s="8"/>
      <c r="EI342" s="517"/>
      <c r="EJ342" s="517"/>
      <c r="EK342" s="517"/>
      <c r="EL342" s="517"/>
      <c r="EM342" s="517"/>
      <c r="EN342" s="8"/>
      <c r="EO342" s="8"/>
      <c r="EP342" s="8"/>
      <c r="EQ342" s="8"/>
      <c r="ER342" s="8"/>
      <c r="ES342" s="8"/>
      <c r="ET342" s="8"/>
      <c r="EU342" s="8"/>
      <c r="EV342" s="8"/>
      <c r="EW342" s="507"/>
      <c r="EX342" s="507"/>
      <c r="EY342" s="507"/>
      <c r="EZ342" s="507"/>
      <c r="FA342" s="507"/>
      <c r="FB342" s="507"/>
      <c r="FC342" s="507"/>
      <c r="FD342" s="507"/>
      <c r="FE342" s="507"/>
      <c r="FF342" s="507"/>
      <c r="FG342" s="507"/>
      <c r="FH342" s="507"/>
      <c r="FI342" s="507"/>
      <c r="FJ342" s="507"/>
      <c r="FK342" s="507"/>
      <c r="FL342" s="507"/>
      <c r="FM342" s="507"/>
      <c r="FN342" s="504"/>
    </row>
    <row r="343" spans="1:170" ht="15" customHeight="1" thickBot="1">
      <c r="A343" s="107" t="s">
        <v>400</v>
      </c>
      <c r="B343" s="61" t="s">
        <v>309</v>
      </c>
      <c r="C343" s="108" t="s">
        <v>6139</v>
      </c>
      <c r="D343" s="47" t="s">
        <v>6141</v>
      </c>
      <c r="E343" s="47" t="s">
        <v>6140</v>
      </c>
      <c r="F343" s="539" t="s">
        <v>2110</v>
      </c>
      <c r="G343" s="587">
        <f t="shared" si="33"/>
        <v>92</v>
      </c>
      <c r="H343" s="580"/>
      <c r="I343" s="297"/>
      <c r="J343" s="159"/>
      <c r="K343" s="298"/>
      <c r="L343" s="395">
        <v>0</v>
      </c>
      <c r="M343" s="296"/>
      <c r="N343" s="120"/>
      <c r="O343" s="120"/>
      <c r="P343" s="120"/>
      <c r="Q343" s="120"/>
      <c r="R343" s="135">
        <v>92</v>
      </c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279"/>
      <c r="AP343" s="485">
        <v>0</v>
      </c>
      <c r="AQ343" s="533"/>
      <c r="AR343" s="122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22"/>
      <c r="BQ343" s="122"/>
      <c r="BR343" s="122"/>
      <c r="BS343" s="122"/>
      <c r="BT343" s="122"/>
      <c r="BU343" s="162"/>
      <c r="BV343" s="185">
        <v>0</v>
      </c>
      <c r="BW343" s="150">
        <v>0</v>
      </c>
      <c r="BX343" s="150">
        <v>0</v>
      </c>
      <c r="BY343" s="150">
        <v>0</v>
      </c>
      <c r="CA343" s="152">
        <f>SUM(LARGE(I343:L343,{1}))</f>
        <v>0</v>
      </c>
      <c r="CB343" s="151">
        <f>SUM(LARGE(M343:AP343,{1}))</f>
        <v>92</v>
      </c>
      <c r="CC343" s="150">
        <f>SUM(LARGE(AQ343:BY343,{1,2,3,4}))</f>
        <v>0</v>
      </c>
      <c r="CD343" s="54"/>
      <c r="CE343" s="146">
        <f t="shared" si="34"/>
        <v>0</v>
      </c>
      <c r="CF343" s="147">
        <f t="shared" si="35"/>
        <v>1</v>
      </c>
      <c r="CG343" s="148">
        <f t="shared" si="36"/>
        <v>0</v>
      </c>
      <c r="CH343" s="125">
        <f t="shared" si="37"/>
        <v>1</v>
      </c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517"/>
      <c r="EJ343" s="517"/>
      <c r="EK343" s="517"/>
      <c r="EL343" s="517"/>
      <c r="EM343" s="517"/>
      <c r="EN343" s="507"/>
      <c r="EO343" s="507"/>
      <c r="EP343" s="507"/>
      <c r="EQ343" s="507"/>
      <c r="ER343" s="507"/>
      <c r="ES343" s="507"/>
      <c r="ET343" s="507"/>
      <c r="EU343" s="507"/>
      <c r="EV343" s="507"/>
      <c r="EW343" s="517"/>
      <c r="EX343" s="517"/>
      <c r="EY343" s="517"/>
      <c r="EZ343" s="517"/>
      <c r="FA343" s="517"/>
      <c r="FB343" s="517"/>
      <c r="FC343" s="517"/>
      <c r="FD343" s="517"/>
      <c r="FE343" s="517"/>
      <c r="FF343" s="517"/>
      <c r="FG343" s="517"/>
      <c r="FH343" s="517"/>
      <c r="FI343" s="517"/>
      <c r="FJ343" s="517"/>
      <c r="FK343" s="517"/>
      <c r="FL343" s="517"/>
      <c r="FM343" s="517"/>
      <c r="FN343" s="507"/>
    </row>
    <row r="344" spans="1:170" ht="15" customHeight="1" thickBot="1">
      <c r="A344" s="372" t="s">
        <v>401</v>
      </c>
      <c r="B344" s="373" t="s">
        <v>309</v>
      </c>
      <c r="C344" s="590" t="s">
        <v>5150</v>
      </c>
      <c r="D344" s="381" t="s">
        <v>5151</v>
      </c>
      <c r="E344" s="381" t="s">
        <v>512</v>
      </c>
      <c r="F344" s="571" t="s">
        <v>2110</v>
      </c>
      <c r="G344" s="588">
        <f t="shared" si="33"/>
        <v>92</v>
      </c>
      <c r="H344" s="582"/>
      <c r="I344" s="386"/>
      <c r="J344" s="374"/>
      <c r="K344" s="387"/>
      <c r="L344" s="397">
        <v>0</v>
      </c>
      <c r="M344" s="390"/>
      <c r="N344" s="375"/>
      <c r="O344" s="375"/>
      <c r="P344" s="375"/>
      <c r="Q344" s="375"/>
      <c r="R344" s="375"/>
      <c r="S344" s="375"/>
      <c r="T344" s="375"/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75">
        <v>92</v>
      </c>
      <c r="AI344" s="375"/>
      <c r="AJ344" s="375"/>
      <c r="AK344" s="375"/>
      <c r="AL344" s="375"/>
      <c r="AM344" s="375"/>
      <c r="AN344" s="375"/>
      <c r="AO344" s="391"/>
      <c r="AP344" s="491">
        <v>0</v>
      </c>
      <c r="AQ344" s="535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376"/>
      <c r="BQ344" s="376"/>
      <c r="BR344" s="376"/>
      <c r="BS344" s="376"/>
      <c r="BT344" s="376"/>
      <c r="BU344" s="377"/>
      <c r="BV344" s="185">
        <v>0</v>
      </c>
      <c r="BW344" s="150">
        <v>0</v>
      </c>
      <c r="BX344" s="150">
        <v>0</v>
      </c>
      <c r="BY344" s="150">
        <v>0</v>
      </c>
      <c r="CA344" s="152">
        <f>SUM(LARGE(I344:L344,{1}))</f>
        <v>0</v>
      </c>
      <c r="CB344" s="151">
        <f>SUM(LARGE(M344:AP344,{1}))</f>
        <v>92</v>
      </c>
      <c r="CC344" s="150">
        <f>SUM(LARGE(AQ344:BY344,{1,2,3,4}))</f>
        <v>0</v>
      </c>
      <c r="CD344" s="54"/>
      <c r="CE344" s="146">
        <f t="shared" si="34"/>
        <v>0</v>
      </c>
      <c r="CF344" s="147">
        <f t="shared" si="35"/>
        <v>1</v>
      </c>
      <c r="CG344" s="148">
        <f t="shared" si="36"/>
        <v>0</v>
      </c>
      <c r="CH344" s="125">
        <f t="shared" si="37"/>
        <v>1</v>
      </c>
      <c r="CI344" s="507"/>
      <c r="CJ344" s="507"/>
      <c r="CK344" s="507"/>
      <c r="CL344" s="507"/>
      <c r="CM344" s="507"/>
      <c r="CN344" s="507"/>
      <c r="CO344" s="507"/>
      <c r="CP344" s="507"/>
      <c r="CQ344" s="507"/>
      <c r="CR344" s="507"/>
      <c r="CS344" s="507"/>
      <c r="CT344" s="507"/>
      <c r="CU344" s="507"/>
      <c r="CV344" s="507"/>
      <c r="CW344" s="507"/>
      <c r="CX344" s="507"/>
      <c r="CY344" s="507"/>
      <c r="CZ344" s="507"/>
      <c r="DA344" s="507"/>
      <c r="DB344" s="507"/>
      <c r="DC344" s="507"/>
      <c r="DD344" s="507"/>
      <c r="DE344" s="507"/>
      <c r="DF344" s="507"/>
      <c r="DG344" s="507"/>
      <c r="DH344" s="507"/>
      <c r="DI344" s="507"/>
      <c r="DJ344" s="507"/>
      <c r="DK344" s="507"/>
      <c r="DL344" s="507"/>
      <c r="DM344" s="507"/>
      <c r="DN344" s="507"/>
      <c r="DO344" s="507"/>
      <c r="DP344" s="507"/>
      <c r="DQ344" s="507"/>
      <c r="DR344" s="507"/>
      <c r="DS344" s="507"/>
      <c r="DT344" s="507"/>
      <c r="DU344" s="507"/>
      <c r="DV344" s="507"/>
      <c r="DW344" s="507"/>
      <c r="DX344" s="507"/>
      <c r="DY344" s="507"/>
      <c r="DZ344" s="507"/>
      <c r="EA344" s="507"/>
      <c r="EB344" s="507"/>
      <c r="EC344" s="507"/>
      <c r="ED344" s="507"/>
      <c r="EE344" s="507"/>
      <c r="EF344" s="507"/>
      <c r="EG344" s="507"/>
      <c r="EH344" s="507"/>
      <c r="EI344" s="507"/>
      <c r="EJ344" s="507"/>
      <c r="EK344" s="507"/>
      <c r="EL344" s="507"/>
      <c r="EM344" s="507"/>
      <c r="EN344" s="507"/>
      <c r="EO344" s="507"/>
      <c r="EP344" s="507"/>
      <c r="EQ344" s="507"/>
      <c r="ER344" s="507"/>
      <c r="ES344" s="507"/>
      <c r="ET344" s="507"/>
      <c r="EU344" s="507"/>
      <c r="EV344" s="507"/>
      <c r="EW344" s="507"/>
      <c r="EX344" s="507"/>
      <c r="EY344" s="507"/>
      <c r="EZ344" s="507"/>
      <c r="FA344" s="507"/>
      <c r="FB344" s="507"/>
      <c r="FC344" s="507"/>
      <c r="FD344" s="507"/>
      <c r="FE344" s="507"/>
      <c r="FF344" s="507"/>
      <c r="FG344" s="507"/>
      <c r="FH344" s="507"/>
      <c r="FI344" s="507"/>
      <c r="FJ344" s="507"/>
      <c r="FK344" s="507"/>
      <c r="FL344" s="507"/>
      <c r="FM344" s="507"/>
    </row>
    <row r="345" spans="1:170" s="507" customFormat="1" ht="15" customHeight="1" thickBot="1">
      <c r="A345" s="105" t="s">
        <v>883</v>
      </c>
      <c r="B345" s="106" t="s">
        <v>17</v>
      </c>
      <c r="C345" s="474" t="s">
        <v>3860</v>
      </c>
      <c r="D345" s="361" t="s">
        <v>857</v>
      </c>
      <c r="E345" s="361" t="s">
        <v>3861</v>
      </c>
      <c r="F345" s="566" t="s">
        <v>2106</v>
      </c>
      <c r="G345" s="586">
        <f t="shared" si="33"/>
        <v>65</v>
      </c>
      <c r="H345" s="579"/>
      <c r="I345" s="363"/>
      <c r="J345" s="364"/>
      <c r="K345" s="365"/>
      <c r="L345" s="284">
        <v>0</v>
      </c>
      <c r="M345" s="353"/>
      <c r="N345" s="177"/>
      <c r="O345" s="177"/>
      <c r="P345" s="177"/>
      <c r="Q345" s="177"/>
      <c r="R345" s="177"/>
      <c r="S345" s="177"/>
      <c r="T345" s="177"/>
      <c r="U345" s="177"/>
      <c r="V345" s="177">
        <v>65</v>
      </c>
      <c r="W345" s="177"/>
      <c r="X345" s="177"/>
      <c r="Y345" s="177"/>
      <c r="Z345" s="177"/>
      <c r="AA345" s="177"/>
      <c r="AB345" s="177"/>
      <c r="AC345" s="177"/>
      <c r="AD345" s="177"/>
      <c r="AE345" s="177"/>
      <c r="AF345" s="177"/>
      <c r="AG345" s="177"/>
      <c r="AH345" s="177"/>
      <c r="AI345" s="177"/>
      <c r="AJ345" s="177"/>
      <c r="AK345" s="177"/>
      <c r="AL345" s="177"/>
      <c r="AM345" s="177"/>
      <c r="AN345" s="177"/>
      <c r="AO345" s="354"/>
      <c r="AP345" s="489">
        <v>0</v>
      </c>
      <c r="AQ345" s="531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369"/>
      <c r="BQ345" s="369"/>
      <c r="BR345" s="369"/>
      <c r="BS345" s="369"/>
      <c r="BT345" s="369"/>
      <c r="BU345" s="370"/>
      <c r="BV345" s="185">
        <v>0</v>
      </c>
      <c r="BW345" s="150">
        <v>0</v>
      </c>
      <c r="BX345" s="150">
        <v>0</v>
      </c>
      <c r="BY345" s="150">
        <v>0</v>
      </c>
      <c r="BZ345" s="67"/>
      <c r="CA345" s="152">
        <f>SUM(LARGE(I345:L345,{1}))</f>
        <v>0</v>
      </c>
      <c r="CB345" s="151">
        <f>SUM(LARGE(M345:AP345,{1}))</f>
        <v>65</v>
      </c>
      <c r="CC345" s="150">
        <f>SUM(LARGE(AQ345:BY345,{1,2,3,4}))</f>
        <v>0</v>
      </c>
      <c r="CD345" s="54"/>
      <c r="CE345" s="146">
        <f t="shared" si="34"/>
        <v>0</v>
      </c>
      <c r="CF345" s="147">
        <f t="shared" si="35"/>
        <v>1</v>
      </c>
      <c r="CG345" s="148">
        <f t="shared" si="36"/>
        <v>0</v>
      </c>
      <c r="CH345" s="125">
        <f t="shared" si="37"/>
        <v>1</v>
      </c>
      <c r="CI345" s="504"/>
      <c r="CJ345" s="504"/>
      <c r="CK345" s="504"/>
      <c r="CL345" s="54"/>
      <c r="CM345" s="54"/>
      <c r="EI345" s="8"/>
      <c r="EJ345" s="8"/>
      <c r="EK345" s="8"/>
      <c r="EL345" s="8"/>
      <c r="EM345" s="8"/>
      <c r="EN345" s="8"/>
      <c r="EO345" s="504"/>
      <c r="EP345" s="504"/>
      <c r="EQ345" s="504"/>
      <c r="ER345" s="504"/>
      <c r="ES345" s="504"/>
      <c r="ET345" s="504"/>
      <c r="EU345" s="504"/>
      <c r="EV345" s="504"/>
      <c r="EW345" s="504"/>
      <c r="EX345" s="504"/>
      <c r="EY345" s="504"/>
      <c r="EZ345" s="504"/>
      <c r="FA345" s="504"/>
      <c r="FB345" s="504"/>
      <c r="FC345" s="504"/>
      <c r="FD345" s="504"/>
      <c r="FE345" s="504"/>
      <c r="FF345" s="504"/>
      <c r="FG345" s="504"/>
      <c r="FH345" s="504"/>
      <c r="FI345" s="504"/>
      <c r="FJ345" s="504"/>
      <c r="FK345" s="504"/>
      <c r="FL345" s="504"/>
      <c r="FM345" s="504"/>
      <c r="FN345" s="504"/>
    </row>
    <row r="346" spans="1:170" ht="15" customHeight="1" thickBot="1">
      <c r="A346" s="526" t="s">
        <v>886</v>
      </c>
      <c r="B346" s="381" t="s">
        <v>17</v>
      </c>
      <c r="C346" s="478" t="s">
        <v>1101</v>
      </c>
      <c r="D346" s="479" t="s">
        <v>1102</v>
      </c>
      <c r="E346" s="480" t="s">
        <v>5119</v>
      </c>
      <c r="F346" s="571" t="s">
        <v>2106</v>
      </c>
      <c r="G346" s="588">
        <f t="shared" si="33"/>
        <v>65</v>
      </c>
      <c r="H346" s="582"/>
      <c r="I346" s="386"/>
      <c r="J346" s="374"/>
      <c r="K346" s="387"/>
      <c r="L346" s="397">
        <v>0</v>
      </c>
      <c r="M346" s="390"/>
      <c r="N346" s="375"/>
      <c r="O346" s="375"/>
      <c r="P346" s="375"/>
      <c r="Q346" s="375"/>
      <c r="R346" s="375"/>
      <c r="S346" s="375"/>
      <c r="T346" s="375"/>
      <c r="U346" s="375"/>
      <c r="V346" s="375">
        <v>65</v>
      </c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75"/>
      <c r="AI346" s="375"/>
      <c r="AJ346" s="375"/>
      <c r="AK346" s="375"/>
      <c r="AL346" s="375"/>
      <c r="AM346" s="375"/>
      <c r="AN346" s="375"/>
      <c r="AO346" s="391"/>
      <c r="AP346" s="491">
        <v>0</v>
      </c>
      <c r="AQ346" s="535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376"/>
      <c r="BQ346" s="376"/>
      <c r="BR346" s="376"/>
      <c r="BS346" s="376"/>
      <c r="BT346" s="376"/>
      <c r="BU346" s="377"/>
      <c r="BV346" s="185">
        <v>0</v>
      </c>
      <c r="BW346" s="150">
        <v>0</v>
      </c>
      <c r="BX346" s="150">
        <v>0</v>
      </c>
      <c r="BY346" s="150">
        <v>0</v>
      </c>
      <c r="CA346" s="152">
        <f>SUM(LARGE(I346:L346,{1}))</f>
        <v>0</v>
      </c>
      <c r="CB346" s="151">
        <f>SUM(LARGE(M346:AP346,{1}))</f>
        <v>65</v>
      </c>
      <c r="CC346" s="150">
        <f>SUM(LARGE(AQ346:BY346,{1,2,3,4}))</f>
        <v>0</v>
      </c>
      <c r="CD346" s="54"/>
      <c r="CE346" s="146">
        <f t="shared" si="34"/>
        <v>0</v>
      </c>
      <c r="CF346" s="147">
        <f t="shared" si="35"/>
        <v>1</v>
      </c>
      <c r="CG346" s="148">
        <f t="shared" si="36"/>
        <v>0</v>
      </c>
      <c r="CH346" s="125">
        <f t="shared" si="37"/>
        <v>1</v>
      </c>
      <c r="CL346" s="54"/>
      <c r="CM346" s="54"/>
      <c r="CN346" s="507"/>
      <c r="CO346" s="507"/>
      <c r="CP346" s="507"/>
      <c r="CQ346" s="507"/>
      <c r="CR346" s="507"/>
      <c r="CS346" s="507"/>
      <c r="CT346" s="507"/>
      <c r="CU346" s="507"/>
      <c r="CV346" s="507"/>
      <c r="CW346" s="507"/>
      <c r="CX346" s="507"/>
      <c r="CY346" s="507"/>
      <c r="CZ346" s="507"/>
      <c r="DA346" s="507"/>
      <c r="DB346" s="507"/>
      <c r="DC346" s="507"/>
      <c r="DD346" s="507"/>
      <c r="DE346" s="507"/>
      <c r="DF346" s="507"/>
      <c r="DG346" s="507"/>
      <c r="DH346" s="507"/>
      <c r="DI346" s="507"/>
      <c r="DJ346" s="507"/>
      <c r="DK346" s="507"/>
      <c r="DL346" s="507"/>
      <c r="DM346" s="507"/>
      <c r="DN346" s="507"/>
      <c r="DO346" s="507"/>
      <c r="DP346" s="507"/>
      <c r="DQ346" s="507"/>
      <c r="DR346" s="507"/>
      <c r="DS346" s="507"/>
      <c r="DT346" s="507"/>
      <c r="DU346" s="507"/>
      <c r="DV346" s="507"/>
      <c r="DW346" s="507"/>
      <c r="DX346" s="507"/>
      <c r="DY346" s="507"/>
      <c r="DZ346" s="507"/>
      <c r="EA346" s="507"/>
      <c r="EB346" s="507"/>
      <c r="EC346" s="507"/>
      <c r="ED346" s="507"/>
      <c r="EE346" s="507"/>
      <c r="EF346" s="507"/>
      <c r="EG346" s="507"/>
      <c r="EH346" s="507"/>
      <c r="EI346" s="8"/>
      <c r="EJ346" s="8"/>
      <c r="EK346" s="8"/>
      <c r="EL346" s="8"/>
      <c r="EM346" s="8"/>
      <c r="EN346" s="8"/>
    </row>
    <row r="347" spans="1:170" s="507" customFormat="1" ht="15" customHeight="1" thickBot="1">
      <c r="A347" s="105" t="s">
        <v>883</v>
      </c>
      <c r="B347" s="33" t="s">
        <v>730</v>
      </c>
      <c r="C347" s="273" t="s">
        <v>2354</v>
      </c>
      <c r="D347" s="475" t="s">
        <v>2355</v>
      </c>
      <c r="E347" s="18" t="s">
        <v>4146</v>
      </c>
      <c r="F347" s="561" t="s">
        <v>2111</v>
      </c>
      <c r="G347" s="586">
        <f t="shared" si="33"/>
        <v>247</v>
      </c>
      <c r="H347" s="579"/>
      <c r="I347" s="126"/>
      <c r="J347" s="127">
        <v>187</v>
      </c>
      <c r="K347" s="285"/>
      <c r="L347" s="284">
        <v>0</v>
      </c>
      <c r="M347" s="353"/>
      <c r="N347" s="177"/>
      <c r="O347" s="177"/>
      <c r="P347" s="177"/>
      <c r="Q347" s="177"/>
      <c r="R347" s="177"/>
      <c r="S347" s="177"/>
      <c r="T347" s="177"/>
      <c r="U347" s="177">
        <v>60</v>
      </c>
      <c r="V347" s="177"/>
      <c r="W347" s="177"/>
      <c r="X347" s="177"/>
      <c r="Y347" s="177"/>
      <c r="Z347" s="177"/>
      <c r="AA347" s="177"/>
      <c r="AB347" s="177"/>
      <c r="AC347" s="177"/>
      <c r="AD347" s="177"/>
      <c r="AE347" s="177"/>
      <c r="AF347" s="177"/>
      <c r="AG347" s="177"/>
      <c r="AH347" s="177"/>
      <c r="AI347" s="177"/>
      <c r="AJ347" s="177"/>
      <c r="AK347" s="177"/>
      <c r="AL347" s="177"/>
      <c r="AM347" s="177"/>
      <c r="AN347" s="177"/>
      <c r="AO347" s="354"/>
      <c r="AP347" s="489">
        <v>0</v>
      </c>
      <c r="AQ347" s="5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40"/>
      <c r="BV347" s="185">
        <v>0</v>
      </c>
      <c r="BW347" s="150">
        <v>0</v>
      </c>
      <c r="BX347" s="150">
        <v>0</v>
      </c>
      <c r="BY347" s="150">
        <v>0</v>
      </c>
      <c r="BZ347" s="67"/>
      <c r="CA347" s="152">
        <f>SUM(LARGE(I347:L347,{1}))</f>
        <v>187</v>
      </c>
      <c r="CB347" s="151">
        <f>SUM(LARGE(M347:AP347,{1}))</f>
        <v>60</v>
      </c>
      <c r="CC347" s="150">
        <f>SUM(LARGE(AQ347:BY347,{1,2,3,4}))</f>
        <v>0</v>
      </c>
      <c r="CD347" s="54"/>
      <c r="CE347" s="146">
        <f t="shared" si="34"/>
        <v>1</v>
      </c>
      <c r="CF347" s="147">
        <f t="shared" si="35"/>
        <v>1</v>
      </c>
      <c r="CG347" s="148">
        <f t="shared" si="36"/>
        <v>0</v>
      </c>
      <c r="CH347" s="125">
        <f t="shared" si="37"/>
        <v>2</v>
      </c>
      <c r="CI347" s="504"/>
      <c r="CJ347" s="504"/>
      <c r="CK347" s="504"/>
      <c r="CL347" s="504"/>
      <c r="CM347" s="504"/>
      <c r="CN347" s="504"/>
      <c r="CO347" s="504"/>
      <c r="CP347" s="504"/>
      <c r="CQ347" s="504"/>
      <c r="CR347" s="504"/>
      <c r="CS347" s="504"/>
      <c r="CT347" s="504"/>
      <c r="CU347" s="504"/>
      <c r="CV347" s="504"/>
      <c r="CW347" s="504"/>
      <c r="CX347" s="504"/>
      <c r="CY347" s="504"/>
      <c r="CZ347" s="504"/>
      <c r="DA347" s="504"/>
      <c r="DB347" s="504"/>
      <c r="DC347" s="504"/>
      <c r="DD347" s="504"/>
      <c r="DE347" s="504"/>
      <c r="DF347" s="504"/>
      <c r="DG347" s="504"/>
      <c r="DH347" s="504"/>
      <c r="DI347" s="504"/>
      <c r="DJ347" s="504"/>
      <c r="DK347" s="504"/>
      <c r="DL347" s="504"/>
      <c r="DM347" s="504"/>
      <c r="DN347" s="504"/>
      <c r="DO347" s="504"/>
      <c r="DP347" s="504"/>
      <c r="DQ347" s="504"/>
      <c r="DR347" s="504"/>
      <c r="DS347" s="504"/>
      <c r="DT347" s="504"/>
      <c r="DU347" s="504"/>
      <c r="DV347" s="504"/>
      <c r="DW347" s="504"/>
      <c r="DX347" s="504"/>
      <c r="DY347" s="504"/>
      <c r="DZ347" s="504"/>
      <c r="EA347" s="504"/>
      <c r="EB347" s="504"/>
      <c r="EC347" s="504"/>
      <c r="ED347" s="504"/>
      <c r="EE347" s="504"/>
      <c r="EF347" s="504"/>
      <c r="EG347" s="504"/>
      <c r="EH347" s="504"/>
      <c r="EI347" s="504"/>
      <c r="EJ347" s="504"/>
      <c r="EK347" s="504"/>
      <c r="EL347" s="504"/>
      <c r="EM347" s="504"/>
      <c r="EN347" s="504"/>
      <c r="EO347" s="504"/>
      <c r="FN347" s="504"/>
    </row>
    <row r="348" spans="1:170" ht="15" customHeight="1" thickBot="1">
      <c r="A348" s="107" t="s">
        <v>886</v>
      </c>
      <c r="B348" s="23" t="s">
        <v>730</v>
      </c>
      <c r="C348" s="108" t="s">
        <v>5469</v>
      </c>
      <c r="D348" s="47" t="s">
        <v>5478</v>
      </c>
      <c r="E348" s="47" t="s">
        <v>4146</v>
      </c>
      <c r="F348" s="563" t="s">
        <v>2111</v>
      </c>
      <c r="G348" s="587">
        <f t="shared" si="33"/>
        <v>224</v>
      </c>
      <c r="H348" s="580"/>
      <c r="I348" s="297">
        <v>132</v>
      </c>
      <c r="J348" s="159"/>
      <c r="K348" s="298"/>
      <c r="L348" s="284">
        <v>0</v>
      </c>
      <c r="M348" s="296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299">
        <v>92</v>
      </c>
      <c r="AP348" s="485">
        <v>0</v>
      </c>
      <c r="AQ348" s="533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22"/>
      <c r="BQ348" s="122"/>
      <c r="BR348" s="122"/>
      <c r="BS348" s="122"/>
      <c r="BT348" s="122"/>
      <c r="BU348" s="162"/>
      <c r="BV348" s="185">
        <v>0</v>
      </c>
      <c r="BW348" s="150">
        <v>0</v>
      </c>
      <c r="BX348" s="150">
        <v>0</v>
      </c>
      <c r="BY348" s="150">
        <v>0</v>
      </c>
      <c r="CA348" s="152">
        <f>SUM(LARGE(I348:L348,{1}))</f>
        <v>132</v>
      </c>
      <c r="CB348" s="151">
        <f>SUM(LARGE(M348:AP348,{1}))</f>
        <v>92</v>
      </c>
      <c r="CC348" s="150">
        <f>SUM(LARGE(AQ348:BY348,{1,2,3,4}))</f>
        <v>0</v>
      </c>
      <c r="CD348" s="54"/>
      <c r="CE348" s="146">
        <f t="shared" si="34"/>
        <v>1</v>
      </c>
      <c r="CF348" s="147">
        <f t="shared" si="35"/>
        <v>1</v>
      </c>
      <c r="CG348" s="148">
        <f t="shared" si="36"/>
        <v>0</v>
      </c>
      <c r="CH348" s="125">
        <f t="shared" si="37"/>
        <v>2</v>
      </c>
      <c r="CJ348" s="507"/>
      <c r="CK348" s="507"/>
      <c r="EI348" s="54"/>
      <c r="EJ348" s="54"/>
      <c r="EK348" s="54"/>
      <c r="EL348" s="54"/>
      <c r="EM348" s="54"/>
      <c r="EN348" s="54"/>
      <c r="EO348" s="507"/>
    </row>
    <row r="349" spans="1:170" s="507" customFormat="1" ht="15" customHeight="1" thickBot="1">
      <c r="A349" s="107" t="s">
        <v>160</v>
      </c>
      <c r="B349" s="23" t="s">
        <v>730</v>
      </c>
      <c r="C349" s="25" t="s">
        <v>833</v>
      </c>
      <c r="D349" s="7" t="s">
        <v>834</v>
      </c>
      <c r="E349" s="7" t="s">
        <v>934</v>
      </c>
      <c r="F349" s="539" t="s">
        <v>2111</v>
      </c>
      <c r="G349" s="587">
        <f t="shared" si="33"/>
        <v>222</v>
      </c>
      <c r="H349" s="580"/>
      <c r="I349" s="128"/>
      <c r="J349" s="129"/>
      <c r="K349" s="286"/>
      <c r="L349" s="395">
        <v>0</v>
      </c>
      <c r="M349" s="278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279"/>
      <c r="AP349" s="485">
        <v>0</v>
      </c>
      <c r="AQ349" s="532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>
        <v>222</v>
      </c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22"/>
      <c r="BQ349" s="122"/>
      <c r="BR349" s="122"/>
      <c r="BS349" s="122"/>
      <c r="BT349" s="122"/>
      <c r="BU349" s="162"/>
      <c r="BV349" s="185">
        <v>0</v>
      </c>
      <c r="BW349" s="150">
        <v>0</v>
      </c>
      <c r="BX349" s="150">
        <v>0</v>
      </c>
      <c r="BY349" s="150">
        <v>0</v>
      </c>
      <c r="BZ349" s="67"/>
      <c r="CA349" s="152">
        <f>SUM(LARGE(I349:L349,{1}))</f>
        <v>0</v>
      </c>
      <c r="CB349" s="151">
        <f>SUM(LARGE(M349:AP349,{1}))</f>
        <v>0</v>
      </c>
      <c r="CC349" s="150">
        <f>SUM(LARGE(AQ349:BY349,{1,2,3,4}))</f>
        <v>222</v>
      </c>
      <c r="CD349" s="54"/>
      <c r="CE349" s="146">
        <f t="shared" si="34"/>
        <v>0</v>
      </c>
      <c r="CF349" s="147">
        <f t="shared" si="35"/>
        <v>0</v>
      </c>
      <c r="CG349" s="148">
        <f t="shared" si="36"/>
        <v>1</v>
      </c>
      <c r="CH349" s="125">
        <f t="shared" si="37"/>
        <v>1</v>
      </c>
      <c r="DY349" s="516"/>
      <c r="DZ349" s="516"/>
      <c r="EG349" s="504"/>
      <c r="EH349" s="504"/>
      <c r="EO349" s="504"/>
      <c r="EP349" s="504"/>
      <c r="EQ349" s="504"/>
      <c r="ER349" s="504"/>
      <c r="ES349" s="504"/>
      <c r="ET349" s="504"/>
      <c r="EU349" s="504"/>
      <c r="EV349" s="504"/>
      <c r="EW349" s="504"/>
      <c r="EX349" s="504"/>
      <c r="EY349" s="504"/>
      <c r="EZ349" s="504"/>
      <c r="FA349" s="504"/>
      <c r="FB349" s="504"/>
      <c r="FC349" s="504"/>
      <c r="FD349" s="504"/>
      <c r="FE349" s="504"/>
      <c r="FF349" s="504"/>
      <c r="FG349" s="504"/>
      <c r="FH349" s="504"/>
      <c r="FI349" s="504"/>
      <c r="FJ349" s="504"/>
      <c r="FK349" s="504"/>
      <c r="FL349" s="504"/>
      <c r="FM349" s="504"/>
      <c r="FN349" s="504"/>
    </row>
    <row r="350" spans="1:170" ht="15" customHeight="1" thickBot="1">
      <c r="A350" s="107" t="s">
        <v>163</v>
      </c>
      <c r="B350" s="23" t="s">
        <v>730</v>
      </c>
      <c r="C350" s="108" t="s">
        <v>4509</v>
      </c>
      <c r="D350" s="47" t="s">
        <v>4517</v>
      </c>
      <c r="E350" s="47" t="s">
        <v>433</v>
      </c>
      <c r="F350" s="563" t="s">
        <v>2111</v>
      </c>
      <c r="G350" s="587">
        <f t="shared" si="33"/>
        <v>222</v>
      </c>
      <c r="H350" s="580"/>
      <c r="I350" s="297"/>
      <c r="J350" s="159"/>
      <c r="K350" s="298"/>
      <c r="L350" s="284">
        <v>0</v>
      </c>
      <c r="M350" s="349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350"/>
      <c r="AP350" s="485">
        <v>0</v>
      </c>
      <c r="AQ350" s="533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>
        <v>222</v>
      </c>
      <c r="BP350" s="122"/>
      <c r="BQ350" s="122"/>
      <c r="BR350" s="122"/>
      <c r="BS350" s="122"/>
      <c r="BT350" s="122"/>
      <c r="BU350" s="162"/>
      <c r="BV350" s="185">
        <v>0</v>
      </c>
      <c r="BW350" s="150">
        <v>0</v>
      </c>
      <c r="BX350" s="150">
        <v>0</v>
      </c>
      <c r="BY350" s="150">
        <v>0</v>
      </c>
      <c r="CA350" s="152">
        <f>SUM(LARGE(I350:L350,{1}))</f>
        <v>0</v>
      </c>
      <c r="CB350" s="151">
        <f>SUM(LARGE(M350:AP350,{1}))</f>
        <v>0</v>
      </c>
      <c r="CC350" s="150">
        <f>SUM(LARGE(AQ350:BY350,{1,2,3,4}))</f>
        <v>222</v>
      </c>
      <c r="CD350" s="54"/>
      <c r="CE350" s="146">
        <f t="shared" si="34"/>
        <v>0</v>
      </c>
      <c r="CF350" s="147">
        <f t="shared" si="35"/>
        <v>0</v>
      </c>
      <c r="CG350" s="148">
        <f t="shared" si="36"/>
        <v>1</v>
      </c>
      <c r="CH350" s="125">
        <f t="shared" si="37"/>
        <v>1</v>
      </c>
      <c r="CI350" s="54"/>
      <c r="CL350" s="507"/>
      <c r="CM350" s="507"/>
      <c r="EI350" s="507"/>
      <c r="EJ350" s="507"/>
      <c r="EK350" s="507"/>
      <c r="EL350" s="507"/>
      <c r="EM350" s="507"/>
      <c r="EN350" s="507"/>
    </row>
    <row r="351" spans="1:170" s="507" customFormat="1" ht="15" customHeight="1" thickBot="1">
      <c r="A351" s="107" t="s">
        <v>1062</v>
      </c>
      <c r="B351" s="23" t="s">
        <v>730</v>
      </c>
      <c r="C351" s="108" t="s">
        <v>4510</v>
      </c>
      <c r="D351" s="47" t="s">
        <v>4518</v>
      </c>
      <c r="E351" s="47" t="s">
        <v>433</v>
      </c>
      <c r="F351" s="563" t="s">
        <v>2111</v>
      </c>
      <c r="G351" s="587">
        <f t="shared" si="33"/>
        <v>222</v>
      </c>
      <c r="H351" s="580"/>
      <c r="I351" s="297"/>
      <c r="J351" s="159"/>
      <c r="K351" s="298"/>
      <c r="L351" s="395">
        <v>0</v>
      </c>
      <c r="M351" s="349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350"/>
      <c r="AP351" s="485">
        <v>0</v>
      </c>
      <c r="AQ351" s="533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>
        <v>222</v>
      </c>
      <c r="BP351" s="122"/>
      <c r="BQ351" s="122"/>
      <c r="BR351" s="122"/>
      <c r="BS351" s="122"/>
      <c r="BT351" s="122"/>
      <c r="BU351" s="162"/>
      <c r="BV351" s="185">
        <v>0</v>
      </c>
      <c r="BW351" s="150">
        <v>0</v>
      </c>
      <c r="BX351" s="150">
        <v>0</v>
      </c>
      <c r="BY351" s="150">
        <v>0</v>
      </c>
      <c r="BZ351" s="67"/>
      <c r="CA351" s="152">
        <f>SUM(LARGE(I351:L351,{1}))</f>
        <v>0</v>
      </c>
      <c r="CB351" s="151">
        <f>SUM(LARGE(M351:AP351,{1}))</f>
        <v>0</v>
      </c>
      <c r="CC351" s="150">
        <f>SUM(LARGE(AQ351:BY351,{1,2,3,4}))</f>
        <v>222</v>
      </c>
      <c r="CD351" s="54"/>
      <c r="CE351" s="146">
        <f t="shared" si="34"/>
        <v>0</v>
      </c>
      <c r="CF351" s="147">
        <f t="shared" si="35"/>
        <v>0</v>
      </c>
      <c r="CG351" s="148">
        <f t="shared" si="36"/>
        <v>1</v>
      </c>
      <c r="CH351" s="125">
        <f t="shared" si="37"/>
        <v>1</v>
      </c>
      <c r="CJ351" s="504"/>
      <c r="CK351" s="504"/>
      <c r="CL351" s="516"/>
      <c r="CM351" s="516"/>
      <c r="CN351" s="504"/>
      <c r="CO351" s="504"/>
      <c r="CP351" s="504"/>
      <c r="CQ351" s="504"/>
      <c r="CR351" s="504"/>
      <c r="CS351" s="504"/>
      <c r="CT351" s="504"/>
      <c r="CU351" s="504"/>
      <c r="CV351" s="504"/>
      <c r="CW351" s="504"/>
      <c r="CX351" s="504"/>
      <c r="CY351" s="504"/>
      <c r="CZ351" s="504"/>
      <c r="DA351" s="504"/>
      <c r="DB351" s="504"/>
      <c r="DC351" s="504"/>
      <c r="DD351" s="504"/>
      <c r="DE351" s="504"/>
      <c r="DF351" s="504"/>
      <c r="DG351" s="504"/>
      <c r="DH351" s="504"/>
      <c r="DI351" s="504"/>
      <c r="DJ351" s="504"/>
      <c r="DK351" s="504"/>
      <c r="DL351" s="504"/>
      <c r="DM351" s="504"/>
      <c r="DN351" s="504"/>
      <c r="DO351" s="504"/>
      <c r="DP351" s="504"/>
      <c r="DQ351" s="504"/>
      <c r="DR351" s="504"/>
      <c r="DS351" s="504"/>
      <c r="DT351" s="504"/>
      <c r="DU351" s="504"/>
      <c r="DV351" s="504"/>
      <c r="DW351" s="504"/>
      <c r="DX351" s="504"/>
      <c r="DY351" s="504"/>
      <c r="DZ351" s="504"/>
      <c r="EA351" s="504"/>
      <c r="EB351" s="504"/>
      <c r="EC351" s="504"/>
      <c r="ED351" s="504"/>
      <c r="EE351" s="504"/>
      <c r="EF351" s="504"/>
      <c r="EO351" s="504"/>
      <c r="EP351" s="504"/>
      <c r="EQ351" s="504"/>
      <c r="ER351" s="504"/>
      <c r="ES351" s="504"/>
      <c r="ET351" s="504"/>
      <c r="EU351" s="504"/>
      <c r="EV351" s="504"/>
      <c r="EW351" s="504"/>
      <c r="EX351" s="504"/>
      <c r="EY351" s="504"/>
      <c r="EZ351" s="504"/>
      <c r="FA351" s="504"/>
      <c r="FB351" s="504"/>
      <c r="FC351" s="504"/>
      <c r="FD351" s="504"/>
      <c r="FE351" s="504"/>
      <c r="FF351" s="504"/>
      <c r="FG351" s="504"/>
      <c r="FH351" s="504"/>
      <c r="FI351" s="504"/>
      <c r="FJ351" s="504"/>
      <c r="FK351" s="504"/>
      <c r="FL351" s="504"/>
      <c r="FM351" s="504"/>
    </row>
    <row r="352" spans="1:170" ht="15" customHeight="1" thickBot="1">
      <c r="A352" s="107" t="s">
        <v>1065</v>
      </c>
      <c r="B352" s="23" t="s">
        <v>730</v>
      </c>
      <c r="C352" s="43" t="s">
        <v>5560</v>
      </c>
      <c r="D352" s="96" t="s">
        <v>5561</v>
      </c>
      <c r="E352" s="96" t="s">
        <v>433</v>
      </c>
      <c r="F352" s="564" t="s">
        <v>2111</v>
      </c>
      <c r="G352" s="587">
        <f t="shared" si="33"/>
        <v>222</v>
      </c>
      <c r="H352" s="581"/>
      <c r="I352" s="289"/>
      <c r="J352" s="119"/>
      <c r="K352" s="290"/>
      <c r="L352" s="284">
        <v>0</v>
      </c>
      <c r="M352" s="293"/>
      <c r="N352" s="180"/>
      <c r="O352" s="180"/>
      <c r="P352" s="180"/>
      <c r="Q352" s="180"/>
      <c r="R352" s="120"/>
      <c r="S352" s="120"/>
      <c r="T352" s="120"/>
      <c r="U352" s="120"/>
      <c r="V352" s="120"/>
      <c r="W352" s="120"/>
      <c r="X352" s="120"/>
      <c r="Y352" s="120"/>
      <c r="Z352" s="120"/>
      <c r="AA352" s="120"/>
      <c r="AB352" s="120"/>
      <c r="AC352" s="120"/>
      <c r="AD352" s="120"/>
      <c r="AE352" s="120"/>
      <c r="AF352" s="120"/>
      <c r="AG352" s="120"/>
      <c r="AH352" s="120"/>
      <c r="AI352" s="120"/>
      <c r="AJ352" s="120"/>
      <c r="AK352" s="120"/>
      <c r="AL352" s="120"/>
      <c r="AM352" s="120"/>
      <c r="AN352" s="120"/>
      <c r="AO352" s="299"/>
      <c r="AP352" s="485">
        <v>0</v>
      </c>
      <c r="AQ352" s="534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22"/>
      <c r="BQ352" s="122"/>
      <c r="BR352" s="122"/>
      <c r="BS352" s="122">
        <v>222</v>
      </c>
      <c r="BT352" s="122"/>
      <c r="BU352" s="162"/>
      <c r="BV352" s="185">
        <v>0</v>
      </c>
      <c r="BW352" s="150">
        <v>0</v>
      </c>
      <c r="BX352" s="150">
        <v>0</v>
      </c>
      <c r="BY352" s="150">
        <v>0</v>
      </c>
      <c r="CA352" s="152">
        <f>SUM(LARGE(I352:L352,{1}))</f>
        <v>0</v>
      </c>
      <c r="CB352" s="151">
        <f>SUM(LARGE(M352:AP352,{1}))</f>
        <v>0</v>
      </c>
      <c r="CC352" s="150">
        <f>SUM(LARGE(AQ352:BY352,{1,2,3,4}))</f>
        <v>222</v>
      </c>
      <c r="CD352" s="54"/>
      <c r="CE352" s="146">
        <f t="shared" si="34"/>
        <v>0</v>
      </c>
      <c r="CF352" s="147">
        <f t="shared" si="35"/>
        <v>0</v>
      </c>
      <c r="CG352" s="148">
        <f t="shared" si="36"/>
        <v>1</v>
      </c>
      <c r="CH352" s="125">
        <f t="shared" si="37"/>
        <v>1</v>
      </c>
      <c r="CI352" s="507"/>
      <c r="CJ352" s="507"/>
      <c r="CK352" s="507"/>
      <c r="EI352" s="507"/>
      <c r="EJ352" s="507"/>
      <c r="EK352" s="507"/>
      <c r="EL352" s="507"/>
      <c r="EM352" s="507"/>
      <c r="EN352" s="507"/>
      <c r="EP352" s="507"/>
      <c r="EQ352" s="507"/>
      <c r="ER352" s="507"/>
      <c r="ES352" s="507"/>
      <c r="ET352" s="507"/>
      <c r="EU352" s="507"/>
      <c r="EV352" s="507"/>
      <c r="EW352" s="507"/>
      <c r="EX352" s="507"/>
      <c r="EY352" s="507"/>
      <c r="EZ352" s="507"/>
      <c r="FA352" s="507"/>
      <c r="FB352" s="507"/>
      <c r="FC352" s="507"/>
      <c r="FD352" s="507"/>
      <c r="FE352" s="507"/>
      <c r="FF352" s="507"/>
      <c r="FG352" s="507"/>
      <c r="FH352" s="507"/>
      <c r="FI352" s="507"/>
      <c r="FJ352" s="507"/>
      <c r="FK352" s="507"/>
      <c r="FL352" s="507"/>
      <c r="FM352" s="507"/>
    </row>
    <row r="353" spans="1:170" ht="15" customHeight="1" thickBot="1">
      <c r="A353" s="107" t="s">
        <v>1068</v>
      </c>
      <c r="B353" s="23" t="s">
        <v>730</v>
      </c>
      <c r="C353" s="108" t="s">
        <v>5474</v>
      </c>
      <c r="D353" s="47" t="s">
        <v>5483</v>
      </c>
      <c r="E353" s="47" t="s">
        <v>4146</v>
      </c>
      <c r="F353" s="563" t="s">
        <v>2111</v>
      </c>
      <c r="G353" s="587">
        <f t="shared" si="33"/>
        <v>202</v>
      </c>
      <c r="H353" s="580"/>
      <c r="I353" s="297">
        <v>65</v>
      </c>
      <c r="J353" s="159"/>
      <c r="K353" s="298"/>
      <c r="L353" s="395">
        <v>0</v>
      </c>
      <c r="M353" s="296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  <c r="AA353" s="120"/>
      <c r="AB353" s="120"/>
      <c r="AC353" s="120"/>
      <c r="AD353" s="120"/>
      <c r="AE353" s="120"/>
      <c r="AF353" s="120"/>
      <c r="AG353" s="120"/>
      <c r="AH353" s="120"/>
      <c r="AI353" s="120"/>
      <c r="AJ353" s="120"/>
      <c r="AK353" s="120"/>
      <c r="AL353" s="120"/>
      <c r="AM353" s="120"/>
      <c r="AN353" s="120"/>
      <c r="AO353" s="299">
        <v>137</v>
      </c>
      <c r="AP353" s="485">
        <v>0</v>
      </c>
      <c r="AQ353" s="533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22"/>
      <c r="BQ353" s="122"/>
      <c r="BR353" s="122"/>
      <c r="BS353" s="122"/>
      <c r="BT353" s="122"/>
      <c r="BU353" s="162"/>
      <c r="BV353" s="185">
        <v>0</v>
      </c>
      <c r="BW353" s="150">
        <v>0</v>
      </c>
      <c r="BX353" s="150">
        <v>0</v>
      </c>
      <c r="BY353" s="150">
        <v>0</v>
      </c>
      <c r="CA353" s="152">
        <f>SUM(LARGE(I353:L353,{1}))</f>
        <v>65</v>
      </c>
      <c r="CB353" s="151">
        <f>SUM(LARGE(M353:AP353,{1}))</f>
        <v>137</v>
      </c>
      <c r="CC353" s="150">
        <f>SUM(LARGE(AQ353:BY353,{1,2,3,4}))</f>
        <v>0</v>
      </c>
      <c r="CD353" s="54"/>
      <c r="CE353" s="146">
        <f t="shared" si="34"/>
        <v>1</v>
      </c>
      <c r="CF353" s="147">
        <f t="shared" si="35"/>
        <v>1</v>
      </c>
      <c r="CG353" s="148">
        <f t="shared" si="36"/>
        <v>0</v>
      </c>
      <c r="CH353" s="125">
        <f t="shared" si="37"/>
        <v>2</v>
      </c>
      <c r="FN353" s="507"/>
    </row>
    <row r="354" spans="1:170" ht="15" customHeight="1" thickBot="1">
      <c r="A354" s="107" t="s">
        <v>1069</v>
      </c>
      <c r="B354" s="23" t="s">
        <v>730</v>
      </c>
      <c r="C354" s="108" t="s">
        <v>1698</v>
      </c>
      <c r="D354" s="62" t="s">
        <v>1699</v>
      </c>
      <c r="E354" s="47" t="s">
        <v>230</v>
      </c>
      <c r="F354" s="563" t="s">
        <v>2111</v>
      </c>
      <c r="G354" s="587">
        <f t="shared" si="33"/>
        <v>166</v>
      </c>
      <c r="H354" s="580"/>
      <c r="I354" s="297">
        <v>166</v>
      </c>
      <c r="J354" s="159"/>
      <c r="K354" s="298"/>
      <c r="L354" s="284">
        <v>0</v>
      </c>
      <c r="M354" s="296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  <c r="AA354" s="120"/>
      <c r="AB354" s="120"/>
      <c r="AC354" s="120"/>
      <c r="AD354" s="120"/>
      <c r="AE354" s="120"/>
      <c r="AF354" s="120"/>
      <c r="AG354" s="120"/>
      <c r="AH354" s="120"/>
      <c r="AI354" s="120"/>
      <c r="AJ354" s="120"/>
      <c r="AK354" s="120"/>
      <c r="AL354" s="120"/>
      <c r="AM354" s="120"/>
      <c r="AN354" s="120"/>
      <c r="AO354" s="299"/>
      <c r="AP354" s="485">
        <v>0</v>
      </c>
      <c r="AQ354" s="533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122"/>
      <c r="BL354" s="122"/>
      <c r="BM354" s="122"/>
      <c r="BN354" s="122"/>
      <c r="BO354" s="122"/>
      <c r="BP354" s="122"/>
      <c r="BQ354" s="122"/>
      <c r="BR354" s="122"/>
      <c r="BS354" s="122"/>
      <c r="BT354" s="122"/>
      <c r="BU354" s="162"/>
      <c r="BV354" s="185">
        <v>0</v>
      </c>
      <c r="BW354" s="150">
        <v>0</v>
      </c>
      <c r="BX354" s="150">
        <v>0</v>
      </c>
      <c r="BY354" s="150">
        <v>0</v>
      </c>
      <c r="CA354" s="152">
        <f>SUM(LARGE(I354:L354,{1}))</f>
        <v>166</v>
      </c>
      <c r="CB354" s="151">
        <f>SUM(LARGE(M354:AP354,{1}))</f>
        <v>0</v>
      </c>
      <c r="CC354" s="150">
        <f>SUM(LARGE(AQ354:BY354,{1,2,3,4}))</f>
        <v>0</v>
      </c>
      <c r="CD354" s="54"/>
      <c r="CE354" s="146">
        <f t="shared" si="34"/>
        <v>1</v>
      </c>
      <c r="CF354" s="147">
        <f t="shared" si="35"/>
        <v>0</v>
      </c>
      <c r="CG354" s="148">
        <f t="shared" si="36"/>
        <v>0</v>
      </c>
      <c r="CH354" s="125">
        <f t="shared" si="37"/>
        <v>1</v>
      </c>
      <c r="CI354" s="507"/>
      <c r="CJ354" s="507"/>
      <c r="CK354" s="507"/>
      <c r="CL354" s="507"/>
      <c r="CM354" s="507"/>
      <c r="CN354" s="507"/>
      <c r="CO354" s="507"/>
      <c r="CP354" s="507"/>
      <c r="CQ354" s="507"/>
      <c r="CR354" s="507"/>
      <c r="CS354" s="507"/>
      <c r="CT354" s="507"/>
      <c r="CU354" s="507"/>
      <c r="CV354" s="507"/>
      <c r="CW354" s="507"/>
      <c r="CX354" s="507"/>
      <c r="CY354" s="507"/>
      <c r="CZ354" s="507"/>
      <c r="DA354" s="507"/>
      <c r="DB354" s="507"/>
      <c r="DC354" s="507"/>
      <c r="DD354" s="507"/>
      <c r="DE354" s="507"/>
      <c r="DF354" s="507"/>
      <c r="DG354" s="507"/>
      <c r="DH354" s="507"/>
      <c r="DI354" s="507"/>
      <c r="DJ354" s="507"/>
      <c r="DK354" s="507"/>
      <c r="DL354" s="507"/>
      <c r="DM354" s="507"/>
      <c r="DN354" s="507"/>
      <c r="DO354" s="507"/>
      <c r="DP354" s="507"/>
      <c r="DQ354" s="507"/>
      <c r="DR354" s="507"/>
      <c r="DS354" s="507"/>
      <c r="DT354" s="507"/>
      <c r="DU354" s="507"/>
      <c r="DV354" s="507"/>
      <c r="DW354" s="507"/>
      <c r="DX354" s="507"/>
      <c r="DY354" s="507"/>
      <c r="DZ354" s="507"/>
      <c r="EA354" s="507"/>
      <c r="EB354" s="507"/>
      <c r="EC354" s="507"/>
      <c r="ED354" s="507"/>
      <c r="EE354" s="507"/>
      <c r="EF354" s="507"/>
      <c r="EG354" s="517"/>
      <c r="EH354" s="517"/>
      <c r="EI354" s="507"/>
      <c r="EJ354" s="507"/>
      <c r="EK354" s="507"/>
      <c r="EL354" s="507"/>
      <c r="EM354" s="507"/>
      <c r="EN354" s="507"/>
      <c r="EO354" s="517"/>
      <c r="EP354" s="517"/>
      <c r="EQ354" s="517"/>
      <c r="ER354" s="507"/>
      <c r="ES354" s="507"/>
      <c r="ET354" s="507"/>
      <c r="EU354" s="507"/>
      <c r="EV354" s="507"/>
      <c r="EW354" s="507"/>
      <c r="EX354" s="507"/>
      <c r="EY354" s="507"/>
      <c r="EZ354" s="507"/>
      <c r="FA354" s="507"/>
      <c r="FB354" s="507"/>
      <c r="FC354" s="507"/>
      <c r="FD354" s="507"/>
      <c r="FE354" s="507"/>
      <c r="FF354" s="507"/>
      <c r="FG354" s="507"/>
      <c r="FH354" s="507"/>
      <c r="FI354" s="507"/>
      <c r="FJ354" s="507"/>
      <c r="FK354" s="507"/>
      <c r="FL354" s="507"/>
      <c r="FM354" s="507"/>
    </row>
    <row r="355" spans="1:170" ht="15" customHeight="1" thickBot="1">
      <c r="A355" s="107" t="s">
        <v>1072</v>
      </c>
      <c r="B355" s="23" t="s">
        <v>730</v>
      </c>
      <c r="C355" s="108" t="s">
        <v>4147</v>
      </c>
      <c r="D355" s="47" t="s">
        <v>2047</v>
      </c>
      <c r="E355" s="47" t="s">
        <v>4146</v>
      </c>
      <c r="F355" s="563" t="s">
        <v>2111</v>
      </c>
      <c r="G355" s="587">
        <f t="shared" si="33"/>
        <v>137</v>
      </c>
      <c r="H355" s="580"/>
      <c r="I355" s="297"/>
      <c r="J355" s="159"/>
      <c r="K355" s="298"/>
      <c r="L355" s="395">
        <v>0</v>
      </c>
      <c r="M355" s="349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8">
        <v>137</v>
      </c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350"/>
      <c r="AP355" s="485">
        <v>0</v>
      </c>
      <c r="AQ355" s="533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22"/>
      <c r="BQ355" s="122"/>
      <c r="BR355" s="122"/>
      <c r="BS355" s="122"/>
      <c r="BT355" s="122"/>
      <c r="BU355" s="162"/>
      <c r="BV355" s="185">
        <v>0</v>
      </c>
      <c r="BW355" s="150">
        <v>0</v>
      </c>
      <c r="BX355" s="150">
        <v>0</v>
      </c>
      <c r="BY355" s="150">
        <v>0</v>
      </c>
      <c r="CA355" s="152">
        <f>SUM(LARGE(I355:L355,{1}))</f>
        <v>0</v>
      </c>
      <c r="CB355" s="151">
        <f>SUM(LARGE(M355:AP355,{1}))</f>
        <v>137</v>
      </c>
      <c r="CC355" s="150">
        <f>SUM(LARGE(AQ355:BY355,{1,2,3,4}))</f>
        <v>0</v>
      </c>
      <c r="CD355" s="54"/>
      <c r="CE355" s="146">
        <f t="shared" si="34"/>
        <v>0</v>
      </c>
      <c r="CF355" s="147">
        <f t="shared" si="35"/>
        <v>1</v>
      </c>
      <c r="CG355" s="148">
        <f t="shared" si="36"/>
        <v>0</v>
      </c>
      <c r="CH355" s="125">
        <f t="shared" si="37"/>
        <v>1</v>
      </c>
      <c r="CL355" s="54"/>
      <c r="CM355" s="54"/>
      <c r="CN355" s="507"/>
      <c r="CO355" s="507"/>
      <c r="CP355" s="507"/>
      <c r="CQ355" s="507"/>
      <c r="CR355" s="507"/>
      <c r="CS355" s="507"/>
      <c r="CT355" s="507"/>
      <c r="CU355" s="507"/>
      <c r="CV355" s="507"/>
      <c r="CW355" s="507"/>
      <c r="CX355" s="507"/>
      <c r="CY355" s="507"/>
      <c r="CZ355" s="507"/>
      <c r="DA355" s="507"/>
      <c r="DB355" s="507"/>
      <c r="DC355" s="507"/>
      <c r="DD355" s="507"/>
      <c r="DE355" s="507"/>
      <c r="DF355" s="507"/>
      <c r="DG355" s="507"/>
      <c r="DH355" s="507"/>
      <c r="DI355" s="507"/>
      <c r="DJ355" s="507"/>
      <c r="DK355" s="507"/>
      <c r="DL355" s="507"/>
      <c r="DM355" s="507"/>
      <c r="DN355" s="507"/>
      <c r="DO355" s="507"/>
      <c r="DP355" s="507"/>
      <c r="DQ355" s="507"/>
      <c r="DR355" s="507"/>
      <c r="DS355" s="507"/>
      <c r="DT355" s="507"/>
      <c r="DU355" s="507"/>
      <c r="DV355" s="507"/>
      <c r="DW355" s="507"/>
      <c r="DX355" s="507"/>
      <c r="DY355" s="507"/>
      <c r="DZ355" s="507"/>
      <c r="EA355" s="507"/>
      <c r="EB355" s="507"/>
      <c r="EC355" s="507"/>
      <c r="ED355" s="507"/>
      <c r="EE355" s="507"/>
      <c r="EF355" s="507"/>
      <c r="EG355" s="507"/>
      <c r="EH355" s="507"/>
      <c r="EI355" s="8"/>
      <c r="EJ355" s="8"/>
      <c r="EK355" s="8"/>
      <c r="EL355" s="8"/>
      <c r="EM355" s="8"/>
      <c r="EN355" s="8"/>
      <c r="FN355" s="507"/>
    </row>
    <row r="356" spans="1:170" ht="15" customHeight="1" thickBot="1">
      <c r="A356" s="107" t="s">
        <v>1012</v>
      </c>
      <c r="B356" s="23" t="s">
        <v>730</v>
      </c>
      <c r="C356" s="108" t="s">
        <v>5470</v>
      </c>
      <c r="D356" s="47" t="s">
        <v>5479</v>
      </c>
      <c r="E356" s="47" t="s">
        <v>933</v>
      </c>
      <c r="F356" s="563" t="s">
        <v>2111</v>
      </c>
      <c r="G356" s="587">
        <f t="shared" si="33"/>
        <v>112</v>
      </c>
      <c r="H356" s="580"/>
      <c r="I356" s="297">
        <v>112</v>
      </c>
      <c r="J356" s="159"/>
      <c r="K356" s="298"/>
      <c r="L356" s="284">
        <v>0</v>
      </c>
      <c r="M356" s="296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  <c r="AA356" s="120"/>
      <c r="AB356" s="120"/>
      <c r="AC356" s="120"/>
      <c r="AD356" s="120"/>
      <c r="AE356" s="120"/>
      <c r="AF356" s="120"/>
      <c r="AG356" s="120"/>
      <c r="AH356" s="120"/>
      <c r="AI356" s="120"/>
      <c r="AJ356" s="120"/>
      <c r="AK356" s="120"/>
      <c r="AL356" s="120"/>
      <c r="AM356" s="120"/>
      <c r="AN356" s="120"/>
      <c r="AO356" s="299"/>
      <c r="AP356" s="485">
        <v>0</v>
      </c>
      <c r="AQ356" s="533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22"/>
      <c r="BQ356" s="122"/>
      <c r="BR356" s="122"/>
      <c r="BS356" s="122"/>
      <c r="BT356" s="122"/>
      <c r="BU356" s="162"/>
      <c r="BV356" s="185">
        <v>0</v>
      </c>
      <c r="BW356" s="150">
        <v>0</v>
      </c>
      <c r="BX356" s="150">
        <v>0</v>
      </c>
      <c r="BY356" s="150">
        <v>0</v>
      </c>
      <c r="CA356" s="152">
        <f>SUM(LARGE(I356:L356,{1}))</f>
        <v>112</v>
      </c>
      <c r="CB356" s="151">
        <f>SUM(LARGE(M356:AP356,{1}))</f>
        <v>0</v>
      </c>
      <c r="CC356" s="150">
        <f>SUM(LARGE(AQ356:BY356,{1,2,3,4}))</f>
        <v>0</v>
      </c>
      <c r="CD356" s="54"/>
      <c r="CE356" s="146">
        <f t="shared" si="34"/>
        <v>1</v>
      </c>
      <c r="CF356" s="147">
        <f t="shared" si="35"/>
        <v>0</v>
      </c>
      <c r="CG356" s="148">
        <f t="shared" si="36"/>
        <v>0</v>
      </c>
      <c r="CH356" s="125">
        <f t="shared" si="37"/>
        <v>1</v>
      </c>
      <c r="CL356" s="516"/>
      <c r="CM356" s="516"/>
      <c r="EG356" s="507"/>
      <c r="EH356" s="507"/>
      <c r="EI356" s="507"/>
      <c r="EJ356" s="507"/>
      <c r="EK356" s="507"/>
      <c r="EL356" s="507"/>
      <c r="EM356" s="507"/>
      <c r="EN356" s="507"/>
      <c r="EP356" s="507"/>
      <c r="EQ356" s="507"/>
      <c r="ER356" s="507"/>
      <c r="ES356" s="507"/>
      <c r="ET356" s="507"/>
      <c r="EU356" s="507"/>
      <c r="EV356" s="507"/>
      <c r="EW356" s="507"/>
      <c r="EX356" s="507"/>
      <c r="EY356" s="507"/>
      <c r="EZ356" s="507"/>
      <c r="FA356" s="507"/>
      <c r="FB356" s="507"/>
      <c r="FC356" s="507"/>
      <c r="FD356" s="507"/>
      <c r="FE356" s="507"/>
      <c r="FF356" s="507"/>
      <c r="FG356" s="507"/>
      <c r="FH356" s="507"/>
      <c r="FI356" s="507"/>
      <c r="FJ356" s="507"/>
      <c r="FK356" s="507"/>
      <c r="FL356" s="507"/>
      <c r="FM356" s="507"/>
    </row>
    <row r="357" spans="1:170" s="507" customFormat="1" ht="15" customHeight="1" thickBot="1">
      <c r="A357" s="107" t="s">
        <v>1013</v>
      </c>
      <c r="B357" s="23" t="s">
        <v>730</v>
      </c>
      <c r="C357" s="108" t="s">
        <v>5471</v>
      </c>
      <c r="D357" s="47" t="s">
        <v>5480</v>
      </c>
      <c r="E357" s="47" t="s">
        <v>531</v>
      </c>
      <c r="F357" s="563" t="s">
        <v>2111</v>
      </c>
      <c r="G357" s="587">
        <f t="shared" si="33"/>
        <v>112</v>
      </c>
      <c r="H357" s="580"/>
      <c r="I357" s="297">
        <v>112</v>
      </c>
      <c r="J357" s="159"/>
      <c r="K357" s="298"/>
      <c r="L357" s="395">
        <v>0</v>
      </c>
      <c r="M357" s="296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  <c r="AA357" s="120"/>
      <c r="AB357" s="120"/>
      <c r="AC357" s="120"/>
      <c r="AD357" s="120"/>
      <c r="AE357" s="120"/>
      <c r="AF357" s="120"/>
      <c r="AG357" s="120"/>
      <c r="AH357" s="120"/>
      <c r="AI357" s="120"/>
      <c r="AJ357" s="120"/>
      <c r="AK357" s="120"/>
      <c r="AL357" s="120"/>
      <c r="AM357" s="120"/>
      <c r="AN357" s="120"/>
      <c r="AO357" s="299"/>
      <c r="AP357" s="485">
        <v>0</v>
      </c>
      <c r="AQ357" s="533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22"/>
      <c r="BQ357" s="122"/>
      <c r="BR357" s="122"/>
      <c r="BS357" s="122"/>
      <c r="BT357" s="122"/>
      <c r="BU357" s="162"/>
      <c r="BV357" s="185">
        <v>0</v>
      </c>
      <c r="BW357" s="150">
        <v>0</v>
      </c>
      <c r="BX357" s="150">
        <v>0</v>
      </c>
      <c r="BY357" s="150">
        <v>0</v>
      </c>
      <c r="BZ357" s="67"/>
      <c r="CA357" s="152">
        <f>SUM(LARGE(I357:L357,{1}))</f>
        <v>112</v>
      </c>
      <c r="CB357" s="151">
        <f>SUM(LARGE(M357:AP357,{1}))</f>
        <v>0</v>
      </c>
      <c r="CC357" s="150">
        <f>SUM(LARGE(AQ357:BY357,{1,2,3,4}))</f>
        <v>0</v>
      </c>
      <c r="CD357" s="54"/>
      <c r="CE357" s="146">
        <f t="shared" si="34"/>
        <v>1</v>
      </c>
      <c r="CF357" s="147">
        <f t="shared" si="35"/>
        <v>0</v>
      </c>
      <c r="CG357" s="148">
        <f t="shared" si="36"/>
        <v>0</v>
      </c>
      <c r="CH357" s="125">
        <f t="shared" si="37"/>
        <v>1</v>
      </c>
      <c r="DY357" s="8"/>
      <c r="DZ357" s="8"/>
      <c r="EA357" s="8"/>
      <c r="EB357" s="8"/>
      <c r="EC357" s="8"/>
      <c r="ED357" s="8"/>
      <c r="EE357" s="8"/>
      <c r="EF357" s="8"/>
      <c r="EI357" s="504"/>
      <c r="EJ357" s="504"/>
      <c r="EK357" s="504"/>
      <c r="EL357" s="504"/>
      <c r="EM357" s="504"/>
      <c r="EN357" s="504"/>
      <c r="EP357" s="518"/>
      <c r="EQ357" s="518"/>
      <c r="ER357" s="518"/>
      <c r="ES357" s="518"/>
      <c r="ET357" s="518"/>
      <c r="EU357" s="518"/>
      <c r="EV357" s="518"/>
      <c r="EW357" s="518"/>
      <c r="EX357" s="518"/>
      <c r="EY357" s="518"/>
      <c r="EZ357" s="518"/>
      <c r="FA357" s="518"/>
      <c r="FB357" s="518"/>
      <c r="FC357" s="518"/>
      <c r="FD357" s="518"/>
      <c r="FE357" s="518"/>
      <c r="FF357" s="518"/>
      <c r="FG357" s="518"/>
      <c r="FH357" s="518"/>
      <c r="FI357" s="518"/>
      <c r="FJ357" s="518"/>
      <c r="FK357" s="518"/>
      <c r="FL357" s="518"/>
      <c r="FM357" s="518"/>
      <c r="FN357" s="504"/>
    </row>
    <row r="358" spans="1:170" s="8" customFormat="1" ht="15" customHeight="1" thickBot="1">
      <c r="A358" s="107" t="s">
        <v>1014</v>
      </c>
      <c r="B358" s="23" t="s">
        <v>730</v>
      </c>
      <c r="C358" s="108" t="s">
        <v>5472</v>
      </c>
      <c r="D358" s="47" t="s">
        <v>5481</v>
      </c>
      <c r="E358" s="47" t="s">
        <v>4146</v>
      </c>
      <c r="F358" s="563" t="s">
        <v>2111</v>
      </c>
      <c r="G358" s="587">
        <f t="shared" si="33"/>
        <v>95</v>
      </c>
      <c r="H358" s="580"/>
      <c r="I358" s="297">
        <v>95</v>
      </c>
      <c r="J358" s="159"/>
      <c r="K358" s="298"/>
      <c r="L358" s="284">
        <v>0</v>
      </c>
      <c r="M358" s="296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  <c r="AA358" s="120"/>
      <c r="AB358" s="120"/>
      <c r="AC358" s="120"/>
      <c r="AD358" s="120"/>
      <c r="AE358" s="120"/>
      <c r="AF358" s="120"/>
      <c r="AG358" s="120"/>
      <c r="AH358" s="120"/>
      <c r="AI358" s="120"/>
      <c r="AJ358" s="120"/>
      <c r="AK358" s="120"/>
      <c r="AL358" s="120"/>
      <c r="AM358" s="120"/>
      <c r="AN358" s="120"/>
      <c r="AO358" s="299"/>
      <c r="AP358" s="485">
        <v>0</v>
      </c>
      <c r="AQ358" s="533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22"/>
      <c r="BQ358" s="122"/>
      <c r="BR358" s="122"/>
      <c r="BS358" s="122"/>
      <c r="BT358" s="122"/>
      <c r="BU358" s="162"/>
      <c r="BV358" s="185">
        <v>0</v>
      </c>
      <c r="BW358" s="150">
        <v>0</v>
      </c>
      <c r="BX358" s="150">
        <v>0</v>
      </c>
      <c r="BY358" s="150">
        <v>0</v>
      </c>
      <c r="BZ358" s="67"/>
      <c r="CA358" s="152">
        <f>SUM(LARGE(I358:L358,{1}))</f>
        <v>95</v>
      </c>
      <c r="CB358" s="151">
        <f>SUM(LARGE(M358:AP358,{1}))</f>
        <v>0</v>
      </c>
      <c r="CC358" s="150">
        <f>SUM(LARGE(AQ358:BY358,{1,2,3,4}))</f>
        <v>0</v>
      </c>
      <c r="CD358" s="54"/>
      <c r="CE358" s="146">
        <f t="shared" si="34"/>
        <v>1</v>
      </c>
      <c r="CF358" s="147">
        <f t="shared" si="35"/>
        <v>0</v>
      </c>
      <c r="CG358" s="148">
        <f t="shared" si="36"/>
        <v>0</v>
      </c>
      <c r="CH358" s="125">
        <f t="shared" si="37"/>
        <v>1</v>
      </c>
      <c r="EI358" s="517"/>
      <c r="EJ358" s="517"/>
      <c r="EK358" s="517"/>
      <c r="EL358" s="517"/>
      <c r="EM358" s="517"/>
      <c r="EO358" s="517"/>
      <c r="EP358" s="517"/>
      <c r="EQ358" s="517"/>
      <c r="ER358" s="507"/>
      <c r="ES358" s="507"/>
      <c r="ET358" s="507"/>
      <c r="EU358" s="507"/>
      <c r="EV358" s="507"/>
      <c r="EW358" s="507"/>
      <c r="EX358" s="507"/>
      <c r="EY358" s="507"/>
      <c r="EZ358" s="507"/>
      <c r="FA358" s="507"/>
      <c r="FB358" s="507"/>
      <c r="FC358" s="507"/>
      <c r="FD358" s="507"/>
      <c r="FE358" s="507"/>
      <c r="FF358" s="507"/>
      <c r="FG358" s="507"/>
      <c r="FH358" s="507"/>
      <c r="FI358" s="507"/>
      <c r="FJ358" s="507"/>
      <c r="FK358" s="507"/>
      <c r="FL358" s="507"/>
      <c r="FM358" s="507"/>
      <c r="FN358" s="507"/>
    </row>
    <row r="359" spans="1:170" s="507" customFormat="1" ht="15" customHeight="1" thickBot="1">
      <c r="A359" s="107" t="s">
        <v>199</v>
      </c>
      <c r="B359" s="23" t="s">
        <v>730</v>
      </c>
      <c r="C359" s="108" t="s">
        <v>5473</v>
      </c>
      <c r="D359" s="47" t="s">
        <v>5482</v>
      </c>
      <c r="E359" s="47" t="s">
        <v>4146</v>
      </c>
      <c r="F359" s="563" t="s">
        <v>2111</v>
      </c>
      <c r="G359" s="587">
        <f t="shared" si="33"/>
        <v>95</v>
      </c>
      <c r="H359" s="580"/>
      <c r="I359" s="297">
        <v>95</v>
      </c>
      <c r="J359" s="159"/>
      <c r="K359" s="298"/>
      <c r="L359" s="395">
        <v>0</v>
      </c>
      <c r="M359" s="296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299"/>
      <c r="AP359" s="485">
        <v>0</v>
      </c>
      <c r="AQ359" s="533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22"/>
      <c r="BQ359" s="122"/>
      <c r="BR359" s="122"/>
      <c r="BS359" s="122"/>
      <c r="BT359" s="122"/>
      <c r="BU359" s="162"/>
      <c r="BV359" s="185">
        <v>0</v>
      </c>
      <c r="BW359" s="150">
        <v>0</v>
      </c>
      <c r="BX359" s="150">
        <v>0</v>
      </c>
      <c r="BY359" s="150">
        <v>0</v>
      </c>
      <c r="BZ359" s="67"/>
      <c r="CA359" s="152">
        <f>SUM(LARGE(I359:L359,{1}))</f>
        <v>95</v>
      </c>
      <c r="CB359" s="151">
        <f>SUM(LARGE(M359:AP359,{1}))</f>
        <v>0</v>
      </c>
      <c r="CC359" s="150">
        <f>SUM(LARGE(AQ359:BY359,{1,2,3,4}))</f>
        <v>0</v>
      </c>
      <c r="CD359" s="54"/>
      <c r="CE359" s="146">
        <f t="shared" si="34"/>
        <v>1</v>
      </c>
      <c r="CF359" s="147">
        <f t="shared" si="35"/>
        <v>0</v>
      </c>
      <c r="CG359" s="148">
        <f t="shared" si="36"/>
        <v>0</v>
      </c>
      <c r="CH359" s="125">
        <f t="shared" si="37"/>
        <v>1</v>
      </c>
      <c r="EG359" s="8"/>
      <c r="EH359" s="8"/>
      <c r="EO359" s="517"/>
      <c r="EP359" s="517"/>
      <c r="EQ359" s="517"/>
    </row>
    <row r="360" spans="1:170" s="507" customFormat="1" ht="15" customHeight="1" thickBot="1">
      <c r="A360" s="107" t="s">
        <v>399</v>
      </c>
      <c r="B360" s="23" t="s">
        <v>730</v>
      </c>
      <c r="C360" s="25" t="s">
        <v>2225</v>
      </c>
      <c r="D360" s="7" t="s">
        <v>2226</v>
      </c>
      <c r="E360" s="7" t="s">
        <v>1487</v>
      </c>
      <c r="F360" s="539" t="s">
        <v>2111</v>
      </c>
      <c r="G360" s="587">
        <f t="shared" si="33"/>
        <v>92</v>
      </c>
      <c r="H360" s="580"/>
      <c r="I360" s="128"/>
      <c r="J360" s="129"/>
      <c r="K360" s="286"/>
      <c r="L360" s="284">
        <v>0</v>
      </c>
      <c r="M360" s="278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>
        <v>92</v>
      </c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279"/>
      <c r="AP360" s="485">
        <v>0</v>
      </c>
      <c r="AQ360" s="532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41"/>
      <c r="BV360" s="185">
        <v>0</v>
      </c>
      <c r="BW360" s="150">
        <v>0</v>
      </c>
      <c r="BX360" s="150">
        <v>0</v>
      </c>
      <c r="BY360" s="150">
        <v>0</v>
      </c>
      <c r="BZ360" s="67"/>
      <c r="CA360" s="152">
        <f>SUM(LARGE(I360:L360,{1}))</f>
        <v>0</v>
      </c>
      <c r="CB360" s="151">
        <f>SUM(LARGE(M360:AP360,{1}))</f>
        <v>92</v>
      </c>
      <c r="CC360" s="150">
        <f>SUM(LARGE(AQ360:BY360,{1,2,3,4}))</f>
        <v>0</v>
      </c>
      <c r="CD360" s="54"/>
      <c r="CE360" s="146">
        <f t="shared" si="34"/>
        <v>0</v>
      </c>
      <c r="CF360" s="147">
        <f t="shared" si="35"/>
        <v>1</v>
      </c>
      <c r="CG360" s="148">
        <f t="shared" si="36"/>
        <v>0</v>
      </c>
      <c r="CH360" s="125">
        <f t="shared" si="37"/>
        <v>1</v>
      </c>
      <c r="CI360" s="504"/>
      <c r="CJ360" s="504"/>
      <c r="CK360" s="504"/>
      <c r="CL360" s="504"/>
      <c r="CM360" s="504"/>
      <c r="CN360" s="504"/>
      <c r="CO360" s="504"/>
      <c r="CP360" s="504"/>
      <c r="CQ360" s="504"/>
      <c r="CR360" s="504"/>
      <c r="CS360" s="504"/>
      <c r="CT360" s="504"/>
      <c r="CU360" s="504"/>
      <c r="CV360" s="504"/>
      <c r="CW360" s="504"/>
      <c r="CX360" s="504"/>
      <c r="CY360" s="504"/>
      <c r="CZ360" s="504"/>
      <c r="DA360" s="504"/>
      <c r="DB360" s="504"/>
      <c r="DC360" s="504"/>
      <c r="DD360" s="504"/>
      <c r="DE360" s="504"/>
      <c r="DF360" s="504"/>
      <c r="DG360" s="504"/>
      <c r="DH360" s="504"/>
      <c r="DI360" s="504"/>
      <c r="DJ360" s="504"/>
      <c r="DK360" s="504"/>
      <c r="DL360" s="504"/>
      <c r="DM360" s="504"/>
      <c r="DN360" s="504"/>
      <c r="DO360" s="504"/>
      <c r="DP360" s="504"/>
      <c r="DQ360" s="504"/>
      <c r="DR360" s="504"/>
      <c r="DS360" s="504"/>
      <c r="DT360" s="504"/>
      <c r="DU360" s="504"/>
      <c r="DV360" s="504"/>
      <c r="DW360" s="504"/>
      <c r="DX360" s="504"/>
      <c r="DY360" s="504"/>
      <c r="DZ360" s="504"/>
      <c r="EA360" s="504"/>
      <c r="EB360" s="504"/>
      <c r="EC360" s="504"/>
      <c r="ED360" s="504"/>
      <c r="EE360" s="504"/>
      <c r="EF360" s="504"/>
      <c r="EG360" s="504"/>
      <c r="EH360" s="504"/>
      <c r="EI360" s="504"/>
      <c r="EJ360" s="504"/>
      <c r="EK360" s="504"/>
      <c r="EL360" s="504"/>
      <c r="EM360" s="504"/>
      <c r="EN360" s="504"/>
      <c r="EO360" s="504"/>
      <c r="FN360" s="504"/>
    </row>
    <row r="361" spans="1:170" s="516" customFormat="1" ht="15" customHeight="1" thickBot="1">
      <c r="A361" s="107" t="s">
        <v>400</v>
      </c>
      <c r="B361" s="23" t="s">
        <v>730</v>
      </c>
      <c r="C361" s="108" t="s">
        <v>3844</v>
      </c>
      <c r="D361" s="47" t="s">
        <v>3845</v>
      </c>
      <c r="E361" s="47" t="s">
        <v>3846</v>
      </c>
      <c r="F361" s="563" t="s">
        <v>2111</v>
      </c>
      <c r="G361" s="587">
        <f t="shared" si="33"/>
        <v>92</v>
      </c>
      <c r="H361" s="580"/>
      <c r="I361" s="297"/>
      <c r="J361" s="159"/>
      <c r="K361" s="298"/>
      <c r="L361" s="395">
        <v>0</v>
      </c>
      <c r="M361" s="349"/>
      <c r="N361" s="178"/>
      <c r="O361" s="178"/>
      <c r="P361" s="178"/>
      <c r="Q361" s="178"/>
      <c r="R361" s="178"/>
      <c r="S361" s="178"/>
      <c r="T361" s="178"/>
      <c r="U361" s="178">
        <v>92</v>
      </c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350"/>
      <c r="AP361" s="485">
        <v>0</v>
      </c>
      <c r="AQ361" s="533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41"/>
      <c r="BV361" s="185">
        <v>0</v>
      </c>
      <c r="BW361" s="150">
        <v>0</v>
      </c>
      <c r="BX361" s="150">
        <v>0</v>
      </c>
      <c r="BY361" s="150">
        <v>0</v>
      </c>
      <c r="BZ361" s="67"/>
      <c r="CA361" s="152">
        <f>SUM(LARGE(I361:L361,{1}))</f>
        <v>0</v>
      </c>
      <c r="CB361" s="151">
        <f>SUM(LARGE(M361:AP361,{1}))</f>
        <v>92</v>
      </c>
      <c r="CC361" s="150">
        <f>SUM(LARGE(AQ361:BY361,{1,2,3,4}))</f>
        <v>0</v>
      </c>
      <c r="CD361" s="54"/>
      <c r="CE361" s="146">
        <f t="shared" si="34"/>
        <v>0</v>
      </c>
      <c r="CF361" s="147">
        <f t="shared" si="35"/>
        <v>1</v>
      </c>
      <c r="CG361" s="148">
        <f t="shared" si="36"/>
        <v>0</v>
      </c>
      <c r="CH361" s="125">
        <f t="shared" si="37"/>
        <v>1</v>
      </c>
      <c r="CI361" s="504"/>
      <c r="CJ361" s="504"/>
      <c r="CK361" s="504"/>
      <c r="CL361" s="504"/>
      <c r="CM361" s="504"/>
      <c r="CN361" s="504"/>
      <c r="CO361" s="504"/>
      <c r="CP361" s="504"/>
      <c r="CQ361" s="504"/>
      <c r="CR361" s="504"/>
      <c r="CS361" s="504"/>
      <c r="CT361" s="504"/>
      <c r="CU361" s="504"/>
      <c r="CV361" s="504"/>
      <c r="CW361" s="504"/>
      <c r="CX361" s="504"/>
      <c r="CY361" s="504"/>
      <c r="CZ361" s="504"/>
      <c r="DA361" s="504"/>
      <c r="DB361" s="504"/>
      <c r="DC361" s="504"/>
      <c r="DD361" s="504"/>
      <c r="DE361" s="504"/>
      <c r="DF361" s="504"/>
      <c r="DG361" s="504"/>
      <c r="DH361" s="504"/>
      <c r="DI361" s="504"/>
      <c r="DJ361" s="504"/>
      <c r="DK361" s="504"/>
      <c r="DL361" s="504"/>
      <c r="DM361" s="504"/>
      <c r="DN361" s="504"/>
      <c r="DO361" s="504"/>
      <c r="DP361" s="504"/>
      <c r="DQ361" s="504"/>
      <c r="DR361" s="504"/>
      <c r="DS361" s="504"/>
      <c r="DT361" s="504"/>
      <c r="DU361" s="504"/>
      <c r="DV361" s="504"/>
      <c r="DW361" s="504"/>
      <c r="DX361" s="504"/>
      <c r="DY361" s="504"/>
      <c r="DZ361" s="504"/>
      <c r="EA361" s="504"/>
      <c r="EB361" s="504"/>
      <c r="EC361" s="504"/>
      <c r="ED361" s="504"/>
      <c r="EE361" s="504"/>
      <c r="EF361" s="504"/>
      <c r="EG361" s="504"/>
      <c r="EH361" s="504"/>
      <c r="EI361" s="504"/>
      <c r="EJ361" s="504"/>
      <c r="EK361" s="504"/>
      <c r="EL361" s="504"/>
      <c r="EM361" s="504"/>
      <c r="EN361" s="504"/>
      <c r="EO361" s="504"/>
      <c r="EP361" s="507"/>
      <c r="EQ361" s="507"/>
      <c r="ER361" s="507"/>
      <c r="ES361" s="507"/>
      <c r="ET361" s="507"/>
      <c r="EU361" s="507"/>
      <c r="EV361" s="507"/>
      <c r="EW361" s="507"/>
      <c r="EX361" s="507"/>
      <c r="EY361" s="507"/>
      <c r="EZ361" s="507"/>
      <c r="FA361" s="507"/>
      <c r="FB361" s="507"/>
      <c r="FC361" s="507"/>
      <c r="FD361" s="507"/>
      <c r="FE361" s="507"/>
      <c r="FF361" s="507"/>
      <c r="FG361" s="507"/>
      <c r="FH361" s="507"/>
      <c r="FI361" s="507"/>
      <c r="FJ361" s="507"/>
      <c r="FK361" s="507"/>
      <c r="FL361" s="507"/>
      <c r="FM361" s="507"/>
      <c r="FN361" s="504"/>
    </row>
    <row r="362" spans="1:170" s="507" customFormat="1" ht="15" customHeight="1" thickBot="1">
      <c r="A362" s="107" t="s">
        <v>401</v>
      </c>
      <c r="B362" s="23" t="s">
        <v>730</v>
      </c>
      <c r="C362" s="108" t="s">
        <v>1662</v>
      </c>
      <c r="D362" s="47" t="s">
        <v>1664</v>
      </c>
      <c r="E362" s="47" t="s">
        <v>118</v>
      </c>
      <c r="F362" s="539" t="s">
        <v>2111</v>
      </c>
      <c r="G362" s="587">
        <f t="shared" si="33"/>
        <v>92</v>
      </c>
      <c r="H362" s="580"/>
      <c r="I362" s="297"/>
      <c r="J362" s="159"/>
      <c r="K362" s="298"/>
      <c r="L362" s="284">
        <v>0</v>
      </c>
      <c r="M362" s="296"/>
      <c r="N362" s="120"/>
      <c r="O362" s="120"/>
      <c r="P362" s="120"/>
      <c r="Q362" s="120"/>
      <c r="R362" s="120"/>
      <c r="S362" s="120"/>
      <c r="T362" s="120"/>
      <c r="U362" s="120">
        <v>92</v>
      </c>
      <c r="V362" s="120"/>
      <c r="W362" s="120"/>
      <c r="X362" s="120"/>
      <c r="Y362" s="120"/>
      <c r="Z362" s="120"/>
      <c r="AA362" s="120"/>
      <c r="AB362" s="120"/>
      <c r="AC362" s="120"/>
      <c r="AD362" s="120"/>
      <c r="AE362" s="120"/>
      <c r="AF362" s="120"/>
      <c r="AG362" s="120"/>
      <c r="AH362" s="120"/>
      <c r="AI362" s="120"/>
      <c r="AJ362" s="120"/>
      <c r="AK362" s="120"/>
      <c r="AL362" s="120"/>
      <c r="AM362" s="120"/>
      <c r="AN362" s="120"/>
      <c r="AO362" s="299"/>
      <c r="AP362" s="491">
        <v>0</v>
      </c>
      <c r="AQ362" s="533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22"/>
      <c r="BQ362" s="122"/>
      <c r="BR362" s="122"/>
      <c r="BS362" s="122"/>
      <c r="BT362" s="122"/>
      <c r="BU362" s="162"/>
      <c r="BV362" s="185">
        <v>0</v>
      </c>
      <c r="BW362" s="150">
        <v>0</v>
      </c>
      <c r="BX362" s="150">
        <v>0</v>
      </c>
      <c r="BY362" s="150">
        <v>0</v>
      </c>
      <c r="BZ362" s="67"/>
      <c r="CA362" s="152">
        <f>SUM(LARGE(I362:L362,{1}))</f>
        <v>0</v>
      </c>
      <c r="CB362" s="151">
        <f>SUM(LARGE(M362:AP362,{1}))</f>
        <v>92</v>
      </c>
      <c r="CC362" s="150">
        <f>SUM(LARGE(AQ362:BY362,{1,2,3,4}))</f>
        <v>0</v>
      </c>
      <c r="CD362" s="54"/>
      <c r="CE362" s="146">
        <f t="shared" si="34"/>
        <v>0</v>
      </c>
      <c r="CF362" s="147">
        <f t="shared" si="35"/>
        <v>1</v>
      </c>
      <c r="CG362" s="148">
        <f t="shared" si="36"/>
        <v>0</v>
      </c>
      <c r="CH362" s="125">
        <f t="shared" si="37"/>
        <v>1</v>
      </c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F362" s="516"/>
      <c r="EG362" s="504"/>
      <c r="EH362" s="504"/>
      <c r="EI362" s="504"/>
      <c r="EJ362" s="504"/>
      <c r="EK362" s="504"/>
      <c r="EL362" s="504"/>
      <c r="EM362" s="504"/>
      <c r="EN362" s="504"/>
      <c r="EP362" s="504"/>
      <c r="EQ362" s="504"/>
      <c r="ER362" s="504"/>
      <c r="ES362" s="504"/>
      <c r="ET362" s="504"/>
      <c r="EU362" s="504"/>
      <c r="EV362" s="504"/>
      <c r="EW362" s="504"/>
      <c r="EX362" s="504"/>
      <c r="EY362" s="504"/>
      <c r="EZ362" s="504"/>
      <c r="FA362" s="504"/>
      <c r="FB362" s="504"/>
      <c r="FC362" s="504"/>
      <c r="FD362" s="504"/>
      <c r="FE362" s="504"/>
      <c r="FF362" s="504"/>
      <c r="FG362" s="504"/>
      <c r="FH362" s="504"/>
      <c r="FI362" s="504"/>
      <c r="FJ362" s="504"/>
      <c r="FK362" s="504"/>
      <c r="FL362" s="504"/>
      <c r="FM362" s="504"/>
      <c r="FN362" s="504"/>
    </row>
    <row r="363" spans="1:170" ht="15" customHeight="1" thickBot="1">
      <c r="A363" s="107" t="s">
        <v>691</v>
      </c>
      <c r="B363" s="23" t="s">
        <v>730</v>
      </c>
      <c r="C363" s="108" t="s">
        <v>678</v>
      </c>
      <c r="D363" s="62" t="s">
        <v>680</v>
      </c>
      <c r="E363" s="47" t="s">
        <v>290</v>
      </c>
      <c r="F363" s="539" t="s">
        <v>2111</v>
      </c>
      <c r="G363" s="587">
        <f t="shared" si="33"/>
        <v>92</v>
      </c>
      <c r="H363" s="580"/>
      <c r="I363" s="297"/>
      <c r="J363" s="159"/>
      <c r="K363" s="298"/>
      <c r="L363" s="395">
        <v>0</v>
      </c>
      <c r="M363" s="296"/>
      <c r="N363" s="120"/>
      <c r="O363" s="120"/>
      <c r="P363" s="120"/>
      <c r="Q363" s="120"/>
      <c r="R363" s="120"/>
      <c r="S363" s="120"/>
      <c r="T363" s="120"/>
      <c r="U363" s="120">
        <v>92</v>
      </c>
      <c r="V363" s="120"/>
      <c r="W363" s="120"/>
      <c r="X363" s="120"/>
      <c r="Y363" s="120"/>
      <c r="Z363" s="120"/>
      <c r="AA363" s="120"/>
      <c r="AB363" s="120"/>
      <c r="AC363" s="120"/>
      <c r="AD363" s="120"/>
      <c r="AE363" s="120"/>
      <c r="AF363" s="120"/>
      <c r="AG363" s="120"/>
      <c r="AH363" s="120"/>
      <c r="AI363" s="120"/>
      <c r="AJ363" s="120"/>
      <c r="AK363" s="120"/>
      <c r="AL363" s="120"/>
      <c r="AM363" s="120"/>
      <c r="AN363" s="120"/>
      <c r="AO363" s="299"/>
      <c r="AP363" s="489">
        <v>0</v>
      </c>
      <c r="AQ363" s="533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22"/>
      <c r="BQ363" s="122"/>
      <c r="BR363" s="122"/>
      <c r="BS363" s="122"/>
      <c r="BT363" s="122"/>
      <c r="BU363" s="162"/>
      <c r="BV363" s="185">
        <v>0</v>
      </c>
      <c r="BW363" s="150">
        <v>0</v>
      </c>
      <c r="BX363" s="150">
        <v>0</v>
      </c>
      <c r="BY363" s="150">
        <v>0</v>
      </c>
      <c r="CA363" s="152">
        <f>SUM(LARGE(I363:L363,{1}))</f>
        <v>0</v>
      </c>
      <c r="CB363" s="151">
        <f>SUM(LARGE(M363:AP363,{1}))</f>
        <v>92</v>
      </c>
      <c r="CC363" s="150">
        <f>SUM(LARGE(AQ363:BY363,{1,2,3,4}))</f>
        <v>0</v>
      </c>
      <c r="CD363" s="54"/>
      <c r="CE363" s="146">
        <f t="shared" si="34"/>
        <v>0</v>
      </c>
      <c r="CF363" s="147">
        <f t="shared" si="35"/>
        <v>1</v>
      </c>
      <c r="CG363" s="148">
        <f t="shared" si="36"/>
        <v>0</v>
      </c>
      <c r="CH363" s="125">
        <f t="shared" si="37"/>
        <v>1</v>
      </c>
      <c r="EI363" s="507"/>
      <c r="EJ363" s="507"/>
      <c r="EK363" s="507"/>
      <c r="EL363" s="507"/>
      <c r="EM363" s="507"/>
      <c r="EN363" s="507"/>
      <c r="FN363" s="507"/>
    </row>
    <row r="364" spans="1:170" s="507" customFormat="1" ht="15" customHeight="1" thickBot="1">
      <c r="A364" s="107" t="s">
        <v>692</v>
      </c>
      <c r="B364" s="23" t="s">
        <v>730</v>
      </c>
      <c r="C364" s="108" t="s">
        <v>1663</v>
      </c>
      <c r="D364" s="47" t="s">
        <v>1665</v>
      </c>
      <c r="E364" s="47" t="s">
        <v>4146</v>
      </c>
      <c r="F364" s="539" t="s">
        <v>2111</v>
      </c>
      <c r="G364" s="587">
        <f t="shared" ref="G364:G380" si="38">SUM(I364:BY364)</f>
        <v>92</v>
      </c>
      <c r="H364" s="580"/>
      <c r="I364" s="297"/>
      <c r="J364" s="159"/>
      <c r="K364" s="298"/>
      <c r="L364" s="284">
        <v>0</v>
      </c>
      <c r="M364" s="296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  <c r="AA364" s="120">
        <v>92</v>
      </c>
      <c r="AB364" s="120"/>
      <c r="AC364" s="120"/>
      <c r="AD364" s="120"/>
      <c r="AE364" s="120"/>
      <c r="AF364" s="120"/>
      <c r="AG364" s="120"/>
      <c r="AH364" s="120"/>
      <c r="AI364" s="120"/>
      <c r="AJ364" s="120"/>
      <c r="AK364" s="120"/>
      <c r="AL364" s="120"/>
      <c r="AM364" s="120"/>
      <c r="AN364" s="120"/>
      <c r="AO364" s="299"/>
      <c r="AP364" s="485">
        <v>0</v>
      </c>
      <c r="AQ364" s="533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22"/>
      <c r="BQ364" s="122"/>
      <c r="BR364" s="122"/>
      <c r="BS364" s="122"/>
      <c r="BT364" s="122"/>
      <c r="BU364" s="162"/>
      <c r="BV364" s="185">
        <v>0</v>
      </c>
      <c r="BW364" s="150">
        <v>0</v>
      </c>
      <c r="BX364" s="150">
        <v>0</v>
      </c>
      <c r="BY364" s="150">
        <v>0</v>
      </c>
      <c r="BZ364" s="67"/>
      <c r="CA364" s="152">
        <f>SUM(LARGE(I364:L364,{1}))</f>
        <v>0</v>
      </c>
      <c r="CB364" s="151">
        <f>SUM(LARGE(M364:AP364,{1}))</f>
        <v>92</v>
      </c>
      <c r="CC364" s="150">
        <f>SUM(LARGE(AQ364:BY364,{1,2,3,4}))</f>
        <v>0</v>
      </c>
      <c r="CD364" s="54"/>
      <c r="CE364" s="146">
        <f t="shared" si="34"/>
        <v>0</v>
      </c>
      <c r="CF364" s="147">
        <f t="shared" si="35"/>
        <v>1</v>
      </c>
      <c r="CG364" s="148">
        <f t="shared" si="36"/>
        <v>0</v>
      </c>
      <c r="CH364" s="125">
        <f t="shared" si="37"/>
        <v>1</v>
      </c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G364" s="504"/>
      <c r="EH364" s="504"/>
      <c r="EI364" s="504"/>
      <c r="EJ364" s="504"/>
      <c r="EK364" s="504"/>
      <c r="EL364" s="504"/>
      <c r="EM364" s="504"/>
      <c r="EN364" s="504"/>
    </row>
    <row r="365" spans="1:170" ht="15" customHeight="1" thickBot="1">
      <c r="A365" s="107" t="s">
        <v>693</v>
      </c>
      <c r="B365" s="23" t="s">
        <v>730</v>
      </c>
      <c r="C365" s="43" t="s">
        <v>5734</v>
      </c>
      <c r="D365" s="96" t="s">
        <v>5735</v>
      </c>
      <c r="E365" s="96" t="s">
        <v>5105</v>
      </c>
      <c r="F365" s="564" t="s">
        <v>2111</v>
      </c>
      <c r="G365" s="587">
        <f t="shared" si="38"/>
        <v>92</v>
      </c>
      <c r="H365" s="581"/>
      <c r="I365" s="289"/>
      <c r="J365" s="119"/>
      <c r="K365" s="290"/>
      <c r="L365" s="395">
        <v>0</v>
      </c>
      <c r="M365" s="293"/>
      <c r="N365" s="180"/>
      <c r="O365" s="180"/>
      <c r="P365" s="180"/>
      <c r="Q365" s="180"/>
      <c r="R365" s="120"/>
      <c r="S365" s="120"/>
      <c r="T365" s="120"/>
      <c r="U365" s="120"/>
      <c r="V365" s="120"/>
      <c r="W365" s="120"/>
      <c r="X365" s="120"/>
      <c r="Y365" s="120"/>
      <c r="Z365" s="120"/>
      <c r="AA365" s="120"/>
      <c r="AB365" s="120"/>
      <c r="AC365" s="120"/>
      <c r="AD365" s="120"/>
      <c r="AE365" s="120"/>
      <c r="AF365" s="120"/>
      <c r="AG365" s="120"/>
      <c r="AH365" s="120"/>
      <c r="AI365" s="120"/>
      <c r="AJ365" s="120"/>
      <c r="AK365" s="120"/>
      <c r="AL365" s="120"/>
      <c r="AM365" s="120"/>
      <c r="AN365" s="120">
        <v>92</v>
      </c>
      <c r="AO365" s="299"/>
      <c r="AP365" s="485">
        <v>0</v>
      </c>
      <c r="AQ365" s="534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22"/>
      <c r="BQ365" s="122"/>
      <c r="BR365" s="122"/>
      <c r="BS365" s="122"/>
      <c r="BT365" s="122"/>
      <c r="BU365" s="162"/>
      <c r="BV365" s="185">
        <v>0</v>
      </c>
      <c r="BW365" s="150">
        <v>0</v>
      </c>
      <c r="BX365" s="150">
        <v>0</v>
      </c>
      <c r="BY365" s="150">
        <v>0</v>
      </c>
      <c r="CA365" s="152">
        <f>SUM(LARGE(I365:L365,{1}))</f>
        <v>0</v>
      </c>
      <c r="CB365" s="151">
        <f>SUM(LARGE(M365:AP365,{1}))</f>
        <v>92</v>
      </c>
      <c r="CC365" s="150">
        <f>SUM(LARGE(AQ365:BY365,{1,2,3,4}))</f>
        <v>0</v>
      </c>
      <c r="CD365" s="54"/>
      <c r="CE365" s="146">
        <f t="shared" si="34"/>
        <v>0</v>
      </c>
      <c r="CF365" s="147">
        <f t="shared" si="35"/>
        <v>1</v>
      </c>
      <c r="CG365" s="148">
        <f t="shared" si="36"/>
        <v>0</v>
      </c>
      <c r="CH365" s="125">
        <f t="shared" si="37"/>
        <v>1</v>
      </c>
      <c r="CI365" s="507"/>
      <c r="CJ365" s="507"/>
      <c r="CK365" s="507"/>
      <c r="CL365" s="507"/>
      <c r="CM365" s="507"/>
      <c r="CN365" s="507"/>
      <c r="CO365" s="507"/>
      <c r="CP365" s="507"/>
      <c r="CQ365" s="507"/>
      <c r="CR365" s="507"/>
      <c r="CS365" s="507"/>
      <c r="CT365" s="507"/>
      <c r="CU365" s="507"/>
      <c r="CV365" s="507"/>
      <c r="CW365" s="507"/>
      <c r="CX365" s="507"/>
      <c r="CY365" s="507"/>
      <c r="CZ365" s="507"/>
      <c r="DA365" s="507"/>
      <c r="DB365" s="507"/>
      <c r="DC365" s="507"/>
      <c r="DD365" s="507"/>
      <c r="DE365" s="507"/>
      <c r="DF365" s="507"/>
      <c r="DG365" s="507"/>
      <c r="DH365" s="507"/>
      <c r="DI365" s="507"/>
      <c r="DJ365" s="507"/>
      <c r="DK365" s="507"/>
      <c r="DL365" s="507"/>
      <c r="DM365" s="507"/>
      <c r="DN365" s="507"/>
      <c r="DO365" s="507"/>
      <c r="DP365" s="507"/>
      <c r="DQ365" s="507"/>
      <c r="DR365" s="507"/>
      <c r="DS365" s="507"/>
      <c r="DT365" s="507"/>
      <c r="DU365" s="507"/>
      <c r="DV365" s="507"/>
      <c r="DW365" s="507"/>
      <c r="DX365" s="507"/>
      <c r="DY365" s="507"/>
      <c r="DZ365" s="507"/>
      <c r="EA365" s="507"/>
      <c r="EB365" s="507"/>
      <c r="EC365" s="507"/>
      <c r="ED365" s="507"/>
      <c r="EE365" s="507"/>
      <c r="EF365" s="507"/>
      <c r="EG365" s="507"/>
      <c r="EH365" s="507"/>
      <c r="EI365" s="507"/>
      <c r="EJ365" s="507"/>
      <c r="EK365" s="507"/>
      <c r="EL365" s="507"/>
      <c r="EM365" s="507"/>
      <c r="EN365" s="517"/>
      <c r="EO365" s="507"/>
      <c r="EP365" s="507"/>
      <c r="EQ365" s="507"/>
      <c r="ER365" s="507"/>
      <c r="ES365" s="507"/>
      <c r="ET365" s="507"/>
      <c r="EU365" s="507"/>
      <c r="EV365" s="507"/>
      <c r="EW365" s="507"/>
      <c r="EX365" s="507"/>
      <c r="EY365" s="507"/>
      <c r="EZ365" s="507"/>
      <c r="FA365" s="507"/>
      <c r="FB365" s="507"/>
      <c r="FC365" s="507"/>
      <c r="FD365" s="507"/>
      <c r="FE365" s="507"/>
      <c r="FF365" s="507"/>
      <c r="FG365" s="507"/>
      <c r="FH365" s="507"/>
      <c r="FI365" s="507"/>
      <c r="FJ365" s="507"/>
      <c r="FK365" s="507"/>
      <c r="FL365" s="507"/>
      <c r="FM365" s="507"/>
    </row>
    <row r="366" spans="1:170" ht="15" customHeight="1" thickBot="1">
      <c r="A366" s="107" t="s">
        <v>323</v>
      </c>
      <c r="B366" s="23" t="s">
        <v>730</v>
      </c>
      <c r="C366" s="108" t="s">
        <v>4512</v>
      </c>
      <c r="D366" s="47" t="s">
        <v>4520</v>
      </c>
      <c r="E366" s="47" t="s">
        <v>433</v>
      </c>
      <c r="F366" s="563" t="s">
        <v>2111</v>
      </c>
      <c r="G366" s="587">
        <f t="shared" si="38"/>
        <v>88</v>
      </c>
      <c r="H366" s="580"/>
      <c r="I366" s="297"/>
      <c r="J366" s="159"/>
      <c r="K366" s="298"/>
      <c r="L366" s="284">
        <v>0</v>
      </c>
      <c r="M366" s="349"/>
      <c r="N366" s="178"/>
      <c r="O366" s="178"/>
      <c r="P366" s="178"/>
      <c r="Q366" s="178"/>
      <c r="R366" s="178"/>
      <c r="S366" s="178"/>
      <c r="T366" s="178"/>
      <c r="U366" s="178"/>
      <c r="V366" s="178"/>
      <c r="W366" s="178"/>
      <c r="X366" s="178"/>
      <c r="Y366" s="178"/>
      <c r="Z366" s="178"/>
      <c r="AA366" s="178"/>
      <c r="AB366" s="178"/>
      <c r="AC366" s="178"/>
      <c r="AD366" s="178"/>
      <c r="AE366" s="178"/>
      <c r="AF366" s="178"/>
      <c r="AG366" s="178"/>
      <c r="AH366" s="178"/>
      <c r="AI366" s="178"/>
      <c r="AJ366" s="178"/>
      <c r="AK366" s="178"/>
      <c r="AL366" s="178"/>
      <c r="AM366" s="178"/>
      <c r="AN366" s="178"/>
      <c r="AO366" s="350"/>
      <c r="AP366" s="485">
        <v>0</v>
      </c>
      <c r="AQ366" s="533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>
        <v>88</v>
      </c>
      <c r="BP366" s="122"/>
      <c r="BQ366" s="122"/>
      <c r="BR366" s="122"/>
      <c r="BS366" s="122"/>
      <c r="BT366" s="122"/>
      <c r="BU366" s="162"/>
      <c r="BV366" s="185">
        <v>0</v>
      </c>
      <c r="BW366" s="150">
        <v>0</v>
      </c>
      <c r="BX366" s="150">
        <v>0</v>
      </c>
      <c r="BY366" s="150">
        <v>0</v>
      </c>
      <c r="CA366" s="152">
        <f>SUM(LARGE(I366:L366,{1}))</f>
        <v>0</v>
      </c>
      <c r="CB366" s="151">
        <f>SUM(LARGE(M366:AP366,{1}))</f>
        <v>0</v>
      </c>
      <c r="CC366" s="150">
        <f>SUM(LARGE(AQ366:BY366,{1,2,3,4}))</f>
        <v>88</v>
      </c>
      <c r="CD366" s="54"/>
      <c r="CE366" s="146">
        <f t="shared" si="34"/>
        <v>0</v>
      </c>
      <c r="CF366" s="147">
        <f t="shared" si="35"/>
        <v>0</v>
      </c>
      <c r="CG366" s="148">
        <f t="shared" si="36"/>
        <v>1</v>
      </c>
      <c r="CH366" s="125">
        <f t="shared" si="37"/>
        <v>1</v>
      </c>
      <c r="CY366" s="507"/>
      <c r="CZ366" s="507"/>
      <c r="DA366" s="8"/>
      <c r="DB366" s="8"/>
      <c r="DC366" s="8"/>
      <c r="DD366" s="8"/>
      <c r="DE366" s="8"/>
      <c r="DF366" s="8"/>
      <c r="DG366" s="8"/>
      <c r="DH366" s="8"/>
      <c r="DI366" s="507"/>
      <c r="DJ366" s="507"/>
      <c r="DK366" s="507"/>
      <c r="DL366" s="507"/>
      <c r="DM366" s="507"/>
      <c r="DN366" s="507"/>
      <c r="DO366" s="507"/>
      <c r="DP366" s="507"/>
      <c r="DQ366" s="507"/>
      <c r="DR366" s="507"/>
      <c r="DS366" s="507"/>
      <c r="DT366" s="507"/>
      <c r="DU366" s="507"/>
      <c r="DV366" s="507"/>
      <c r="DW366" s="507"/>
      <c r="DX366" s="507"/>
      <c r="DY366" s="507"/>
      <c r="DZ366" s="507"/>
      <c r="EA366" s="507"/>
      <c r="EB366" s="507"/>
      <c r="EC366" s="507"/>
      <c r="ED366" s="507"/>
      <c r="EE366" s="507"/>
      <c r="EF366" s="507"/>
      <c r="EG366" s="507"/>
      <c r="EH366" s="507"/>
      <c r="EI366" s="507"/>
      <c r="EJ366" s="507"/>
      <c r="EK366" s="507"/>
      <c r="EL366" s="507"/>
      <c r="EM366" s="507"/>
      <c r="EN366" s="507"/>
    </row>
    <row r="367" spans="1:170" ht="15" customHeight="1" thickBot="1">
      <c r="A367" s="107" t="s">
        <v>324</v>
      </c>
      <c r="B367" s="23" t="s">
        <v>730</v>
      </c>
      <c r="C367" s="108" t="s">
        <v>4511</v>
      </c>
      <c r="D367" s="47" t="s">
        <v>4519</v>
      </c>
      <c r="E367" s="47" t="s">
        <v>433</v>
      </c>
      <c r="F367" s="563" t="s">
        <v>2111</v>
      </c>
      <c r="G367" s="587">
        <f t="shared" si="38"/>
        <v>88</v>
      </c>
      <c r="H367" s="580"/>
      <c r="I367" s="297"/>
      <c r="J367" s="159"/>
      <c r="K367" s="298"/>
      <c r="L367" s="395">
        <v>0</v>
      </c>
      <c r="M367" s="349"/>
      <c r="N367" s="178"/>
      <c r="O367" s="178"/>
      <c r="P367" s="178"/>
      <c r="Q367" s="178"/>
      <c r="R367" s="178"/>
      <c r="S367" s="178"/>
      <c r="T367" s="178"/>
      <c r="U367" s="178"/>
      <c r="V367" s="178"/>
      <c r="W367" s="178"/>
      <c r="X367" s="178"/>
      <c r="Y367" s="178"/>
      <c r="Z367" s="178"/>
      <c r="AA367" s="178"/>
      <c r="AB367" s="178"/>
      <c r="AC367" s="178"/>
      <c r="AD367" s="178"/>
      <c r="AE367" s="178"/>
      <c r="AF367" s="178"/>
      <c r="AG367" s="178"/>
      <c r="AH367" s="178"/>
      <c r="AI367" s="178"/>
      <c r="AJ367" s="178"/>
      <c r="AK367" s="178"/>
      <c r="AL367" s="178"/>
      <c r="AM367" s="178"/>
      <c r="AN367" s="178"/>
      <c r="AO367" s="350"/>
      <c r="AP367" s="485">
        <v>0</v>
      </c>
      <c r="AQ367" s="533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>
        <v>88</v>
      </c>
      <c r="BP367" s="138"/>
      <c r="BQ367" s="138"/>
      <c r="BR367" s="138"/>
      <c r="BS367" s="138"/>
      <c r="BT367" s="138"/>
      <c r="BU367" s="141"/>
      <c r="BV367" s="185">
        <v>0</v>
      </c>
      <c r="BW367" s="150">
        <v>0</v>
      </c>
      <c r="BX367" s="150">
        <v>0</v>
      </c>
      <c r="BY367" s="150">
        <v>0</v>
      </c>
      <c r="CA367" s="152">
        <f>SUM(LARGE(I367:L367,{1}))</f>
        <v>0</v>
      </c>
      <c r="CB367" s="151">
        <f>SUM(LARGE(M367:AP367,{1}))</f>
        <v>0</v>
      </c>
      <c r="CC367" s="150">
        <f>SUM(LARGE(AQ367:BY367,{1,2,3,4}))</f>
        <v>88</v>
      </c>
      <c r="CD367" s="54"/>
      <c r="CE367" s="146">
        <f t="shared" si="34"/>
        <v>0</v>
      </c>
      <c r="CF367" s="147">
        <f t="shared" si="35"/>
        <v>0</v>
      </c>
      <c r="CG367" s="148">
        <f t="shared" si="36"/>
        <v>1</v>
      </c>
      <c r="CH367" s="125">
        <f t="shared" si="37"/>
        <v>1</v>
      </c>
      <c r="EG367" s="507"/>
      <c r="EH367" s="507"/>
      <c r="EI367" s="507"/>
      <c r="EJ367" s="507"/>
      <c r="EK367" s="507"/>
      <c r="EL367" s="507"/>
      <c r="EM367" s="507"/>
      <c r="EN367" s="507"/>
    </row>
    <row r="368" spans="1:170" ht="15" customHeight="1" thickBot="1">
      <c r="A368" s="107" t="s">
        <v>325</v>
      </c>
      <c r="B368" s="23" t="s">
        <v>730</v>
      </c>
      <c r="C368" s="108" t="s">
        <v>5475</v>
      </c>
      <c r="D368" s="47" t="s">
        <v>5485</v>
      </c>
      <c r="E368" s="47" t="s">
        <v>933</v>
      </c>
      <c r="F368" s="563" t="s">
        <v>2111</v>
      </c>
      <c r="G368" s="587">
        <f t="shared" si="38"/>
        <v>65</v>
      </c>
      <c r="H368" s="580"/>
      <c r="I368" s="297">
        <v>65</v>
      </c>
      <c r="J368" s="159"/>
      <c r="K368" s="298"/>
      <c r="L368" s="284">
        <v>0</v>
      </c>
      <c r="M368" s="296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299"/>
      <c r="AP368" s="485">
        <v>0</v>
      </c>
      <c r="AQ368" s="533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22"/>
      <c r="BQ368" s="122"/>
      <c r="BR368" s="122"/>
      <c r="BS368" s="122"/>
      <c r="BT368" s="122"/>
      <c r="BU368" s="162"/>
      <c r="BV368" s="185">
        <v>0</v>
      </c>
      <c r="BW368" s="150">
        <v>0</v>
      </c>
      <c r="BX368" s="150">
        <v>0</v>
      </c>
      <c r="BY368" s="150">
        <v>0</v>
      </c>
      <c r="CA368" s="152">
        <f>SUM(LARGE(I368:L368,{1}))</f>
        <v>65</v>
      </c>
      <c r="CB368" s="151">
        <f>SUM(LARGE(M368:AP368,{1}))</f>
        <v>0</v>
      </c>
      <c r="CC368" s="150">
        <f>SUM(LARGE(AQ368:BY368,{1,2,3,4}))</f>
        <v>0</v>
      </c>
      <c r="CD368" s="54"/>
      <c r="CE368" s="146">
        <f t="shared" si="34"/>
        <v>1</v>
      </c>
      <c r="CF368" s="147">
        <f t="shared" si="35"/>
        <v>0</v>
      </c>
      <c r="CG368" s="148">
        <f t="shared" si="36"/>
        <v>0</v>
      </c>
      <c r="CH368" s="125">
        <f t="shared" si="37"/>
        <v>1</v>
      </c>
    </row>
    <row r="369" spans="1:170" ht="15" customHeight="1" thickBot="1">
      <c r="A369" s="107" t="s">
        <v>326</v>
      </c>
      <c r="B369" s="23" t="s">
        <v>730</v>
      </c>
      <c r="C369" s="108" t="s">
        <v>3847</v>
      </c>
      <c r="D369" s="47" t="s">
        <v>3848</v>
      </c>
      <c r="E369" s="47" t="s">
        <v>3846</v>
      </c>
      <c r="F369" s="563" t="s">
        <v>2111</v>
      </c>
      <c r="G369" s="587">
        <f t="shared" si="38"/>
        <v>55</v>
      </c>
      <c r="H369" s="580"/>
      <c r="I369" s="297"/>
      <c r="J369" s="159"/>
      <c r="K369" s="298"/>
      <c r="L369" s="395">
        <v>0</v>
      </c>
      <c r="M369" s="349"/>
      <c r="N369" s="178"/>
      <c r="O369" s="178"/>
      <c r="P369" s="178"/>
      <c r="Q369" s="178"/>
      <c r="R369" s="178"/>
      <c r="S369" s="178"/>
      <c r="T369" s="178"/>
      <c r="U369" s="178">
        <v>55</v>
      </c>
      <c r="V369" s="178"/>
      <c r="W369" s="178"/>
      <c r="X369" s="178"/>
      <c r="Y369" s="178"/>
      <c r="Z369" s="178"/>
      <c r="AA369" s="178"/>
      <c r="AB369" s="178"/>
      <c r="AC369" s="178"/>
      <c r="AD369" s="178"/>
      <c r="AE369" s="178"/>
      <c r="AF369" s="178"/>
      <c r="AG369" s="178"/>
      <c r="AH369" s="178"/>
      <c r="AI369" s="178"/>
      <c r="AJ369" s="178"/>
      <c r="AK369" s="178"/>
      <c r="AL369" s="178"/>
      <c r="AM369" s="178"/>
      <c r="AN369" s="178"/>
      <c r="AO369" s="350"/>
      <c r="AP369" s="485">
        <v>0</v>
      </c>
      <c r="AQ369" s="533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22"/>
      <c r="BQ369" s="122"/>
      <c r="BR369" s="122"/>
      <c r="BS369" s="122"/>
      <c r="BT369" s="122"/>
      <c r="BU369" s="162"/>
      <c r="BV369" s="185">
        <v>0</v>
      </c>
      <c r="BW369" s="150">
        <v>0</v>
      </c>
      <c r="BX369" s="150">
        <v>0</v>
      </c>
      <c r="BY369" s="150">
        <v>0</v>
      </c>
      <c r="CA369" s="152">
        <f>SUM(LARGE(I369:L369,{1}))</f>
        <v>0</v>
      </c>
      <c r="CB369" s="151">
        <f>SUM(LARGE(M369:AP369,{1}))</f>
        <v>55</v>
      </c>
      <c r="CC369" s="150">
        <f>SUM(LARGE(AQ369:BY369,{1,2,3,4}))</f>
        <v>0</v>
      </c>
      <c r="CD369" s="54"/>
      <c r="CE369" s="146">
        <f t="shared" si="34"/>
        <v>0</v>
      </c>
      <c r="CF369" s="147">
        <f t="shared" si="35"/>
        <v>1</v>
      </c>
      <c r="CG369" s="148">
        <f t="shared" si="36"/>
        <v>0</v>
      </c>
      <c r="CH369" s="125">
        <f t="shared" si="37"/>
        <v>1</v>
      </c>
      <c r="CL369" s="516"/>
      <c r="CM369" s="516"/>
      <c r="EG369" s="507"/>
      <c r="EH369" s="507"/>
      <c r="EI369" s="507"/>
      <c r="EJ369" s="507"/>
      <c r="EK369" s="507"/>
      <c r="EL369" s="507"/>
      <c r="EM369" s="507"/>
      <c r="EN369" s="507"/>
      <c r="EP369" s="507"/>
      <c r="EQ369" s="507"/>
      <c r="ER369" s="507"/>
      <c r="ES369" s="507"/>
      <c r="ET369" s="507"/>
      <c r="EU369" s="507"/>
      <c r="EV369" s="507"/>
      <c r="EW369" s="507"/>
      <c r="EX369" s="507"/>
      <c r="EY369" s="507"/>
      <c r="EZ369" s="507"/>
      <c r="FA369" s="507"/>
      <c r="FB369" s="507"/>
      <c r="FC369" s="507"/>
      <c r="FD369" s="507"/>
      <c r="FE369" s="507"/>
      <c r="FF369" s="507"/>
      <c r="FG369" s="507"/>
      <c r="FH369" s="507"/>
      <c r="FI369" s="507"/>
      <c r="FJ369" s="507"/>
      <c r="FK369" s="507"/>
      <c r="FL369" s="507"/>
      <c r="FM369" s="507"/>
    </row>
    <row r="370" spans="1:170" ht="15" customHeight="1" thickBot="1">
      <c r="A370" s="107" t="s">
        <v>327</v>
      </c>
      <c r="B370" s="23" t="s">
        <v>730</v>
      </c>
      <c r="C370" s="25" t="s">
        <v>4576</v>
      </c>
      <c r="D370" s="7" t="s">
        <v>4581</v>
      </c>
      <c r="E370" s="7" t="s">
        <v>230</v>
      </c>
      <c r="F370" s="539" t="s">
        <v>2111</v>
      </c>
      <c r="G370" s="587">
        <f t="shared" si="38"/>
        <v>46</v>
      </c>
      <c r="H370" s="580"/>
      <c r="I370" s="128"/>
      <c r="J370" s="129"/>
      <c r="K370" s="286"/>
      <c r="L370" s="284">
        <v>0</v>
      </c>
      <c r="M370" s="349"/>
      <c r="N370" s="178"/>
      <c r="O370" s="178"/>
      <c r="P370" s="178"/>
      <c r="Q370" s="178"/>
      <c r="R370" s="178"/>
      <c r="S370" s="178"/>
      <c r="T370" s="178"/>
      <c r="U370" s="178"/>
      <c r="V370" s="178"/>
      <c r="W370" s="178"/>
      <c r="X370" s="178"/>
      <c r="Y370" s="178"/>
      <c r="Z370" s="178"/>
      <c r="AA370" s="178"/>
      <c r="AB370" s="178"/>
      <c r="AC370" s="178"/>
      <c r="AD370" s="178"/>
      <c r="AE370" s="178"/>
      <c r="AF370" s="178"/>
      <c r="AG370" s="178"/>
      <c r="AH370" s="178"/>
      <c r="AI370" s="178"/>
      <c r="AJ370" s="178"/>
      <c r="AK370" s="178"/>
      <c r="AL370" s="178"/>
      <c r="AM370" s="178"/>
      <c r="AN370" s="178"/>
      <c r="AO370" s="350"/>
      <c r="AP370" s="485">
        <v>0</v>
      </c>
      <c r="AQ370" s="532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>
        <v>46</v>
      </c>
      <c r="BP370" s="122"/>
      <c r="BQ370" s="122"/>
      <c r="BR370" s="122"/>
      <c r="BS370" s="122"/>
      <c r="BT370" s="122"/>
      <c r="BU370" s="162"/>
      <c r="BV370" s="185">
        <v>0</v>
      </c>
      <c r="BW370" s="150">
        <v>0</v>
      </c>
      <c r="BX370" s="150">
        <v>0</v>
      </c>
      <c r="BY370" s="150">
        <v>0</v>
      </c>
      <c r="CA370" s="152">
        <f>SUM(LARGE(I370:L370,{1}))</f>
        <v>0</v>
      </c>
      <c r="CB370" s="151">
        <f>SUM(LARGE(M370:AP370,{1}))</f>
        <v>0</v>
      </c>
      <c r="CC370" s="150">
        <f>SUM(LARGE(AQ370:BY370,{1,2,3,4}))</f>
        <v>46</v>
      </c>
      <c r="CD370" s="54"/>
      <c r="CE370" s="146">
        <f t="shared" si="34"/>
        <v>0</v>
      </c>
      <c r="CF370" s="147">
        <f t="shared" si="35"/>
        <v>0</v>
      </c>
      <c r="CG370" s="148">
        <f t="shared" si="36"/>
        <v>1</v>
      </c>
      <c r="CH370" s="125">
        <f t="shared" si="37"/>
        <v>1</v>
      </c>
      <c r="CL370" s="516"/>
      <c r="CM370" s="516"/>
      <c r="EG370" s="507"/>
      <c r="EH370" s="507"/>
      <c r="EI370" s="507"/>
      <c r="EJ370" s="507"/>
      <c r="EK370" s="507"/>
      <c r="EL370" s="507"/>
      <c r="EM370" s="507"/>
      <c r="EN370" s="507"/>
      <c r="EP370" s="507"/>
      <c r="EQ370" s="507"/>
      <c r="ER370" s="507"/>
      <c r="ES370" s="507"/>
      <c r="ET370" s="507"/>
      <c r="EU370" s="507"/>
      <c r="EV370" s="507"/>
      <c r="EW370" s="507"/>
      <c r="EX370" s="507"/>
      <c r="EY370" s="507"/>
      <c r="EZ370" s="507"/>
      <c r="FA370" s="507"/>
      <c r="FB370" s="507"/>
      <c r="FC370" s="507"/>
      <c r="FD370" s="507"/>
      <c r="FE370" s="507"/>
      <c r="FF370" s="507"/>
      <c r="FG370" s="507"/>
      <c r="FH370" s="507"/>
      <c r="FI370" s="507"/>
      <c r="FJ370" s="507"/>
      <c r="FK370" s="507"/>
      <c r="FL370" s="507"/>
      <c r="FM370" s="507"/>
      <c r="FN370" s="507"/>
    </row>
    <row r="371" spans="1:170" ht="15" customHeight="1" thickBot="1">
      <c r="A371" s="372" t="s">
        <v>129</v>
      </c>
      <c r="B371" s="37" t="s">
        <v>730</v>
      </c>
      <c r="C371" s="590" t="s">
        <v>5476</v>
      </c>
      <c r="D371" s="381" t="s">
        <v>5484</v>
      </c>
      <c r="E371" s="381" t="s">
        <v>531</v>
      </c>
      <c r="F371" s="571" t="s">
        <v>2111</v>
      </c>
      <c r="G371" s="588">
        <f t="shared" si="38"/>
        <v>35</v>
      </c>
      <c r="H371" s="582"/>
      <c r="I371" s="386">
        <v>35</v>
      </c>
      <c r="J371" s="374"/>
      <c r="K371" s="387"/>
      <c r="L371" s="396">
        <v>0</v>
      </c>
      <c r="M371" s="390"/>
      <c r="N371" s="375"/>
      <c r="O371" s="375"/>
      <c r="P371" s="375"/>
      <c r="Q371" s="375"/>
      <c r="R371" s="375"/>
      <c r="S371" s="375"/>
      <c r="T371" s="375"/>
      <c r="U371" s="375"/>
      <c r="V371" s="375"/>
      <c r="W371" s="375"/>
      <c r="X371" s="375"/>
      <c r="Y371" s="375"/>
      <c r="Z371" s="375"/>
      <c r="AA371" s="375"/>
      <c r="AB371" s="375"/>
      <c r="AC371" s="375"/>
      <c r="AD371" s="375"/>
      <c r="AE371" s="375"/>
      <c r="AF371" s="375"/>
      <c r="AG371" s="375"/>
      <c r="AH371" s="375"/>
      <c r="AI371" s="375"/>
      <c r="AJ371" s="375"/>
      <c r="AK371" s="375"/>
      <c r="AL371" s="375"/>
      <c r="AM371" s="375"/>
      <c r="AN371" s="375"/>
      <c r="AO371" s="391"/>
      <c r="AP371" s="491">
        <v>0</v>
      </c>
      <c r="AQ371" s="535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376"/>
      <c r="BQ371" s="376"/>
      <c r="BR371" s="376"/>
      <c r="BS371" s="376"/>
      <c r="BT371" s="376"/>
      <c r="BU371" s="377"/>
      <c r="BV371" s="185">
        <v>0</v>
      </c>
      <c r="BW371" s="150">
        <v>0</v>
      </c>
      <c r="BX371" s="150">
        <v>0</v>
      </c>
      <c r="BY371" s="150">
        <v>0</v>
      </c>
      <c r="CA371" s="152">
        <f>SUM(LARGE(I371:L371,{1}))</f>
        <v>35</v>
      </c>
      <c r="CB371" s="151">
        <f>SUM(LARGE(M371:AP371,{1}))</f>
        <v>0</v>
      </c>
      <c r="CC371" s="150">
        <f>SUM(LARGE(AQ371:BY371,{1,2,3,4}))</f>
        <v>0</v>
      </c>
      <c r="CD371" s="54"/>
      <c r="CE371" s="146">
        <f t="shared" si="34"/>
        <v>1</v>
      </c>
      <c r="CF371" s="147">
        <f t="shared" si="35"/>
        <v>0</v>
      </c>
      <c r="CG371" s="148">
        <f t="shared" si="36"/>
        <v>0</v>
      </c>
      <c r="CH371" s="125">
        <f t="shared" si="37"/>
        <v>1</v>
      </c>
      <c r="CL371" s="54"/>
      <c r="CM371" s="54"/>
      <c r="CN371" s="507"/>
      <c r="CO371" s="507"/>
      <c r="CP371" s="507"/>
      <c r="CQ371" s="507"/>
      <c r="CR371" s="507"/>
      <c r="CS371" s="507"/>
      <c r="CT371" s="507"/>
      <c r="CU371" s="507"/>
      <c r="CV371" s="507"/>
      <c r="CW371" s="507"/>
      <c r="CX371" s="507"/>
      <c r="CY371" s="507"/>
      <c r="CZ371" s="507"/>
      <c r="DA371" s="507"/>
      <c r="DB371" s="507"/>
      <c r="DC371" s="507"/>
      <c r="DD371" s="507"/>
      <c r="DE371" s="507"/>
      <c r="DF371" s="507"/>
      <c r="DG371" s="507"/>
      <c r="DH371" s="507"/>
      <c r="DI371" s="507"/>
      <c r="DJ371" s="507"/>
      <c r="DK371" s="507"/>
      <c r="DL371" s="507"/>
      <c r="DM371" s="507"/>
      <c r="DN371" s="507"/>
      <c r="DO371" s="507"/>
      <c r="DP371" s="507"/>
      <c r="DQ371" s="507"/>
      <c r="DR371" s="507"/>
      <c r="DS371" s="507"/>
      <c r="DT371" s="507"/>
      <c r="DU371" s="507"/>
      <c r="DV371" s="507"/>
      <c r="DW371" s="507"/>
      <c r="DX371" s="507"/>
      <c r="DY371" s="507"/>
      <c r="DZ371" s="507"/>
      <c r="EA371" s="507"/>
      <c r="EB371" s="507"/>
      <c r="EC371" s="507"/>
      <c r="ED371" s="507"/>
      <c r="EE371" s="507"/>
      <c r="EF371" s="507"/>
      <c r="EG371" s="507"/>
      <c r="EH371" s="507"/>
      <c r="EI371" s="8"/>
      <c r="EJ371" s="8"/>
      <c r="EK371" s="8"/>
      <c r="EL371" s="8"/>
      <c r="EM371" s="8"/>
      <c r="EN371" s="8"/>
    </row>
    <row r="372" spans="1:170" ht="15" customHeight="1" thickBot="1">
      <c r="A372" s="105" t="s">
        <v>883</v>
      </c>
      <c r="B372" s="106" t="s">
        <v>2532</v>
      </c>
      <c r="C372" s="474" t="s">
        <v>4706</v>
      </c>
      <c r="D372" s="361" t="s">
        <v>77</v>
      </c>
      <c r="E372" s="361" t="s">
        <v>2039</v>
      </c>
      <c r="F372" s="566" t="s">
        <v>2116</v>
      </c>
      <c r="G372" s="586">
        <f t="shared" si="38"/>
        <v>65</v>
      </c>
      <c r="H372" s="579"/>
      <c r="I372" s="363"/>
      <c r="J372" s="364"/>
      <c r="K372" s="365"/>
      <c r="L372" s="284">
        <v>0</v>
      </c>
      <c r="M372" s="295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  <c r="AA372" s="366"/>
      <c r="AB372" s="366"/>
      <c r="AC372" s="366"/>
      <c r="AD372" s="366">
        <v>65</v>
      </c>
      <c r="AE372" s="366"/>
      <c r="AF372" s="366"/>
      <c r="AG372" s="366"/>
      <c r="AH372" s="366"/>
      <c r="AI372" s="366"/>
      <c r="AJ372" s="366"/>
      <c r="AK372" s="366"/>
      <c r="AL372" s="366"/>
      <c r="AM372" s="366"/>
      <c r="AN372" s="366"/>
      <c r="AO372" s="368"/>
      <c r="AP372" s="489">
        <v>0</v>
      </c>
      <c r="AQ372" s="531"/>
      <c r="AR372" s="369"/>
      <c r="AS372" s="369"/>
      <c r="AT372" s="369"/>
      <c r="AU372" s="369"/>
      <c r="AV372" s="369"/>
      <c r="AW372" s="369"/>
      <c r="AX372" s="369"/>
      <c r="AY372" s="369"/>
      <c r="AZ372" s="369"/>
      <c r="BA372" s="369"/>
      <c r="BB372" s="369"/>
      <c r="BC372" s="369"/>
      <c r="BD372" s="369"/>
      <c r="BE372" s="369"/>
      <c r="BF372" s="369"/>
      <c r="BG372" s="369"/>
      <c r="BH372" s="369"/>
      <c r="BI372" s="369"/>
      <c r="BJ372" s="369"/>
      <c r="BK372" s="369"/>
      <c r="BL372" s="369"/>
      <c r="BM372" s="369"/>
      <c r="BN372" s="369"/>
      <c r="BO372" s="369"/>
      <c r="BP372" s="369"/>
      <c r="BQ372" s="369"/>
      <c r="BR372" s="369"/>
      <c r="BS372" s="369"/>
      <c r="BT372" s="369"/>
      <c r="BU372" s="370"/>
      <c r="BV372" s="185">
        <v>0</v>
      </c>
      <c r="BW372" s="150">
        <v>0</v>
      </c>
      <c r="BX372" s="150">
        <v>0</v>
      </c>
      <c r="BY372" s="150">
        <v>0</v>
      </c>
      <c r="CA372" s="152">
        <f>SUM(LARGE(I372:L372,{1}))</f>
        <v>0</v>
      </c>
      <c r="CB372" s="151">
        <f>SUM(LARGE(M372:AP372,{1}))</f>
        <v>65</v>
      </c>
      <c r="CC372" s="150">
        <f>SUM(LARGE(AQ372:BY372,{1,2,3,4}))</f>
        <v>0</v>
      </c>
      <c r="CD372" s="54"/>
      <c r="CE372" s="146">
        <f t="shared" si="34"/>
        <v>0</v>
      </c>
      <c r="CF372" s="147">
        <f t="shared" si="35"/>
        <v>1</v>
      </c>
      <c r="CG372" s="148">
        <f t="shared" si="36"/>
        <v>0</v>
      </c>
      <c r="CH372" s="125">
        <f t="shared" si="37"/>
        <v>1</v>
      </c>
      <c r="CL372" s="54"/>
      <c r="CM372" s="54"/>
      <c r="CN372" s="507"/>
      <c r="CO372" s="507"/>
      <c r="CP372" s="507"/>
      <c r="CQ372" s="507"/>
      <c r="CR372" s="507"/>
      <c r="CS372" s="507"/>
      <c r="CT372" s="507"/>
      <c r="CU372" s="507"/>
      <c r="CV372" s="507"/>
      <c r="CW372" s="507"/>
      <c r="CX372" s="507"/>
      <c r="CY372" s="507"/>
      <c r="CZ372" s="507"/>
      <c r="DA372" s="507"/>
      <c r="DB372" s="507"/>
      <c r="DC372" s="507"/>
      <c r="DD372" s="507"/>
      <c r="DE372" s="507"/>
      <c r="DF372" s="507"/>
      <c r="DG372" s="507"/>
      <c r="DH372" s="507"/>
      <c r="DI372" s="507"/>
      <c r="DJ372" s="507"/>
      <c r="DK372" s="507"/>
      <c r="DL372" s="507"/>
      <c r="DM372" s="507"/>
      <c r="DN372" s="507"/>
      <c r="DO372" s="507"/>
      <c r="DP372" s="507"/>
      <c r="DQ372" s="507"/>
      <c r="DR372" s="507"/>
      <c r="DS372" s="507"/>
      <c r="DT372" s="507"/>
      <c r="DU372" s="507"/>
      <c r="DV372" s="507"/>
      <c r="DW372" s="507"/>
      <c r="DX372" s="507"/>
      <c r="DY372" s="507"/>
      <c r="DZ372" s="507"/>
      <c r="EA372" s="507"/>
      <c r="EB372" s="507"/>
      <c r="EC372" s="507"/>
      <c r="ED372" s="507"/>
      <c r="EE372" s="507"/>
      <c r="EF372" s="507"/>
      <c r="EG372" s="507"/>
      <c r="EH372" s="507"/>
      <c r="EI372" s="8"/>
      <c r="EJ372" s="8"/>
      <c r="EK372" s="8"/>
      <c r="EL372" s="8"/>
      <c r="EM372" s="8"/>
      <c r="EN372" s="8"/>
    </row>
    <row r="373" spans="1:170" s="507" customFormat="1" ht="15" customHeight="1" thickBot="1">
      <c r="A373" s="372" t="s">
        <v>886</v>
      </c>
      <c r="B373" s="373" t="s">
        <v>2532</v>
      </c>
      <c r="C373" s="590" t="s">
        <v>4270</v>
      </c>
      <c r="D373" s="381" t="s">
        <v>4275</v>
      </c>
      <c r="E373" s="381" t="s">
        <v>861</v>
      </c>
      <c r="F373" s="571" t="s">
        <v>2116</v>
      </c>
      <c r="G373" s="588">
        <f t="shared" si="38"/>
        <v>65</v>
      </c>
      <c r="H373" s="582"/>
      <c r="I373" s="386"/>
      <c r="J373" s="374"/>
      <c r="K373" s="387"/>
      <c r="L373" s="397">
        <v>0</v>
      </c>
      <c r="M373" s="351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>
        <v>65</v>
      </c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352"/>
      <c r="AP373" s="491">
        <v>0</v>
      </c>
      <c r="AQ373" s="535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376"/>
      <c r="BQ373" s="376"/>
      <c r="BR373" s="376"/>
      <c r="BS373" s="376"/>
      <c r="BT373" s="376"/>
      <c r="BU373" s="377"/>
      <c r="BV373" s="185">
        <v>0</v>
      </c>
      <c r="BW373" s="150">
        <v>0</v>
      </c>
      <c r="BX373" s="150">
        <v>0</v>
      </c>
      <c r="BY373" s="150">
        <v>0</v>
      </c>
      <c r="BZ373" s="67"/>
      <c r="CA373" s="152">
        <f>SUM(LARGE(I373:L373,{1}))</f>
        <v>0</v>
      </c>
      <c r="CB373" s="151">
        <f>SUM(LARGE(M373:AP373,{1}))</f>
        <v>65</v>
      </c>
      <c r="CC373" s="150">
        <f>SUM(LARGE(AQ373:BY373,{1,2,3,4}))</f>
        <v>0</v>
      </c>
      <c r="CD373" s="54"/>
      <c r="CE373" s="146">
        <f t="shared" si="34"/>
        <v>0</v>
      </c>
      <c r="CF373" s="147">
        <f t="shared" si="35"/>
        <v>1</v>
      </c>
      <c r="CG373" s="148">
        <f t="shared" si="36"/>
        <v>0</v>
      </c>
      <c r="CH373" s="125">
        <f t="shared" si="37"/>
        <v>1</v>
      </c>
      <c r="CI373" s="504"/>
      <c r="CJ373" s="504"/>
      <c r="CK373" s="504"/>
      <c r="CL373" s="516"/>
      <c r="CM373" s="516"/>
      <c r="CN373" s="504"/>
      <c r="CO373" s="504"/>
      <c r="CP373" s="504"/>
      <c r="CQ373" s="504"/>
      <c r="CR373" s="504"/>
      <c r="CS373" s="504"/>
      <c r="CT373" s="504"/>
      <c r="CU373" s="504"/>
      <c r="CV373" s="504"/>
      <c r="CW373" s="504"/>
      <c r="CX373" s="504"/>
      <c r="CY373" s="504"/>
      <c r="CZ373" s="504"/>
      <c r="DA373" s="504"/>
      <c r="DB373" s="504"/>
      <c r="DC373" s="504"/>
      <c r="DD373" s="504"/>
      <c r="DE373" s="504"/>
      <c r="DF373" s="504"/>
      <c r="DG373" s="504"/>
      <c r="DH373" s="504"/>
      <c r="DI373" s="504"/>
      <c r="DJ373" s="504"/>
      <c r="DK373" s="504"/>
      <c r="DL373" s="504"/>
      <c r="DM373" s="504"/>
      <c r="DN373" s="504"/>
      <c r="DO373" s="504"/>
      <c r="DP373" s="504"/>
      <c r="DQ373" s="504"/>
      <c r="DR373" s="504"/>
      <c r="DS373" s="504"/>
      <c r="DT373" s="504"/>
      <c r="DU373" s="504"/>
      <c r="DV373" s="504"/>
      <c r="DW373" s="504"/>
      <c r="DX373" s="504"/>
      <c r="DY373" s="504"/>
      <c r="DZ373" s="504"/>
      <c r="EA373" s="504"/>
      <c r="EB373" s="504"/>
      <c r="EC373" s="504"/>
      <c r="ED373" s="504"/>
      <c r="EE373" s="504"/>
      <c r="EF373" s="504"/>
      <c r="EO373" s="504"/>
    </row>
    <row r="374" spans="1:170" ht="15" customHeight="1" thickBot="1">
      <c r="A374" s="105" t="s">
        <v>883</v>
      </c>
      <c r="B374" s="106" t="s">
        <v>731</v>
      </c>
      <c r="C374" s="100" t="s">
        <v>1382</v>
      </c>
      <c r="D374" s="99" t="s">
        <v>1384</v>
      </c>
      <c r="E374" s="99" t="s">
        <v>573</v>
      </c>
      <c r="F374" s="578" t="s">
        <v>2110</v>
      </c>
      <c r="G374" s="586">
        <f t="shared" si="38"/>
        <v>92</v>
      </c>
      <c r="H374" s="583"/>
      <c r="I374" s="291"/>
      <c r="J374" s="523"/>
      <c r="K374" s="292"/>
      <c r="L374" s="284">
        <v>0</v>
      </c>
      <c r="M374" s="553"/>
      <c r="N374" s="367"/>
      <c r="O374" s="367"/>
      <c r="P374" s="367"/>
      <c r="Q374" s="367"/>
      <c r="R374" s="366">
        <v>92</v>
      </c>
      <c r="S374" s="366"/>
      <c r="T374" s="366"/>
      <c r="U374" s="366"/>
      <c r="V374" s="366"/>
      <c r="W374" s="366"/>
      <c r="X374" s="366"/>
      <c r="Y374" s="366"/>
      <c r="Z374" s="366"/>
      <c r="AA374" s="366"/>
      <c r="AB374" s="366"/>
      <c r="AC374" s="366"/>
      <c r="AD374" s="366"/>
      <c r="AE374" s="366"/>
      <c r="AF374" s="366"/>
      <c r="AG374" s="366"/>
      <c r="AH374" s="366"/>
      <c r="AI374" s="366"/>
      <c r="AJ374" s="366"/>
      <c r="AK374" s="366"/>
      <c r="AL374" s="366"/>
      <c r="AM374" s="366"/>
      <c r="AN374" s="366"/>
      <c r="AO374" s="368"/>
      <c r="AP374" s="499">
        <v>0</v>
      </c>
      <c r="AQ374" s="552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40"/>
      <c r="BV374" s="185">
        <v>0</v>
      </c>
      <c r="BW374" s="150">
        <v>0</v>
      </c>
      <c r="BX374" s="150">
        <v>0</v>
      </c>
      <c r="BY374" s="150">
        <v>0</v>
      </c>
      <c r="CA374" s="152">
        <f>SUM(LARGE(I374:L374,{1}))</f>
        <v>0</v>
      </c>
      <c r="CB374" s="151">
        <f>SUM(LARGE(M374:AP374,{1}))</f>
        <v>92</v>
      </c>
      <c r="CC374" s="150">
        <f>SUM(LARGE(AQ374:BY374,{1,2,3,4}))</f>
        <v>0</v>
      </c>
      <c r="CD374" s="54"/>
      <c r="CE374" s="146">
        <f t="shared" si="34"/>
        <v>0</v>
      </c>
      <c r="CF374" s="147">
        <f t="shared" si="35"/>
        <v>1</v>
      </c>
      <c r="CG374" s="148">
        <f t="shared" si="36"/>
        <v>0</v>
      </c>
      <c r="CH374" s="125">
        <f t="shared" si="37"/>
        <v>1</v>
      </c>
      <c r="CJ374" s="8"/>
      <c r="CK374" s="8"/>
    </row>
    <row r="375" spans="1:170" ht="15" customHeight="1" thickBot="1">
      <c r="A375" s="107" t="s">
        <v>886</v>
      </c>
      <c r="B375" s="61" t="s">
        <v>731</v>
      </c>
      <c r="C375" s="43" t="s">
        <v>5152</v>
      </c>
      <c r="D375" s="96" t="s">
        <v>5153</v>
      </c>
      <c r="E375" s="96" t="s">
        <v>512</v>
      </c>
      <c r="F375" s="563" t="s">
        <v>2110</v>
      </c>
      <c r="G375" s="587">
        <f t="shared" si="38"/>
        <v>92</v>
      </c>
      <c r="H375" s="581"/>
      <c r="I375" s="289"/>
      <c r="J375" s="119"/>
      <c r="K375" s="290"/>
      <c r="L375" s="284">
        <v>0</v>
      </c>
      <c r="M375" s="349"/>
      <c r="N375" s="178"/>
      <c r="O375" s="178"/>
      <c r="P375" s="178"/>
      <c r="Q375" s="178"/>
      <c r="R375" s="178"/>
      <c r="S375" s="178"/>
      <c r="T375" s="178"/>
      <c r="U375" s="178"/>
      <c r="V375" s="178"/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>
        <v>92</v>
      </c>
      <c r="AI375" s="178"/>
      <c r="AJ375" s="178"/>
      <c r="AK375" s="178"/>
      <c r="AL375" s="178"/>
      <c r="AM375" s="178"/>
      <c r="AN375" s="178"/>
      <c r="AO375" s="350"/>
      <c r="AP375" s="489">
        <v>0</v>
      </c>
      <c r="AQ375" s="534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22"/>
      <c r="BQ375" s="122"/>
      <c r="BR375" s="122"/>
      <c r="BS375" s="122"/>
      <c r="BT375" s="122"/>
      <c r="BU375" s="162"/>
      <c r="BV375" s="185">
        <v>0</v>
      </c>
      <c r="BW375" s="150">
        <v>0</v>
      </c>
      <c r="BX375" s="150">
        <v>0</v>
      </c>
      <c r="BY375" s="150">
        <v>0</v>
      </c>
      <c r="CA375" s="152">
        <f>SUM(LARGE(I375:L375,{1}))</f>
        <v>0</v>
      </c>
      <c r="CB375" s="151">
        <f>SUM(LARGE(M375:AP375,{1}))</f>
        <v>92</v>
      </c>
      <c r="CC375" s="150">
        <f>SUM(LARGE(AQ375:BY375,{1,2,3,4}))</f>
        <v>0</v>
      </c>
      <c r="CD375" s="54"/>
      <c r="CE375" s="146">
        <f t="shared" si="34"/>
        <v>0</v>
      </c>
      <c r="CF375" s="147">
        <f t="shared" si="35"/>
        <v>1</v>
      </c>
      <c r="CG375" s="148">
        <f t="shared" si="36"/>
        <v>0</v>
      </c>
      <c r="CH375" s="125">
        <f t="shared" si="37"/>
        <v>1</v>
      </c>
      <c r="EG375" s="507"/>
      <c r="EH375" s="507"/>
      <c r="EI375" s="8"/>
      <c r="EJ375" s="8"/>
      <c r="EK375" s="8"/>
      <c r="EL375" s="8"/>
      <c r="EM375" s="8"/>
      <c r="EN375" s="8"/>
      <c r="EO375" s="507"/>
      <c r="EP375" s="507"/>
      <c r="EQ375" s="507"/>
      <c r="ER375" s="507"/>
      <c r="ES375" s="507"/>
      <c r="ET375" s="507"/>
      <c r="EU375" s="507"/>
      <c r="EV375" s="507"/>
      <c r="EW375" s="507"/>
      <c r="EX375" s="507"/>
      <c r="EY375" s="507"/>
      <c r="EZ375" s="507"/>
      <c r="FA375" s="507"/>
      <c r="FB375" s="507"/>
      <c r="FC375" s="507"/>
      <c r="FD375" s="507"/>
      <c r="FE375" s="507"/>
      <c r="FF375" s="507"/>
      <c r="FG375" s="507"/>
      <c r="FH375" s="507"/>
      <c r="FI375" s="507"/>
      <c r="FJ375" s="507"/>
      <c r="FK375" s="507"/>
      <c r="FL375" s="507"/>
      <c r="FM375" s="507"/>
    </row>
    <row r="376" spans="1:170" s="507" customFormat="1" ht="15" customHeight="1" thickBot="1">
      <c r="A376" s="107" t="s">
        <v>160</v>
      </c>
      <c r="B376" s="61" t="s">
        <v>731</v>
      </c>
      <c r="C376" s="108" t="s">
        <v>2371</v>
      </c>
      <c r="D376" s="47" t="s">
        <v>2372</v>
      </c>
      <c r="E376" s="47" t="s">
        <v>2373</v>
      </c>
      <c r="F376" s="564" t="s">
        <v>2110</v>
      </c>
      <c r="G376" s="587">
        <f t="shared" si="38"/>
        <v>92</v>
      </c>
      <c r="H376" s="580"/>
      <c r="I376" s="297"/>
      <c r="J376" s="159"/>
      <c r="K376" s="298"/>
      <c r="L376" s="395">
        <v>0</v>
      </c>
      <c r="M376" s="349"/>
      <c r="N376" s="178"/>
      <c r="O376" s="178"/>
      <c r="P376" s="178"/>
      <c r="Q376" s="178"/>
      <c r="R376" s="178">
        <v>92</v>
      </c>
      <c r="S376" s="178"/>
      <c r="T376" s="178"/>
      <c r="U376" s="178"/>
      <c r="V376" s="178"/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  <c r="AM376" s="178"/>
      <c r="AN376" s="178"/>
      <c r="AO376" s="350"/>
      <c r="AP376" s="485">
        <v>0</v>
      </c>
      <c r="AQ376" s="533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22"/>
      <c r="BQ376" s="122"/>
      <c r="BR376" s="122"/>
      <c r="BS376" s="122"/>
      <c r="BT376" s="122"/>
      <c r="BU376" s="162"/>
      <c r="BV376" s="185">
        <v>0</v>
      </c>
      <c r="BW376" s="150">
        <v>0</v>
      </c>
      <c r="BX376" s="150">
        <v>0</v>
      </c>
      <c r="BY376" s="150">
        <v>0</v>
      </c>
      <c r="BZ376" s="67"/>
      <c r="CA376" s="152">
        <f>SUM(LARGE(I376:L376,{1}))</f>
        <v>0</v>
      </c>
      <c r="CB376" s="151">
        <f>SUM(LARGE(M376:AP376,{1}))</f>
        <v>92</v>
      </c>
      <c r="CC376" s="150">
        <f>SUM(LARGE(AQ376:BY376,{1,2,3,4}))</f>
        <v>0</v>
      </c>
      <c r="CD376" s="54"/>
      <c r="CE376" s="146">
        <f t="shared" si="34"/>
        <v>0</v>
      </c>
      <c r="CF376" s="147">
        <f t="shared" si="35"/>
        <v>1</v>
      </c>
      <c r="CG376" s="148">
        <f t="shared" si="36"/>
        <v>0</v>
      </c>
      <c r="CH376" s="125">
        <f t="shared" si="37"/>
        <v>1</v>
      </c>
      <c r="CL376" s="8"/>
      <c r="CM376" s="8"/>
      <c r="CN376" s="504"/>
      <c r="CO376" s="504"/>
      <c r="CP376" s="504"/>
      <c r="CQ376" s="504"/>
      <c r="CR376" s="504"/>
      <c r="CS376" s="504"/>
      <c r="CT376" s="504"/>
      <c r="CU376" s="504"/>
      <c r="CV376" s="504"/>
      <c r="CW376" s="504"/>
      <c r="CX376" s="504"/>
      <c r="CY376" s="504"/>
      <c r="CZ376" s="504"/>
      <c r="DA376" s="504"/>
      <c r="DB376" s="504"/>
      <c r="DC376" s="504"/>
      <c r="DD376" s="504"/>
      <c r="DE376" s="504"/>
      <c r="DF376" s="504"/>
      <c r="DG376" s="504"/>
      <c r="DH376" s="504"/>
      <c r="DI376" s="504"/>
      <c r="DJ376" s="504"/>
      <c r="DK376" s="504"/>
      <c r="DL376" s="504"/>
      <c r="DM376" s="504"/>
      <c r="DN376" s="504"/>
      <c r="DO376" s="504"/>
      <c r="DP376" s="504"/>
      <c r="DQ376" s="504"/>
      <c r="DR376" s="504"/>
      <c r="DS376" s="504"/>
      <c r="DT376" s="504"/>
      <c r="DU376" s="504"/>
      <c r="DV376" s="504"/>
      <c r="DW376" s="504"/>
      <c r="DX376" s="504"/>
      <c r="DY376" s="504"/>
      <c r="DZ376" s="504"/>
      <c r="EA376" s="504"/>
      <c r="EB376" s="504"/>
      <c r="EC376" s="504"/>
      <c r="ED376" s="504"/>
      <c r="EE376" s="504"/>
      <c r="EF376" s="504"/>
      <c r="EO376" s="504"/>
      <c r="EP376" s="504"/>
      <c r="EQ376" s="504"/>
      <c r="ER376" s="504"/>
      <c r="ES376" s="504"/>
      <c r="ET376" s="504"/>
      <c r="EU376" s="504"/>
      <c r="EV376" s="504"/>
      <c r="EW376" s="504"/>
      <c r="EX376" s="504"/>
      <c r="EY376" s="504"/>
      <c r="EZ376" s="504"/>
      <c r="FA376" s="504"/>
      <c r="FB376" s="504"/>
      <c r="FC376" s="504"/>
      <c r="FD376" s="504"/>
      <c r="FE376" s="504"/>
      <c r="FF376" s="504"/>
      <c r="FG376" s="504"/>
      <c r="FH376" s="504"/>
      <c r="FI376" s="504"/>
      <c r="FJ376" s="504"/>
      <c r="FK376" s="504"/>
      <c r="FL376" s="504"/>
      <c r="FM376" s="504"/>
      <c r="FN376" s="504"/>
    </row>
    <row r="377" spans="1:170" ht="15" customHeight="1" thickBot="1">
      <c r="A377" s="107" t="s">
        <v>163</v>
      </c>
      <c r="B377" s="61" t="s">
        <v>731</v>
      </c>
      <c r="C377" s="43" t="s">
        <v>5739</v>
      </c>
      <c r="D377" s="96" t="s">
        <v>5742</v>
      </c>
      <c r="E377" s="96" t="s">
        <v>5736</v>
      </c>
      <c r="F377" s="564" t="s">
        <v>2110</v>
      </c>
      <c r="G377" s="587">
        <f t="shared" si="38"/>
        <v>88</v>
      </c>
      <c r="H377" s="581"/>
      <c r="I377" s="289"/>
      <c r="J377" s="119"/>
      <c r="K377" s="290"/>
      <c r="L377" s="284">
        <v>0</v>
      </c>
      <c r="M377" s="293"/>
      <c r="N377" s="180"/>
      <c r="O377" s="180"/>
      <c r="P377" s="180"/>
      <c r="Q377" s="180"/>
      <c r="R377" s="120"/>
      <c r="S377" s="120"/>
      <c r="T377" s="120"/>
      <c r="U377" s="120"/>
      <c r="V377" s="120"/>
      <c r="W377" s="120"/>
      <c r="X377" s="120"/>
      <c r="Y377" s="120"/>
      <c r="Z377" s="120"/>
      <c r="AA377" s="120"/>
      <c r="AB377" s="120"/>
      <c r="AC377" s="120"/>
      <c r="AD377" s="120"/>
      <c r="AE377" s="120"/>
      <c r="AF377" s="120"/>
      <c r="AG377" s="120"/>
      <c r="AH377" s="120"/>
      <c r="AI377" s="120"/>
      <c r="AJ377" s="120"/>
      <c r="AK377" s="120"/>
      <c r="AL377" s="120"/>
      <c r="AM377" s="120"/>
      <c r="AN377" s="120"/>
      <c r="AO377" s="299"/>
      <c r="AP377" s="485">
        <v>0</v>
      </c>
      <c r="AQ377" s="534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22"/>
      <c r="BQ377" s="122"/>
      <c r="BR377" s="122"/>
      <c r="BS377" s="122"/>
      <c r="BT377" s="122">
        <v>88</v>
      </c>
      <c r="BU377" s="162"/>
      <c r="BV377" s="185">
        <v>0</v>
      </c>
      <c r="BW377" s="150">
        <v>0</v>
      </c>
      <c r="BX377" s="150">
        <v>0</v>
      </c>
      <c r="BY377" s="150">
        <v>0</v>
      </c>
      <c r="CA377" s="152">
        <f>SUM(LARGE(I377:L377,{1}))</f>
        <v>0</v>
      </c>
      <c r="CB377" s="151">
        <f>SUM(LARGE(M377:AP377,{1}))</f>
        <v>0</v>
      </c>
      <c r="CC377" s="150">
        <f>SUM(LARGE(AQ377:BY377,{1,2,3,4}))</f>
        <v>88</v>
      </c>
      <c r="CD377" s="54"/>
      <c r="CE377" s="146">
        <f t="shared" si="34"/>
        <v>0</v>
      </c>
      <c r="CF377" s="147">
        <f t="shared" si="35"/>
        <v>0</v>
      </c>
      <c r="CG377" s="148">
        <f t="shared" si="36"/>
        <v>1</v>
      </c>
      <c r="CH377" s="125">
        <f t="shared" si="37"/>
        <v>1</v>
      </c>
      <c r="CL377" s="516"/>
      <c r="CM377" s="516"/>
      <c r="EG377" s="507"/>
      <c r="EH377" s="507"/>
      <c r="EI377" s="507"/>
      <c r="EJ377" s="507"/>
      <c r="EK377" s="507"/>
      <c r="EL377" s="507"/>
      <c r="EM377" s="507"/>
      <c r="EN377" s="507"/>
      <c r="EP377" s="507"/>
      <c r="EQ377" s="507"/>
      <c r="ER377" s="507"/>
      <c r="ES377" s="507"/>
      <c r="ET377" s="507"/>
      <c r="EU377" s="507"/>
      <c r="EV377" s="507"/>
      <c r="EW377" s="507"/>
      <c r="EX377" s="507"/>
      <c r="EY377" s="507"/>
      <c r="EZ377" s="507"/>
      <c r="FA377" s="507"/>
      <c r="FB377" s="507"/>
      <c r="FC377" s="507"/>
      <c r="FD377" s="507"/>
      <c r="FE377" s="507"/>
      <c r="FF377" s="507"/>
      <c r="FG377" s="507"/>
      <c r="FH377" s="507"/>
      <c r="FI377" s="507"/>
      <c r="FJ377" s="507"/>
      <c r="FK377" s="507"/>
      <c r="FL377" s="507"/>
      <c r="FM377" s="507"/>
    </row>
    <row r="378" spans="1:170" ht="15" customHeight="1" thickBot="1">
      <c r="A378" s="107" t="s">
        <v>1062</v>
      </c>
      <c r="B378" s="61" t="s">
        <v>731</v>
      </c>
      <c r="C378" s="43" t="s">
        <v>5740</v>
      </c>
      <c r="D378" s="96" t="s">
        <v>5741</v>
      </c>
      <c r="E378" s="96" t="s">
        <v>302</v>
      </c>
      <c r="F378" s="564" t="s">
        <v>2110</v>
      </c>
      <c r="G378" s="587">
        <f t="shared" si="38"/>
        <v>88</v>
      </c>
      <c r="H378" s="581"/>
      <c r="I378" s="289"/>
      <c r="J378" s="119"/>
      <c r="K378" s="290"/>
      <c r="L378" s="395">
        <v>0</v>
      </c>
      <c r="M378" s="293"/>
      <c r="N378" s="180"/>
      <c r="O378" s="180"/>
      <c r="P378" s="180"/>
      <c r="Q378" s="180"/>
      <c r="R378" s="120"/>
      <c r="S378" s="120"/>
      <c r="T378" s="120"/>
      <c r="U378" s="120"/>
      <c r="V378" s="120"/>
      <c r="W378" s="120"/>
      <c r="X378" s="120"/>
      <c r="Y378" s="120"/>
      <c r="Z378" s="120"/>
      <c r="AA378" s="120"/>
      <c r="AB378" s="120"/>
      <c r="AC378" s="120"/>
      <c r="AD378" s="120"/>
      <c r="AE378" s="120"/>
      <c r="AF378" s="120"/>
      <c r="AG378" s="120"/>
      <c r="AH378" s="120"/>
      <c r="AI378" s="120"/>
      <c r="AJ378" s="120"/>
      <c r="AK378" s="120"/>
      <c r="AL378" s="120"/>
      <c r="AM378" s="120"/>
      <c r="AN378" s="120"/>
      <c r="AO378" s="299"/>
      <c r="AP378" s="485">
        <v>0</v>
      </c>
      <c r="AQ378" s="534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22"/>
      <c r="BQ378" s="122"/>
      <c r="BR378" s="122"/>
      <c r="BS378" s="122"/>
      <c r="BT378" s="122">
        <v>88</v>
      </c>
      <c r="BU378" s="162"/>
      <c r="BV378" s="185">
        <v>0</v>
      </c>
      <c r="BW378" s="150">
        <v>0</v>
      </c>
      <c r="BX378" s="150">
        <v>0</v>
      </c>
      <c r="BY378" s="150">
        <v>0</v>
      </c>
      <c r="CA378" s="152">
        <f>SUM(LARGE(I378:L378,{1}))</f>
        <v>0</v>
      </c>
      <c r="CB378" s="151">
        <f>SUM(LARGE(M378:AP378,{1}))</f>
        <v>0</v>
      </c>
      <c r="CC378" s="150">
        <f>SUM(LARGE(AQ378:BY378,{1,2,3,4}))</f>
        <v>88</v>
      </c>
      <c r="CD378" s="54"/>
      <c r="CE378" s="146">
        <f t="shared" si="34"/>
        <v>0</v>
      </c>
      <c r="CF378" s="147">
        <f t="shared" si="35"/>
        <v>0</v>
      </c>
      <c r="CG378" s="148">
        <f t="shared" si="36"/>
        <v>1</v>
      </c>
      <c r="CH378" s="125">
        <f t="shared" si="37"/>
        <v>1</v>
      </c>
      <c r="CL378" s="54"/>
      <c r="CM378" s="54"/>
      <c r="CN378" s="507"/>
      <c r="CO378" s="507"/>
      <c r="CP378" s="507"/>
      <c r="CQ378" s="507"/>
      <c r="CR378" s="507"/>
      <c r="CS378" s="507"/>
      <c r="CT378" s="507"/>
      <c r="CU378" s="507"/>
      <c r="CV378" s="507"/>
      <c r="CW378" s="507"/>
      <c r="CX378" s="507"/>
      <c r="CY378" s="507"/>
      <c r="CZ378" s="507"/>
      <c r="DA378" s="507"/>
      <c r="DB378" s="507"/>
      <c r="DC378" s="507"/>
      <c r="DD378" s="507"/>
      <c r="DE378" s="507"/>
      <c r="DF378" s="507"/>
      <c r="DG378" s="507"/>
      <c r="DH378" s="507"/>
      <c r="DI378" s="507"/>
      <c r="DJ378" s="507"/>
      <c r="DK378" s="507"/>
      <c r="DL378" s="507"/>
      <c r="DM378" s="507"/>
      <c r="DN378" s="507"/>
      <c r="DO378" s="507"/>
      <c r="DP378" s="507"/>
      <c r="DQ378" s="507"/>
      <c r="DR378" s="507"/>
      <c r="DS378" s="507"/>
      <c r="DT378" s="507"/>
      <c r="DU378" s="507"/>
      <c r="DV378" s="507"/>
      <c r="DW378" s="507"/>
      <c r="DX378" s="507"/>
      <c r="DY378" s="507"/>
      <c r="DZ378" s="507"/>
      <c r="EA378" s="507"/>
      <c r="EB378" s="507"/>
      <c r="EC378" s="507"/>
      <c r="ED378" s="507"/>
      <c r="EE378" s="507"/>
      <c r="EF378" s="507"/>
      <c r="EG378" s="507"/>
      <c r="EH378" s="507"/>
      <c r="EI378" s="8"/>
      <c r="EJ378" s="8"/>
      <c r="EK378" s="8"/>
      <c r="EL378" s="8"/>
      <c r="EM378" s="8"/>
      <c r="EN378" s="8"/>
    </row>
    <row r="379" spans="1:170" ht="15" customHeight="1" thickBot="1">
      <c r="A379" s="107" t="s">
        <v>1065</v>
      </c>
      <c r="B379" s="61" t="s">
        <v>731</v>
      </c>
      <c r="C379" s="43" t="s">
        <v>1381</v>
      </c>
      <c r="D379" s="96" t="s">
        <v>1383</v>
      </c>
      <c r="E379" s="96" t="s">
        <v>1211</v>
      </c>
      <c r="F379" s="564" t="s">
        <v>2110</v>
      </c>
      <c r="G379" s="587">
        <f t="shared" si="38"/>
        <v>55</v>
      </c>
      <c r="H379" s="581"/>
      <c r="I379" s="289"/>
      <c r="J379" s="119"/>
      <c r="K379" s="290"/>
      <c r="L379" s="284">
        <v>0</v>
      </c>
      <c r="M379" s="293"/>
      <c r="N379" s="180"/>
      <c r="O379" s="180"/>
      <c r="P379" s="180"/>
      <c r="Q379" s="180"/>
      <c r="R379" s="120">
        <v>55</v>
      </c>
      <c r="S379" s="120"/>
      <c r="T379" s="120"/>
      <c r="U379" s="120"/>
      <c r="V379" s="120"/>
      <c r="W379" s="120"/>
      <c r="X379" s="120"/>
      <c r="Y379" s="120"/>
      <c r="Z379" s="120"/>
      <c r="AA379" s="120"/>
      <c r="AB379" s="120"/>
      <c r="AC379" s="120"/>
      <c r="AD379" s="120"/>
      <c r="AE379" s="120"/>
      <c r="AF379" s="120"/>
      <c r="AG379" s="120"/>
      <c r="AH379" s="120"/>
      <c r="AI379" s="120"/>
      <c r="AJ379" s="120"/>
      <c r="AK379" s="120"/>
      <c r="AL379" s="120"/>
      <c r="AM379" s="120"/>
      <c r="AN379" s="120"/>
      <c r="AO379" s="299"/>
      <c r="AP379" s="485">
        <v>0</v>
      </c>
      <c r="AQ379" s="534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22"/>
      <c r="BQ379" s="122"/>
      <c r="BR379" s="122"/>
      <c r="BS379" s="122"/>
      <c r="BT379" s="122"/>
      <c r="BU379" s="162"/>
      <c r="BV379" s="185">
        <v>0</v>
      </c>
      <c r="BW379" s="150">
        <v>0</v>
      </c>
      <c r="BX379" s="150">
        <v>0</v>
      </c>
      <c r="BY379" s="150">
        <v>0</v>
      </c>
      <c r="CA379" s="152">
        <f>SUM(LARGE(I379:L379,{1}))</f>
        <v>0</v>
      </c>
      <c r="CB379" s="151">
        <f>SUM(LARGE(M379:AP379,{1}))</f>
        <v>55</v>
      </c>
      <c r="CC379" s="150">
        <f>SUM(LARGE(AQ379:BY379,{1,2,3,4}))</f>
        <v>0</v>
      </c>
      <c r="CD379" s="54"/>
      <c r="CE379" s="146">
        <f t="shared" si="34"/>
        <v>0</v>
      </c>
      <c r="CF379" s="147">
        <f t="shared" si="35"/>
        <v>1</v>
      </c>
      <c r="CG379" s="148">
        <f t="shared" si="36"/>
        <v>0</v>
      </c>
      <c r="CH379" s="125">
        <f t="shared" si="37"/>
        <v>1</v>
      </c>
      <c r="CL379" s="516"/>
      <c r="CM379" s="516"/>
      <c r="EG379" s="507"/>
      <c r="EH379" s="507"/>
      <c r="EI379" s="507"/>
      <c r="EJ379" s="507"/>
      <c r="EK379" s="507"/>
      <c r="EL379" s="507"/>
      <c r="EM379" s="507"/>
      <c r="EN379" s="507"/>
      <c r="EP379" s="507"/>
      <c r="EQ379" s="507"/>
      <c r="ER379" s="507"/>
      <c r="ES379" s="507"/>
      <c r="ET379" s="507"/>
      <c r="EU379" s="507"/>
      <c r="EV379" s="507"/>
      <c r="EW379" s="507"/>
      <c r="EX379" s="507"/>
      <c r="EY379" s="507"/>
      <c r="EZ379" s="507"/>
      <c r="FA379" s="507"/>
      <c r="FB379" s="507"/>
      <c r="FC379" s="507"/>
      <c r="FD379" s="507"/>
      <c r="FE379" s="507"/>
      <c r="FF379" s="507"/>
      <c r="FG379" s="507"/>
      <c r="FH379" s="507"/>
      <c r="FI379" s="507"/>
      <c r="FJ379" s="507"/>
      <c r="FK379" s="507"/>
      <c r="FL379" s="507"/>
      <c r="FM379" s="507"/>
      <c r="FN379" s="507"/>
    </row>
    <row r="380" spans="1:170" ht="15" customHeight="1" thickBot="1">
      <c r="A380" s="372" t="s">
        <v>1068</v>
      </c>
      <c r="B380" s="373" t="s">
        <v>731</v>
      </c>
      <c r="C380" s="29" t="s">
        <v>523</v>
      </c>
      <c r="D380" s="19" t="s">
        <v>524</v>
      </c>
      <c r="E380" s="19" t="s">
        <v>870</v>
      </c>
      <c r="F380" s="565" t="s">
        <v>2110</v>
      </c>
      <c r="G380" s="588">
        <f t="shared" si="38"/>
        <v>46</v>
      </c>
      <c r="H380" s="582"/>
      <c r="I380" s="130"/>
      <c r="J380" s="131"/>
      <c r="K380" s="287"/>
      <c r="L380" s="396">
        <v>0</v>
      </c>
      <c r="M380" s="351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352"/>
      <c r="AP380" s="491">
        <v>0</v>
      </c>
      <c r="AQ380" s="538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>
        <v>46</v>
      </c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42"/>
      <c r="BV380" s="185">
        <v>0</v>
      </c>
      <c r="BW380" s="150">
        <v>0</v>
      </c>
      <c r="BX380" s="150">
        <v>0</v>
      </c>
      <c r="BY380" s="150">
        <v>0</v>
      </c>
      <c r="CA380" s="152">
        <f>SUM(LARGE(I380:L380,{1}))</f>
        <v>0</v>
      </c>
      <c r="CB380" s="151">
        <f>SUM(LARGE(M380:AP380,{1}))</f>
        <v>0</v>
      </c>
      <c r="CC380" s="150">
        <f>SUM(LARGE(AQ380:BY380,{1,2,3,4}))</f>
        <v>46</v>
      </c>
      <c r="CD380" s="54"/>
      <c r="CE380" s="146">
        <f t="shared" si="34"/>
        <v>0</v>
      </c>
      <c r="CF380" s="147">
        <f t="shared" si="35"/>
        <v>0</v>
      </c>
      <c r="CG380" s="148">
        <f t="shared" si="36"/>
        <v>1</v>
      </c>
      <c r="CH380" s="125">
        <f t="shared" si="37"/>
        <v>1</v>
      </c>
      <c r="CL380" s="54"/>
      <c r="CM380" s="54"/>
      <c r="CN380" s="507"/>
      <c r="CO380" s="507"/>
      <c r="CP380" s="507"/>
      <c r="CQ380" s="507"/>
      <c r="CR380" s="507"/>
      <c r="CS380" s="507"/>
      <c r="CT380" s="507"/>
      <c r="CU380" s="507"/>
      <c r="CV380" s="507"/>
      <c r="CW380" s="507"/>
      <c r="CX380" s="507"/>
      <c r="CY380" s="507"/>
      <c r="CZ380" s="507"/>
      <c r="DA380" s="507"/>
      <c r="DB380" s="507"/>
      <c r="DC380" s="507"/>
      <c r="DD380" s="507"/>
      <c r="DE380" s="507"/>
      <c r="DF380" s="507"/>
      <c r="DG380" s="507"/>
      <c r="DH380" s="507"/>
      <c r="DI380" s="507"/>
      <c r="DJ380" s="507"/>
      <c r="DK380" s="507"/>
      <c r="DL380" s="507"/>
      <c r="DM380" s="507"/>
      <c r="DN380" s="507"/>
      <c r="DO380" s="507"/>
      <c r="DP380" s="507"/>
      <c r="DQ380" s="507"/>
      <c r="DR380" s="507"/>
      <c r="DS380" s="507"/>
      <c r="DT380" s="507"/>
      <c r="DU380" s="507"/>
      <c r="DV380" s="507"/>
      <c r="DW380" s="507"/>
      <c r="DX380" s="507"/>
      <c r="DY380" s="507"/>
      <c r="DZ380" s="507"/>
      <c r="EA380" s="507"/>
      <c r="EB380" s="507"/>
      <c r="EC380" s="507"/>
      <c r="ED380" s="507"/>
      <c r="EE380" s="507"/>
      <c r="EF380" s="507"/>
      <c r="EG380" s="507"/>
      <c r="EH380" s="507"/>
      <c r="EI380" s="8"/>
      <c r="EJ380" s="8"/>
      <c r="EK380" s="8"/>
      <c r="EL380" s="8"/>
      <c r="EM380" s="8"/>
      <c r="EN380" s="8"/>
    </row>
    <row r="381" spans="1:170">
      <c r="BG381" s="66"/>
      <c r="BH381" s="66"/>
      <c r="BI381" s="67"/>
      <c r="BJ381" s="66"/>
      <c r="BK381" s="66"/>
      <c r="BL381" s="66"/>
      <c r="BM381" s="512"/>
      <c r="BN381" s="512"/>
      <c r="BO381" s="512"/>
      <c r="BP381" s="512"/>
      <c r="BQ381" s="512"/>
      <c r="BR381" s="512"/>
      <c r="BS381" s="512"/>
      <c r="BT381" s="512"/>
      <c r="BU381" s="512"/>
      <c r="BV381" s="504"/>
      <c r="BW381" s="504"/>
      <c r="BX381" s="504"/>
      <c r="BY381" s="504"/>
      <c r="BZ381" s="504"/>
      <c r="CA381" s="504"/>
      <c r="CB381" s="504"/>
      <c r="CC381" s="504"/>
      <c r="CD381" s="504"/>
      <c r="CE381" s="504"/>
      <c r="CF381" s="504"/>
      <c r="CG381" s="504"/>
      <c r="CH381" s="504"/>
    </row>
    <row r="382" spans="1:170" ht="12.75" hidden="1" thickBot="1">
      <c r="G382" s="144">
        <f t="shared" ref="G382:AJ382" si="39">COUNTA(G12:G380)</f>
        <v>369</v>
      </c>
      <c r="H382" s="144">
        <f t="shared" si="39"/>
        <v>7</v>
      </c>
      <c r="I382" s="144">
        <f t="shared" si="39"/>
        <v>122</v>
      </c>
      <c r="J382" s="144">
        <f t="shared" si="39"/>
        <v>26</v>
      </c>
      <c r="K382" s="144">
        <f t="shared" si="39"/>
        <v>96</v>
      </c>
      <c r="L382" s="144">
        <f t="shared" si="39"/>
        <v>369</v>
      </c>
      <c r="M382" s="144">
        <f t="shared" si="39"/>
        <v>106</v>
      </c>
      <c r="N382" s="144">
        <f t="shared" si="39"/>
        <v>46</v>
      </c>
      <c r="O382" s="144">
        <f t="shared" si="39"/>
        <v>12</v>
      </c>
      <c r="P382" s="144">
        <f t="shared" si="39"/>
        <v>5</v>
      </c>
      <c r="Q382" s="144">
        <f t="shared" si="39"/>
        <v>5</v>
      </c>
      <c r="R382" s="144">
        <f t="shared" si="39"/>
        <v>12</v>
      </c>
      <c r="S382" s="144">
        <f t="shared" si="39"/>
        <v>12</v>
      </c>
      <c r="T382" s="144">
        <f t="shared" si="39"/>
        <v>16</v>
      </c>
      <c r="U382" s="144">
        <f t="shared" si="39"/>
        <v>16</v>
      </c>
      <c r="V382" s="144">
        <f t="shared" si="39"/>
        <v>25</v>
      </c>
      <c r="W382" s="144">
        <f t="shared" si="39"/>
        <v>17</v>
      </c>
      <c r="X382" s="144">
        <f t="shared" si="39"/>
        <v>10</v>
      </c>
      <c r="Y382" s="144">
        <f t="shared" si="39"/>
        <v>2</v>
      </c>
      <c r="Z382" s="144">
        <f t="shared" si="39"/>
        <v>2</v>
      </c>
      <c r="AA382" s="144">
        <f t="shared" si="39"/>
        <v>17</v>
      </c>
      <c r="AB382" s="144">
        <f t="shared" si="39"/>
        <v>24</v>
      </c>
      <c r="AC382" s="144">
        <f t="shared" si="39"/>
        <v>11</v>
      </c>
      <c r="AD382" s="144">
        <f t="shared" si="39"/>
        <v>35</v>
      </c>
      <c r="AE382" s="144">
        <f t="shared" si="39"/>
        <v>15</v>
      </c>
      <c r="AF382" s="144">
        <f t="shared" si="39"/>
        <v>12</v>
      </c>
      <c r="AG382" s="144">
        <f t="shared" si="39"/>
        <v>15</v>
      </c>
      <c r="AH382" s="144">
        <f t="shared" si="39"/>
        <v>10</v>
      </c>
      <c r="AI382" s="144">
        <f t="shared" si="39"/>
        <v>11</v>
      </c>
      <c r="AJ382" s="144">
        <f t="shared" si="39"/>
        <v>12</v>
      </c>
      <c r="AK382" s="144"/>
      <c r="AL382" s="144"/>
      <c r="AM382" s="144"/>
      <c r="AN382" s="144"/>
      <c r="AO382" s="144"/>
      <c r="AP382" s="144">
        <f t="shared" ref="AP382:BB382" si="40">COUNTA(AP12:AP380)</f>
        <v>369</v>
      </c>
      <c r="AQ382" s="144">
        <f t="shared" si="40"/>
        <v>50</v>
      </c>
      <c r="AR382" s="144">
        <f t="shared" si="40"/>
        <v>44</v>
      </c>
      <c r="AS382" s="144">
        <f t="shared" si="40"/>
        <v>1</v>
      </c>
      <c r="AT382" s="144">
        <f t="shared" si="40"/>
        <v>1</v>
      </c>
      <c r="AU382" s="144">
        <f t="shared" si="40"/>
        <v>6</v>
      </c>
      <c r="AV382" s="144">
        <f t="shared" si="40"/>
        <v>2</v>
      </c>
      <c r="AW382" s="144">
        <f t="shared" si="40"/>
        <v>3</v>
      </c>
      <c r="AX382" s="144">
        <f t="shared" si="40"/>
        <v>1</v>
      </c>
      <c r="AY382" s="144">
        <f t="shared" si="40"/>
        <v>5</v>
      </c>
      <c r="AZ382" s="144">
        <f t="shared" si="40"/>
        <v>1</v>
      </c>
      <c r="BA382" s="144">
        <f t="shared" si="40"/>
        <v>1</v>
      </c>
      <c r="BB382" s="144">
        <f t="shared" si="40"/>
        <v>5</v>
      </c>
      <c r="BC382" s="144"/>
      <c r="BD382" s="144"/>
      <c r="BE382" s="144"/>
      <c r="BF382" s="144">
        <f t="shared" ref="BF382:BR382" si="41">COUNTA(BF12:BF380)</f>
        <v>57</v>
      </c>
      <c r="BG382" s="144">
        <f t="shared" si="41"/>
        <v>22</v>
      </c>
      <c r="BH382" s="144">
        <f t="shared" si="41"/>
        <v>27</v>
      </c>
      <c r="BI382" s="144">
        <f t="shared" si="41"/>
        <v>34</v>
      </c>
      <c r="BJ382" s="144">
        <f t="shared" si="41"/>
        <v>16</v>
      </c>
      <c r="BK382" s="144">
        <f t="shared" si="41"/>
        <v>29</v>
      </c>
      <c r="BL382" s="144">
        <f t="shared" si="41"/>
        <v>29</v>
      </c>
      <c r="BM382" s="144">
        <f t="shared" si="41"/>
        <v>18</v>
      </c>
      <c r="BN382" s="144">
        <f t="shared" si="41"/>
        <v>29</v>
      </c>
      <c r="BO382" s="144">
        <f t="shared" si="41"/>
        <v>41</v>
      </c>
      <c r="BP382" s="144">
        <f t="shared" si="41"/>
        <v>42</v>
      </c>
      <c r="BQ382" s="144">
        <f t="shared" si="41"/>
        <v>32</v>
      </c>
      <c r="BR382" s="144">
        <f t="shared" si="41"/>
        <v>23</v>
      </c>
      <c r="BS382" s="144"/>
      <c r="BT382" s="144"/>
      <c r="BU382" s="144"/>
      <c r="BV382" s="144">
        <f>COUNTA(BV12:BV380)</f>
        <v>369</v>
      </c>
      <c r="BW382" s="144">
        <f>COUNTA(BW12:BW380)</f>
        <v>369</v>
      </c>
      <c r="BX382" s="144">
        <f>COUNTA(BX12:BX380)</f>
        <v>369</v>
      </c>
      <c r="BY382" s="144">
        <f>COUNTA(BY12:BY380)</f>
        <v>369</v>
      </c>
      <c r="BZ382" s="504"/>
      <c r="CA382" s="504"/>
      <c r="CB382" s="504"/>
      <c r="CC382" s="504"/>
      <c r="CD382" s="504"/>
      <c r="CE382" s="504"/>
      <c r="CF382" s="504"/>
      <c r="CG382" s="504"/>
      <c r="CH382" s="504"/>
    </row>
    <row r="383" spans="1:170">
      <c r="BG383" s="66"/>
      <c r="BH383" s="66"/>
      <c r="BI383" s="67"/>
      <c r="BJ383" s="66"/>
      <c r="BK383" s="66"/>
      <c r="BL383" s="66"/>
      <c r="BM383" s="512"/>
      <c r="BN383" s="512"/>
      <c r="BO383" s="512"/>
      <c r="BP383" s="512"/>
      <c r="BQ383" s="512"/>
      <c r="BR383" s="512"/>
      <c r="BS383" s="512"/>
      <c r="BT383" s="512"/>
      <c r="BU383" s="512"/>
      <c r="BV383" s="504"/>
      <c r="BW383" s="504"/>
      <c r="BX383" s="504"/>
      <c r="BY383" s="504"/>
      <c r="BZ383" s="504"/>
      <c r="CA383" s="504"/>
      <c r="CB383" s="504"/>
      <c r="CC383" s="504"/>
      <c r="CD383" s="504"/>
      <c r="CE383" s="504"/>
      <c r="CF383" s="504"/>
      <c r="CG383" s="504"/>
      <c r="CH383" s="504"/>
    </row>
    <row r="384" spans="1:170">
      <c r="BG384" s="66"/>
      <c r="BH384" s="66"/>
      <c r="BI384" s="67"/>
      <c r="BJ384" s="66"/>
      <c r="BK384" s="66"/>
      <c r="BL384" s="66"/>
      <c r="BM384" s="512"/>
      <c r="BN384" s="512"/>
      <c r="BO384" s="512"/>
      <c r="BP384" s="512"/>
      <c r="BQ384" s="512"/>
      <c r="BR384" s="512"/>
      <c r="BS384" s="512"/>
      <c r="BT384" s="512"/>
      <c r="BU384" s="512"/>
      <c r="BV384" s="504"/>
      <c r="BW384" s="504"/>
      <c r="BX384" s="504"/>
      <c r="BY384" s="504"/>
      <c r="BZ384" s="504"/>
      <c r="CA384" s="504"/>
      <c r="CB384" s="504"/>
      <c r="CC384" s="504"/>
      <c r="CD384" s="504"/>
      <c r="CE384" s="504"/>
      <c r="CF384" s="504"/>
      <c r="CG384" s="504"/>
      <c r="CH384" s="504"/>
    </row>
    <row r="385" spans="59:86">
      <c r="BG385" s="66"/>
      <c r="BH385" s="66"/>
      <c r="BI385" s="67"/>
      <c r="BJ385" s="66"/>
      <c r="BK385" s="66"/>
      <c r="BL385" s="66"/>
      <c r="BM385" s="512"/>
      <c r="BN385" s="512"/>
      <c r="BO385" s="512"/>
      <c r="BP385" s="512"/>
      <c r="BQ385" s="512"/>
      <c r="BR385" s="512"/>
      <c r="BS385" s="512"/>
      <c r="BT385" s="512"/>
      <c r="BU385" s="512"/>
      <c r="BV385" s="504"/>
      <c r="BW385" s="504"/>
      <c r="BX385" s="504"/>
      <c r="BY385" s="504"/>
      <c r="BZ385" s="504"/>
      <c r="CA385" s="504"/>
      <c r="CB385" s="504"/>
      <c r="CC385" s="504"/>
      <c r="CD385" s="504"/>
      <c r="CE385" s="504"/>
      <c r="CF385" s="504"/>
      <c r="CG385" s="504"/>
      <c r="CH385" s="504"/>
    </row>
    <row r="386" spans="59:86">
      <c r="BG386" s="66"/>
      <c r="BH386" s="66"/>
      <c r="BI386" s="67"/>
      <c r="BJ386" s="66"/>
      <c r="BK386" s="66"/>
      <c r="BL386" s="66"/>
      <c r="BM386" s="512"/>
      <c r="BN386" s="512"/>
      <c r="BO386" s="512"/>
      <c r="BP386" s="512"/>
      <c r="BQ386" s="512"/>
      <c r="BR386" s="512"/>
      <c r="BS386" s="512"/>
      <c r="BT386" s="512"/>
      <c r="BU386" s="512"/>
      <c r="BV386" s="504"/>
      <c r="BW386" s="504"/>
      <c r="BX386" s="504"/>
      <c r="BY386" s="504"/>
      <c r="BZ386" s="504"/>
      <c r="CA386" s="504"/>
      <c r="CB386" s="504"/>
      <c r="CC386" s="504"/>
      <c r="CD386" s="504"/>
      <c r="CE386" s="504"/>
      <c r="CF386" s="504"/>
      <c r="CG386" s="504"/>
      <c r="CH386" s="504"/>
    </row>
    <row r="387" spans="59:86">
      <c r="BG387" s="66"/>
      <c r="BH387" s="66"/>
      <c r="BI387" s="67"/>
      <c r="BJ387" s="66"/>
      <c r="BK387" s="66"/>
      <c r="BL387" s="66"/>
      <c r="BM387" s="512"/>
      <c r="BN387" s="512"/>
      <c r="BO387" s="512"/>
      <c r="BP387" s="512"/>
      <c r="BQ387" s="512"/>
      <c r="BR387" s="512"/>
      <c r="BS387" s="512"/>
      <c r="BT387" s="512"/>
      <c r="BU387" s="512"/>
      <c r="BV387" s="504"/>
      <c r="BW387" s="504"/>
      <c r="BX387" s="504"/>
      <c r="BY387" s="504"/>
      <c r="BZ387" s="504"/>
      <c r="CA387" s="504"/>
      <c r="CB387" s="504"/>
      <c r="CC387" s="504"/>
      <c r="CD387" s="504"/>
      <c r="CE387" s="504"/>
      <c r="CF387" s="504"/>
      <c r="CG387" s="504"/>
      <c r="CH387" s="504"/>
    </row>
    <row r="388" spans="59:86">
      <c r="BG388" s="66"/>
      <c r="BH388" s="66"/>
      <c r="BI388" s="67"/>
      <c r="BJ388" s="66"/>
      <c r="BK388" s="66"/>
      <c r="BL388" s="66"/>
      <c r="BM388" s="512"/>
      <c r="BN388" s="512"/>
      <c r="BO388" s="512"/>
      <c r="BP388" s="512"/>
      <c r="BQ388" s="512"/>
      <c r="BR388" s="512"/>
      <c r="BS388" s="512"/>
      <c r="BT388" s="512"/>
      <c r="BU388" s="512"/>
      <c r="BV388" s="504"/>
      <c r="BW388" s="504"/>
      <c r="BX388" s="504"/>
      <c r="BY388" s="504"/>
      <c r="BZ388" s="504"/>
      <c r="CA388" s="504"/>
      <c r="CB388" s="504"/>
      <c r="CC388" s="504"/>
      <c r="CD388" s="504"/>
      <c r="CE388" s="504"/>
      <c r="CF388" s="504"/>
      <c r="CG388" s="504"/>
      <c r="CH388" s="504"/>
    </row>
    <row r="389" spans="59:86">
      <c r="BG389" s="66"/>
      <c r="BH389" s="66"/>
      <c r="BI389" s="67"/>
      <c r="BJ389" s="66"/>
      <c r="BK389" s="66"/>
      <c r="BL389" s="66"/>
      <c r="BM389" s="512"/>
      <c r="BN389" s="512"/>
      <c r="BO389" s="512"/>
      <c r="BP389" s="512"/>
      <c r="BQ389" s="512"/>
      <c r="BR389" s="512"/>
      <c r="BS389" s="512"/>
      <c r="BT389" s="512"/>
      <c r="BU389" s="512"/>
      <c r="BV389" s="504"/>
      <c r="BW389" s="504"/>
      <c r="BX389" s="504"/>
      <c r="BY389" s="504"/>
      <c r="BZ389" s="504"/>
      <c r="CA389" s="504"/>
      <c r="CB389" s="504"/>
      <c r="CC389" s="504"/>
      <c r="CD389" s="504"/>
      <c r="CE389" s="504"/>
      <c r="CF389" s="504"/>
      <c r="CG389" s="504"/>
      <c r="CH389" s="504"/>
    </row>
    <row r="390" spans="59:86">
      <c r="BG390" s="66"/>
      <c r="BH390" s="66"/>
      <c r="BI390" s="67"/>
      <c r="BJ390" s="66"/>
      <c r="BK390" s="66"/>
      <c r="BL390" s="66"/>
      <c r="BM390" s="512"/>
      <c r="BN390" s="512"/>
      <c r="BO390" s="512"/>
      <c r="BP390" s="512"/>
      <c r="BQ390" s="512"/>
      <c r="BR390" s="512"/>
      <c r="BS390" s="512"/>
      <c r="BT390" s="512"/>
      <c r="BU390" s="512"/>
      <c r="BV390" s="504"/>
      <c r="BW390" s="504"/>
      <c r="BX390" s="504"/>
      <c r="BY390" s="504"/>
      <c r="BZ390" s="504"/>
      <c r="CA390" s="504"/>
      <c r="CB390" s="504"/>
      <c r="CC390" s="504"/>
      <c r="CD390" s="504"/>
      <c r="CE390" s="504"/>
      <c r="CF390" s="504"/>
      <c r="CG390" s="504"/>
      <c r="CH390" s="504"/>
    </row>
    <row r="391" spans="59:86">
      <c r="BG391" s="66"/>
      <c r="BH391" s="66"/>
      <c r="BI391" s="67"/>
      <c r="BJ391" s="66"/>
      <c r="BK391" s="66"/>
      <c r="BL391" s="66"/>
      <c r="BM391" s="512"/>
      <c r="BN391" s="512"/>
      <c r="BO391" s="512"/>
      <c r="BP391" s="512"/>
      <c r="BQ391" s="512"/>
      <c r="BR391" s="512"/>
      <c r="BS391" s="512"/>
      <c r="BT391" s="512"/>
      <c r="BU391" s="512"/>
      <c r="BV391" s="504"/>
      <c r="BW391" s="504"/>
      <c r="BX391" s="504"/>
      <c r="BY391" s="504"/>
      <c r="BZ391" s="504"/>
      <c r="CA391" s="504"/>
      <c r="CB391" s="504"/>
      <c r="CC391" s="504"/>
      <c r="CD391" s="504"/>
      <c r="CE391" s="504"/>
      <c r="CF391" s="504"/>
      <c r="CG391" s="504"/>
      <c r="CH391" s="504"/>
    </row>
    <row r="392" spans="59:86">
      <c r="BG392" s="66"/>
      <c r="BH392" s="66"/>
      <c r="BI392" s="67"/>
      <c r="BJ392" s="66"/>
      <c r="BK392" s="66"/>
      <c r="BL392" s="66"/>
      <c r="BM392" s="512"/>
      <c r="BN392" s="512"/>
      <c r="BO392" s="512"/>
      <c r="BP392" s="512"/>
      <c r="BQ392" s="512"/>
      <c r="BR392" s="512"/>
      <c r="BS392" s="512"/>
      <c r="BT392" s="512"/>
      <c r="BU392" s="512"/>
      <c r="BV392" s="504"/>
      <c r="BW392" s="504"/>
      <c r="BX392" s="504"/>
      <c r="BY392" s="504"/>
      <c r="BZ392" s="504"/>
      <c r="CA392" s="504"/>
      <c r="CB392" s="504"/>
      <c r="CC392" s="504"/>
      <c r="CD392" s="504"/>
      <c r="CE392" s="504"/>
      <c r="CF392" s="504"/>
      <c r="CG392" s="504"/>
      <c r="CH392" s="504"/>
    </row>
    <row r="393" spans="59:86">
      <c r="BG393" s="66"/>
      <c r="BH393" s="66"/>
      <c r="BI393" s="67"/>
      <c r="BJ393" s="66"/>
      <c r="BK393" s="66"/>
      <c r="BL393" s="66"/>
      <c r="BM393" s="512"/>
      <c r="BN393" s="512"/>
      <c r="BO393" s="512"/>
      <c r="BP393" s="512"/>
      <c r="BQ393" s="512"/>
      <c r="BR393" s="512"/>
      <c r="BS393" s="512"/>
      <c r="BT393" s="512"/>
      <c r="BU393" s="512"/>
      <c r="BV393" s="504"/>
      <c r="BW393" s="504"/>
      <c r="BX393" s="504"/>
      <c r="BY393" s="504"/>
      <c r="BZ393" s="504"/>
      <c r="CA393" s="504"/>
      <c r="CB393" s="504"/>
      <c r="CC393" s="504"/>
      <c r="CD393" s="504"/>
      <c r="CE393" s="504"/>
      <c r="CF393" s="504"/>
      <c r="CG393" s="504"/>
      <c r="CH393" s="504"/>
    </row>
    <row r="394" spans="59:86">
      <c r="BG394" s="66"/>
      <c r="BH394" s="66"/>
      <c r="BI394" s="67"/>
      <c r="BJ394" s="66"/>
      <c r="BK394" s="66"/>
      <c r="BL394" s="66"/>
      <c r="BM394" s="512"/>
      <c r="BN394" s="512"/>
      <c r="BO394" s="512"/>
      <c r="BP394" s="512"/>
      <c r="BQ394" s="512"/>
      <c r="BR394" s="512"/>
      <c r="BS394" s="512"/>
      <c r="BT394" s="512"/>
      <c r="BU394" s="512"/>
      <c r="BV394" s="504"/>
      <c r="BW394" s="504"/>
      <c r="BX394" s="504"/>
      <c r="BY394" s="504"/>
      <c r="BZ394" s="504"/>
      <c r="CA394" s="504"/>
      <c r="CB394" s="504"/>
      <c r="CC394" s="504"/>
      <c r="CD394" s="504"/>
      <c r="CE394" s="504"/>
      <c r="CF394" s="504"/>
      <c r="CG394" s="504"/>
      <c r="CH394" s="504"/>
    </row>
    <row r="395" spans="59:86">
      <c r="BG395" s="66"/>
      <c r="BH395" s="66"/>
      <c r="BI395" s="67"/>
      <c r="BJ395" s="66"/>
      <c r="BK395" s="66"/>
      <c r="BL395" s="66"/>
      <c r="BM395" s="512"/>
      <c r="BN395" s="512"/>
      <c r="BO395" s="512"/>
      <c r="BP395" s="512"/>
      <c r="BQ395" s="512"/>
      <c r="BR395" s="512"/>
      <c r="BS395" s="512"/>
      <c r="BT395" s="512"/>
      <c r="BU395" s="512"/>
      <c r="BV395" s="504"/>
      <c r="BW395" s="504"/>
      <c r="BX395" s="504"/>
      <c r="BY395" s="504"/>
      <c r="BZ395" s="504"/>
      <c r="CA395" s="504"/>
      <c r="CB395" s="504"/>
      <c r="CC395" s="504"/>
      <c r="CD395" s="504"/>
      <c r="CE395" s="504"/>
      <c r="CF395" s="504"/>
      <c r="CG395" s="504"/>
      <c r="CH395" s="504"/>
    </row>
    <row r="396" spans="59:86">
      <c r="BG396" s="66"/>
      <c r="BH396" s="66"/>
      <c r="BI396" s="67"/>
      <c r="BJ396" s="66"/>
      <c r="BK396" s="66"/>
      <c r="BL396" s="66"/>
      <c r="BM396" s="512"/>
      <c r="BN396" s="512"/>
      <c r="BO396" s="512"/>
      <c r="BP396" s="512"/>
      <c r="BQ396" s="512"/>
      <c r="BR396" s="512"/>
      <c r="BS396" s="512"/>
      <c r="BT396" s="512"/>
      <c r="BU396" s="512"/>
      <c r="BV396" s="504"/>
      <c r="BW396" s="504"/>
      <c r="BX396" s="504"/>
      <c r="BY396" s="504"/>
      <c r="BZ396" s="504"/>
      <c r="CA396" s="504"/>
      <c r="CB396" s="504"/>
      <c r="CC396" s="504"/>
      <c r="CD396" s="504"/>
      <c r="CE396" s="504"/>
      <c r="CF396" s="504"/>
      <c r="CG396" s="504"/>
      <c r="CH396" s="504"/>
    </row>
    <row r="397" spans="59:86">
      <c r="BG397" s="66"/>
      <c r="BH397" s="66"/>
      <c r="BI397" s="67"/>
      <c r="BJ397" s="66"/>
      <c r="BK397" s="66"/>
      <c r="BL397" s="66"/>
      <c r="BM397" s="512"/>
      <c r="BN397" s="512"/>
      <c r="BO397" s="512"/>
      <c r="BP397" s="512"/>
      <c r="BQ397" s="512"/>
      <c r="BR397" s="512"/>
      <c r="BS397" s="512"/>
      <c r="BT397" s="512"/>
      <c r="BU397" s="512"/>
      <c r="BV397" s="504"/>
      <c r="BW397" s="504"/>
      <c r="BX397" s="504"/>
      <c r="BY397" s="504"/>
      <c r="BZ397" s="504"/>
      <c r="CA397" s="504"/>
      <c r="CB397" s="504"/>
      <c r="CC397" s="504"/>
      <c r="CD397" s="504"/>
      <c r="CE397" s="504"/>
      <c r="CF397" s="504"/>
      <c r="CG397" s="504"/>
      <c r="CH397" s="504"/>
    </row>
    <row r="398" spans="59:86">
      <c r="BG398" s="66"/>
      <c r="BH398" s="66"/>
      <c r="BI398" s="67"/>
      <c r="BJ398" s="66"/>
      <c r="BK398" s="66"/>
      <c r="BL398" s="66"/>
      <c r="BM398" s="512"/>
      <c r="BN398" s="512"/>
      <c r="BO398" s="512"/>
      <c r="BP398" s="512"/>
      <c r="BQ398" s="512"/>
      <c r="BR398" s="512"/>
      <c r="BS398" s="512"/>
      <c r="BT398" s="512"/>
      <c r="BU398" s="512"/>
      <c r="BV398" s="504"/>
      <c r="BW398" s="504"/>
      <c r="BX398" s="504"/>
      <c r="BY398" s="504"/>
      <c r="BZ398" s="504"/>
      <c r="CA398" s="504"/>
      <c r="CB398" s="504"/>
      <c r="CC398" s="504"/>
      <c r="CD398" s="504"/>
      <c r="CE398" s="504"/>
      <c r="CF398" s="504"/>
      <c r="CG398" s="504"/>
      <c r="CH398" s="504"/>
    </row>
    <row r="399" spans="59:86">
      <c r="BG399" s="66"/>
      <c r="BH399" s="66"/>
      <c r="BI399" s="67"/>
      <c r="BJ399" s="66"/>
      <c r="BK399" s="66"/>
      <c r="BL399" s="66"/>
      <c r="BM399" s="512"/>
      <c r="BN399" s="512"/>
      <c r="BO399" s="512"/>
      <c r="BP399" s="512"/>
      <c r="BQ399" s="512"/>
      <c r="BR399" s="512"/>
      <c r="BS399" s="512"/>
      <c r="BT399" s="512"/>
      <c r="BU399" s="512"/>
      <c r="BV399" s="504"/>
      <c r="BW399" s="504"/>
      <c r="BX399" s="504"/>
      <c r="BY399" s="504"/>
      <c r="BZ399" s="504"/>
      <c r="CA399" s="504"/>
      <c r="CB399" s="504"/>
      <c r="CC399" s="504"/>
      <c r="CD399" s="504"/>
      <c r="CE399" s="504"/>
      <c r="CF399" s="504"/>
      <c r="CG399" s="504"/>
      <c r="CH399" s="504"/>
    </row>
    <row r="400" spans="59:86">
      <c r="BG400" s="66"/>
      <c r="BH400" s="66"/>
      <c r="BI400" s="67"/>
      <c r="BJ400" s="66"/>
      <c r="BK400" s="66"/>
      <c r="BL400" s="66"/>
      <c r="BM400" s="512"/>
      <c r="BN400" s="512"/>
      <c r="BO400" s="512"/>
      <c r="BP400" s="512"/>
      <c r="BQ400" s="512"/>
      <c r="BR400" s="512"/>
      <c r="BS400" s="512"/>
      <c r="BT400" s="512"/>
      <c r="BU400" s="512"/>
      <c r="BV400" s="504"/>
      <c r="BW400" s="504"/>
      <c r="BX400" s="504"/>
      <c r="BY400" s="504"/>
      <c r="BZ400" s="504"/>
      <c r="CA400" s="504"/>
      <c r="CB400" s="504"/>
      <c r="CC400" s="504"/>
      <c r="CD400" s="504"/>
      <c r="CE400" s="504"/>
      <c r="CF400" s="504"/>
      <c r="CG400" s="504"/>
      <c r="CH400" s="504"/>
    </row>
    <row r="401" spans="59:86">
      <c r="BG401" s="66"/>
      <c r="BH401" s="66"/>
      <c r="BI401" s="67"/>
      <c r="BJ401" s="66"/>
      <c r="BK401" s="66"/>
      <c r="BL401" s="66"/>
      <c r="BM401" s="512"/>
      <c r="BN401" s="512"/>
      <c r="BO401" s="512"/>
      <c r="BP401" s="512"/>
      <c r="BQ401" s="512"/>
      <c r="BR401" s="512"/>
      <c r="BS401" s="512"/>
      <c r="BT401" s="512"/>
      <c r="BU401" s="512"/>
      <c r="BV401" s="504"/>
      <c r="BW401" s="504"/>
      <c r="BX401" s="504"/>
      <c r="BY401" s="504"/>
      <c r="BZ401" s="504"/>
      <c r="CA401" s="504"/>
      <c r="CB401" s="504"/>
      <c r="CC401" s="504"/>
      <c r="CD401" s="504"/>
      <c r="CE401" s="504"/>
      <c r="CF401" s="504"/>
      <c r="CG401" s="504"/>
      <c r="CH401" s="504"/>
    </row>
    <row r="402" spans="59:86">
      <c r="BG402" s="66"/>
      <c r="BH402" s="66"/>
      <c r="BI402" s="67"/>
      <c r="BJ402" s="66"/>
      <c r="BK402" s="66"/>
      <c r="BL402" s="66"/>
      <c r="BM402" s="512"/>
      <c r="BN402" s="512"/>
      <c r="BO402" s="512"/>
      <c r="BP402" s="512"/>
      <c r="BQ402" s="512"/>
      <c r="BR402" s="512"/>
      <c r="BS402" s="512"/>
      <c r="BT402" s="512"/>
      <c r="BU402" s="512"/>
      <c r="BV402" s="504"/>
      <c r="BW402" s="504"/>
      <c r="BX402" s="504"/>
      <c r="BY402" s="504"/>
      <c r="BZ402" s="504"/>
      <c r="CA402" s="504"/>
      <c r="CB402" s="504"/>
      <c r="CC402" s="504"/>
      <c r="CD402" s="504"/>
      <c r="CE402" s="504"/>
      <c r="CF402" s="504"/>
      <c r="CG402" s="504"/>
      <c r="CH402" s="504"/>
    </row>
    <row r="403" spans="59:86">
      <c r="BG403" s="66"/>
      <c r="BH403" s="66"/>
      <c r="BI403" s="67"/>
      <c r="BJ403" s="66"/>
      <c r="BK403" s="66"/>
      <c r="BL403" s="66"/>
      <c r="BM403" s="512"/>
      <c r="BN403" s="512"/>
      <c r="BO403" s="512"/>
      <c r="BP403" s="512"/>
      <c r="BQ403" s="512"/>
      <c r="BR403" s="512"/>
      <c r="BS403" s="512"/>
      <c r="BT403" s="512"/>
      <c r="BU403" s="512"/>
      <c r="BV403" s="504"/>
      <c r="BW403" s="504"/>
      <c r="BX403" s="504"/>
      <c r="BY403" s="504"/>
      <c r="BZ403" s="504"/>
      <c r="CA403" s="504"/>
      <c r="CB403" s="504"/>
      <c r="CC403" s="504"/>
      <c r="CD403" s="504"/>
      <c r="CE403" s="504"/>
      <c r="CF403" s="504"/>
      <c r="CG403" s="504"/>
      <c r="CH403" s="504"/>
    </row>
    <row r="404" spans="59:86">
      <c r="BG404" s="66"/>
      <c r="BH404" s="66"/>
      <c r="BI404" s="67"/>
      <c r="BJ404" s="66"/>
      <c r="BK404" s="66"/>
      <c r="BL404" s="66"/>
      <c r="BM404" s="512"/>
      <c r="BN404" s="512"/>
      <c r="BO404" s="512"/>
      <c r="BP404" s="512"/>
      <c r="BQ404" s="512"/>
      <c r="BR404" s="512"/>
      <c r="BS404" s="512"/>
      <c r="BT404" s="512"/>
      <c r="BU404" s="512"/>
      <c r="BV404" s="504"/>
      <c r="BW404" s="504"/>
      <c r="BX404" s="504"/>
      <c r="BY404" s="504"/>
      <c r="BZ404" s="504"/>
      <c r="CA404" s="504"/>
      <c r="CB404" s="504"/>
      <c r="CC404" s="504"/>
      <c r="CD404" s="504"/>
      <c r="CE404" s="504"/>
      <c r="CF404" s="504"/>
      <c r="CG404" s="504"/>
      <c r="CH404" s="504"/>
    </row>
    <row r="405" spans="59:86">
      <c r="BG405" s="66"/>
      <c r="BH405" s="66"/>
      <c r="BI405" s="67"/>
      <c r="BJ405" s="66"/>
      <c r="BK405" s="66"/>
      <c r="BL405" s="66"/>
      <c r="BM405" s="512"/>
      <c r="BN405" s="512"/>
      <c r="BO405" s="512"/>
      <c r="BP405" s="512"/>
      <c r="BQ405" s="512"/>
      <c r="BR405" s="512"/>
      <c r="BS405" s="512"/>
      <c r="BT405" s="512"/>
      <c r="BU405" s="512"/>
      <c r="BV405" s="504"/>
      <c r="BW405" s="504"/>
      <c r="BX405" s="504"/>
      <c r="BY405" s="504"/>
      <c r="BZ405" s="504"/>
      <c r="CA405" s="504"/>
      <c r="CB405" s="504"/>
      <c r="CC405" s="504"/>
      <c r="CD405" s="504"/>
      <c r="CE405" s="504"/>
      <c r="CF405" s="504"/>
      <c r="CG405" s="504"/>
      <c r="CH405" s="504"/>
    </row>
    <row r="406" spans="59:86">
      <c r="BG406" s="66"/>
      <c r="BH406" s="66"/>
      <c r="BI406" s="67"/>
      <c r="BJ406" s="66"/>
      <c r="BK406" s="66"/>
      <c r="BL406" s="66"/>
      <c r="BM406" s="512"/>
      <c r="BN406" s="512"/>
      <c r="BO406" s="512"/>
      <c r="BP406" s="512"/>
      <c r="BQ406" s="512"/>
      <c r="BR406" s="512"/>
      <c r="BS406" s="512"/>
      <c r="BT406" s="512"/>
      <c r="BU406" s="512"/>
      <c r="BV406" s="504"/>
      <c r="BW406" s="504"/>
      <c r="BX406" s="504"/>
      <c r="BY406" s="504"/>
      <c r="BZ406" s="504"/>
      <c r="CA406" s="504"/>
      <c r="CB406" s="504"/>
      <c r="CC406" s="504"/>
      <c r="CD406" s="504"/>
      <c r="CE406" s="504"/>
      <c r="CF406" s="504"/>
      <c r="CG406" s="504"/>
      <c r="CH406" s="504"/>
    </row>
    <row r="407" spans="59:86">
      <c r="BG407" s="66"/>
      <c r="BH407" s="66"/>
      <c r="BI407" s="67"/>
      <c r="BJ407" s="66"/>
      <c r="BK407" s="66"/>
      <c r="BL407" s="66"/>
      <c r="BM407" s="512"/>
      <c r="BN407" s="512"/>
      <c r="BO407" s="512"/>
      <c r="BP407" s="512"/>
      <c r="BQ407" s="512"/>
      <c r="BR407" s="512"/>
      <c r="BS407" s="512"/>
      <c r="BT407" s="512"/>
      <c r="BU407" s="512"/>
      <c r="BV407" s="504"/>
      <c r="BW407" s="504"/>
      <c r="BX407" s="504"/>
      <c r="BY407" s="504"/>
      <c r="BZ407" s="504"/>
      <c r="CA407" s="504"/>
      <c r="CB407" s="504"/>
      <c r="CC407" s="504"/>
      <c r="CD407" s="504"/>
      <c r="CE407" s="504"/>
      <c r="CF407" s="504"/>
      <c r="CG407" s="504"/>
      <c r="CH407" s="504"/>
    </row>
    <row r="408" spans="59:86">
      <c r="BG408" s="66"/>
      <c r="BH408" s="66"/>
      <c r="BI408" s="67"/>
      <c r="BJ408" s="66"/>
      <c r="BK408" s="66"/>
      <c r="BL408" s="66"/>
      <c r="BM408" s="512"/>
      <c r="BN408" s="512"/>
      <c r="BO408" s="512"/>
      <c r="BP408" s="512"/>
      <c r="BQ408" s="512"/>
      <c r="BR408" s="512"/>
      <c r="BS408" s="512"/>
      <c r="BT408" s="512"/>
      <c r="BU408" s="512"/>
      <c r="BV408" s="504"/>
      <c r="BW408" s="504"/>
      <c r="BX408" s="504"/>
      <c r="BY408" s="504"/>
      <c r="BZ408" s="504"/>
      <c r="CA408" s="504"/>
      <c r="CB408" s="504"/>
      <c r="CC408" s="504"/>
      <c r="CD408" s="504"/>
      <c r="CE408" s="504"/>
      <c r="CF408" s="504"/>
      <c r="CG408" s="504"/>
      <c r="CH408" s="504"/>
    </row>
    <row r="409" spans="59:86">
      <c r="BG409" s="66"/>
      <c r="BH409" s="66"/>
      <c r="BI409" s="67"/>
      <c r="BJ409" s="66"/>
      <c r="BK409" s="66"/>
      <c r="BL409" s="66"/>
      <c r="BM409" s="512"/>
      <c r="BN409" s="512"/>
      <c r="BO409" s="512"/>
      <c r="BP409" s="512"/>
      <c r="BQ409" s="512"/>
      <c r="BR409" s="512"/>
      <c r="BS409" s="512"/>
      <c r="BT409" s="512"/>
      <c r="BU409" s="512"/>
      <c r="BV409" s="504"/>
      <c r="BW409" s="504"/>
      <c r="BX409" s="504"/>
      <c r="BY409" s="504"/>
      <c r="BZ409" s="504"/>
      <c r="CA409" s="504"/>
      <c r="CB409" s="504"/>
      <c r="CC409" s="504"/>
      <c r="CD409" s="504"/>
      <c r="CE409" s="504"/>
      <c r="CF409" s="504"/>
      <c r="CG409" s="504"/>
      <c r="CH409" s="504"/>
    </row>
    <row r="410" spans="59:86">
      <c r="BG410" s="66"/>
      <c r="BH410" s="66"/>
      <c r="BI410" s="67"/>
      <c r="BJ410" s="66"/>
      <c r="BK410" s="66"/>
      <c r="BL410" s="66"/>
      <c r="BM410" s="512"/>
      <c r="BN410" s="512"/>
      <c r="BO410" s="512"/>
      <c r="BP410" s="512"/>
      <c r="BQ410" s="512"/>
      <c r="BR410" s="512"/>
      <c r="BS410" s="512"/>
      <c r="BT410" s="512"/>
      <c r="BU410" s="512"/>
      <c r="BV410" s="504"/>
      <c r="BW410" s="504"/>
      <c r="BX410" s="504"/>
      <c r="BY410" s="504"/>
      <c r="BZ410" s="504"/>
      <c r="CA410" s="504"/>
      <c r="CB410" s="504"/>
      <c r="CC410" s="504"/>
      <c r="CD410" s="504"/>
      <c r="CE410" s="504"/>
      <c r="CF410" s="504"/>
      <c r="CG410" s="504"/>
      <c r="CH410" s="504"/>
    </row>
    <row r="411" spans="59:86">
      <c r="BG411" s="66"/>
      <c r="BH411" s="66"/>
      <c r="BI411" s="67"/>
      <c r="BJ411" s="66"/>
      <c r="BK411" s="66"/>
      <c r="BL411" s="66"/>
      <c r="BM411" s="512"/>
      <c r="BN411" s="512"/>
      <c r="BO411" s="512"/>
      <c r="BP411" s="512"/>
      <c r="BQ411" s="512"/>
      <c r="BR411" s="512"/>
      <c r="BS411" s="512"/>
      <c r="BT411" s="512"/>
      <c r="BU411" s="512"/>
      <c r="BV411" s="504"/>
      <c r="BW411" s="504"/>
      <c r="BX411" s="504"/>
      <c r="BY411" s="504"/>
      <c r="BZ411" s="504"/>
      <c r="CA411" s="504"/>
      <c r="CB411" s="504"/>
      <c r="CC411" s="504"/>
      <c r="CD411" s="504"/>
      <c r="CE411" s="504"/>
      <c r="CF411" s="504"/>
      <c r="CG411" s="504"/>
      <c r="CH411" s="504"/>
    </row>
    <row r="412" spans="59:86">
      <c r="BG412" s="66"/>
      <c r="BH412" s="66"/>
      <c r="BI412" s="67"/>
      <c r="BJ412" s="66"/>
      <c r="BK412" s="66"/>
      <c r="BL412" s="66"/>
      <c r="BM412" s="512"/>
      <c r="BN412" s="512"/>
      <c r="BO412" s="512"/>
      <c r="BP412" s="512"/>
      <c r="BQ412" s="512"/>
      <c r="BR412" s="512"/>
      <c r="BS412" s="512"/>
      <c r="BT412" s="512"/>
      <c r="BU412" s="512"/>
      <c r="BV412" s="504"/>
      <c r="BW412" s="504"/>
      <c r="BX412" s="504"/>
      <c r="BY412" s="504"/>
      <c r="BZ412" s="504"/>
      <c r="CA412" s="504"/>
      <c r="CB412" s="504"/>
      <c r="CC412" s="504"/>
      <c r="CD412" s="504"/>
      <c r="CE412" s="504"/>
      <c r="CF412" s="504"/>
      <c r="CG412" s="504"/>
      <c r="CH412" s="504"/>
    </row>
    <row r="413" spans="59:86">
      <c r="BG413" s="66"/>
      <c r="BH413" s="66"/>
      <c r="BI413" s="67"/>
      <c r="BJ413" s="66"/>
      <c r="BK413" s="66"/>
      <c r="BL413" s="66"/>
      <c r="BM413" s="512"/>
      <c r="BN413" s="512"/>
      <c r="BO413" s="512"/>
      <c r="BP413" s="512"/>
      <c r="BQ413" s="512"/>
      <c r="BR413" s="512"/>
      <c r="BS413" s="512"/>
      <c r="BT413" s="512"/>
      <c r="BU413" s="512"/>
      <c r="BV413" s="504"/>
      <c r="BW413" s="504"/>
      <c r="BX413" s="504"/>
      <c r="BY413" s="504"/>
      <c r="BZ413" s="504"/>
      <c r="CA413" s="504"/>
      <c r="CB413" s="504"/>
      <c r="CC413" s="504"/>
      <c r="CD413" s="504"/>
      <c r="CE413" s="504"/>
      <c r="CF413" s="504"/>
      <c r="CG413" s="504"/>
      <c r="CH413" s="504"/>
    </row>
    <row r="414" spans="59:86">
      <c r="BG414" s="66"/>
      <c r="BH414" s="66"/>
      <c r="BI414" s="67"/>
      <c r="BJ414" s="66"/>
      <c r="BK414" s="66"/>
      <c r="BL414" s="66"/>
      <c r="BM414" s="512"/>
      <c r="BN414" s="512"/>
      <c r="BO414" s="512"/>
      <c r="BP414" s="512"/>
      <c r="BQ414" s="512"/>
      <c r="BR414" s="512"/>
      <c r="BS414" s="512"/>
      <c r="BT414" s="512"/>
      <c r="BU414" s="512"/>
      <c r="BV414" s="504"/>
      <c r="BW414" s="504"/>
      <c r="BX414" s="504"/>
      <c r="BY414" s="504"/>
      <c r="BZ414" s="504"/>
      <c r="CA414" s="504"/>
      <c r="CB414" s="504"/>
      <c r="CC414" s="504"/>
      <c r="CD414" s="504"/>
      <c r="CE414" s="504"/>
      <c r="CF414" s="504"/>
      <c r="CG414" s="504"/>
      <c r="CH414" s="504"/>
    </row>
    <row r="415" spans="59:86">
      <c r="BG415" s="66"/>
      <c r="BH415" s="66"/>
      <c r="BI415" s="67"/>
      <c r="BJ415" s="66"/>
      <c r="BK415" s="66"/>
      <c r="BL415" s="66"/>
      <c r="BM415" s="512"/>
      <c r="BN415" s="512"/>
      <c r="BO415" s="512"/>
      <c r="BP415" s="512"/>
      <c r="BQ415" s="512"/>
      <c r="BR415" s="512"/>
      <c r="BS415" s="512"/>
      <c r="BT415" s="512"/>
      <c r="BU415" s="512"/>
      <c r="BV415" s="504"/>
      <c r="BW415" s="504"/>
      <c r="BX415" s="504"/>
      <c r="BY415" s="504"/>
      <c r="BZ415" s="504"/>
      <c r="CA415" s="504"/>
      <c r="CB415" s="504"/>
      <c r="CC415" s="504"/>
      <c r="CD415" s="504"/>
      <c r="CE415" s="504"/>
      <c r="CF415" s="504"/>
      <c r="CG415" s="504"/>
      <c r="CH415" s="504"/>
    </row>
    <row r="416" spans="59:86">
      <c r="BG416" s="66"/>
      <c r="BH416" s="66"/>
      <c r="BI416" s="67"/>
      <c r="BJ416" s="66"/>
      <c r="BK416" s="66"/>
      <c r="BL416" s="66"/>
      <c r="BM416" s="512"/>
      <c r="BN416" s="512"/>
      <c r="BO416" s="512"/>
      <c r="BP416" s="512"/>
      <c r="BQ416" s="512"/>
      <c r="BR416" s="512"/>
      <c r="BS416" s="512"/>
      <c r="BT416" s="512"/>
      <c r="BU416" s="512"/>
      <c r="BV416" s="504"/>
      <c r="BW416" s="504"/>
      <c r="BX416" s="504"/>
      <c r="BY416" s="504"/>
      <c r="BZ416" s="504"/>
      <c r="CA416" s="504"/>
      <c r="CB416" s="504"/>
      <c r="CC416" s="504"/>
      <c r="CD416" s="504"/>
      <c r="CE416" s="504"/>
      <c r="CF416" s="504"/>
      <c r="CG416" s="504"/>
      <c r="CH416" s="504"/>
    </row>
    <row r="417" spans="59:86">
      <c r="BG417" s="66"/>
      <c r="BH417" s="66"/>
      <c r="BI417" s="67"/>
      <c r="BJ417" s="66"/>
      <c r="BK417" s="66"/>
      <c r="BL417" s="66"/>
      <c r="BM417" s="512"/>
      <c r="BN417" s="512"/>
      <c r="BO417" s="512"/>
      <c r="BP417" s="512"/>
      <c r="BQ417" s="512"/>
      <c r="BR417" s="512"/>
      <c r="BS417" s="512"/>
      <c r="BT417" s="512"/>
      <c r="BU417" s="512"/>
      <c r="BV417" s="504"/>
      <c r="BW417" s="504"/>
      <c r="BX417" s="504"/>
      <c r="BY417" s="504"/>
      <c r="BZ417" s="504"/>
      <c r="CA417" s="504"/>
      <c r="CB417" s="504"/>
      <c r="CC417" s="504"/>
      <c r="CD417" s="504"/>
      <c r="CE417" s="504"/>
      <c r="CF417" s="504"/>
      <c r="CG417" s="504"/>
      <c r="CH417" s="504"/>
    </row>
    <row r="418" spans="59:86">
      <c r="BG418" s="66"/>
      <c r="BH418" s="66"/>
      <c r="BI418" s="67"/>
      <c r="BJ418" s="66"/>
      <c r="BK418" s="66"/>
      <c r="BL418" s="66"/>
      <c r="BM418" s="512"/>
      <c r="BN418" s="512"/>
      <c r="BO418" s="512"/>
      <c r="BP418" s="512"/>
      <c r="BQ418" s="512"/>
      <c r="BR418" s="512"/>
      <c r="BS418" s="512"/>
      <c r="BT418" s="512"/>
      <c r="BU418" s="512"/>
      <c r="BV418" s="504"/>
      <c r="BW418" s="504"/>
      <c r="BX418" s="504"/>
      <c r="BY418" s="504"/>
      <c r="BZ418" s="504"/>
      <c r="CA418" s="504"/>
      <c r="CB418" s="504"/>
      <c r="CC418" s="504"/>
      <c r="CD418" s="504"/>
      <c r="CE418" s="504"/>
      <c r="CF418" s="504"/>
      <c r="CG418" s="504"/>
      <c r="CH418" s="504"/>
    </row>
    <row r="419" spans="59:86">
      <c r="BG419" s="66"/>
      <c r="BH419" s="66"/>
      <c r="BI419" s="67"/>
      <c r="BJ419" s="66"/>
      <c r="BK419" s="66"/>
      <c r="BL419" s="66"/>
      <c r="BM419" s="512"/>
      <c r="BN419" s="512"/>
      <c r="BO419" s="512"/>
      <c r="BP419" s="512"/>
      <c r="BQ419" s="512"/>
      <c r="BR419" s="512"/>
      <c r="BS419" s="512"/>
      <c r="BT419" s="512"/>
      <c r="BU419" s="512"/>
      <c r="BV419" s="504"/>
      <c r="BW419" s="504"/>
      <c r="BX419" s="504"/>
      <c r="BY419" s="504"/>
      <c r="BZ419" s="504"/>
      <c r="CA419" s="504"/>
      <c r="CB419" s="504"/>
      <c r="CC419" s="504"/>
      <c r="CD419" s="504"/>
      <c r="CE419" s="504"/>
      <c r="CF419" s="504"/>
      <c r="CG419" s="504"/>
      <c r="CH419" s="504"/>
    </row>
    <row r="420" spans="59:86">
      <c r="BG420" s="66"/>
      <c r="BH420" s="66"/>
      <c r="BI420" s="67"/>
      <c r="BJ420" s="66"/>
      <c r="BK420" s="66"/>
      <c r="BL420" s="66"/>
      <c r="BM420" s="512"/>
      <c r="BN420" s="512"/>
      <c r="BO420" s="512"/>
      <c r="BP420" s="512"/>
      <c r="BQ420" s="512"/>
      <c r="BR420" s="512"/>
      <c r="BS420" s="512"/>
      <c r="BT420" s="512"/>
      <c r="BU420" s="512"/>
      <c r="BV420" s="504"/>
      <c r="BW420" s="504"/>
      <c r="BX420" s="504"/>
      <c r="BY420" s="504"/>
      <c r="BZ420" s="504"/>
      <c r="CA420" s="504"/>
      <c r="CB420" s="504"/>
      <c r="CC420" s="504"/>
      <c r="CD420" s="504"/>
      <c r="CE420" s="504"/>
      <c r="CF420" s="504"/>
      <c r="CG420" s="504"/>
      <c r="CH420" s="504"/>
    </row>
    <row r="421" spans="59:86">
      <c r="BG421" s="66"/>
      <c r="BH421" s="66"/>
      <c r="BI421" s="67"/>
      <c r="BJ421" s="66"/>
      <c r="BK421" s="66"/>
      <c r="BL421" s="66"/>
      <c r="BM421" s="512"/>
      <c r="BN421" s="512"/>
      <c r="BO421" s="512"/>
      <c r="BP421" s="512"/>
      <c r="BQ421" s="512"/>
      <c r="BR421" s="512"/>
      <c r="BS421" s="512"/>
      <c r="BT421" s="512"/>
      <c r="BU421" s="512"/>
      <c r="BV421" s="504"/>
      <c r="BW421" s="504"/>
      <c r="BX421" s="504"/>
      <c r="BY421" s="504"/>
      <c r="BZ421" s="504"/>
      <c r="CA421" s="504"/>
      <c r="CB421" s="504"/>
      <c r="CC421" s="504"/>
      <c r="CD421" s="504"/>
      <c r="CE421" s="504"/>
      <c r="CF421" s="504"/>
      <c r="CG421" s="504"/>
      <c r="CH421" s="504"/>
    </row>
    <row r="422" spans="59:86">
      <c r="BG422" s="66"/>
      <c r="BH422" s="66"/>
      <c r="BI422" s="67"/>
      <c r="BJ422" s="66"/>
      <c r="BK422" s="66"/>
      <c r="BL422" s="66"/>
      <c r="BM422" s="512"/>
      <c r="BN422" s="512"/>
      <c r="BO422" s="512"/>
      <c r="BP422" s="512"/>
      <c r="BQ422" s="512"/>
      <c r="BR422" s="512"/>
      <c r="BS422" s="512"/>
      <c r="BT422" s="512"/>
      <c r="BU422" s="512"/>
      <c r="BV422" s="504"/>
      <c r="BW422" s="504"/>
      <c r="BX422" s="504"/>
      <c r="BY422" s="504"/>
      <c r="BZ422" s="504"/>
      <c r="CA422" s="504"/>
      <c r="CB422" s="504"/>
      <c r="CC422" s="504"/>
      <c r="CD422" s="504"/>
      <c r="CE422" s="504"/>
      <c r="CF422" s="504"/>
      <c r="CG422" s="504"/>
      <c r="CH422" s="504"/>
    </row>
    <row r="423" spans="59:86">
      <c r="BG423" s="66"/>
      <c r="BH423" s="66"/>
      <c r="BI423" s="67"/>
      <c r="BJ423" s="66"/>
      <c r="BK423" s="66"/>
      <c r="BL423" s="66"/>
      <c r="BM423" s="512"/>
      <c r="BN423" s="512"/>
      <c r="BO423" s="512"/>
      <c r="BP423" s="512"/>
      <c r="BQ423" s="512"/>
      <c r="BR423" s="512"/>
      <c r="BS423" s="512"/>
      <c r="BT423" s="512"/>
      <c r="BU423" s="512"/>
      <c r="BV423" s="504"/>
      <c r="BW423" s="504"/>
      <c r="BX423" s="504"/>
      <c r="BY423" s="504"/>
      <c r="BZ423" s="504"/>
      <c r="CA423" s="504"/>
      <c r="CB423" s="504"/>
      <c r="CC423" s="504"/>
      <c r="CD423" s="504"/>
      <c r="CE423" s="504"/>
      <c r="CF423" s="504"/>
      <c r="CG423" s="504"/>
      <c r="CH423" s="504"/>
    </row>
    <row r="424" spans="59:86">
      <c r="BG424" s="66"/>
      <c r="BH424" s="66"/>
      <c r="BI424" s="67"/>
      <c r="BJ424" s="66"/>
      <c r="BK424" s="66"/>
      <c r="BL424" s="66"/>
      <c r="BM424" s="512"/>
      <c r="BN424" s="512"/>
      <c r="BO424" s="512"/>
      <c r="BP424" s="512"/>
      <c r="BQ424" s="512"/>
      <c r="BR424" s="512"/>
      <c r="BS424" s="512"/>
      <c r="BT424" s="512"/>
      <c r="BU424" s="512"/>
      <c r="BV424" s="504"/>
      <c r="BW424" s="504"/>
      <c r="BX424" s="504"/>
      <c r="BY424" s="504"/>
      <c r="BZ424" s="504"/>
      <c r="CA424" s="504"/>
      <c r="CB424" s="504"/>
      <c r="CC424" s="504"/>
      <c r="CD424" s="504"/>
      <c r="CE424" s="504"/>
      <c r="CF424" s="504"/>
      <c r="CG424" s="504"/>
      <c r="CH424" s="504"/>
    </row>
    <row r="425" spans="59:86">
      <c r="BG425" s="66"/>
      <c r="BH425" s="66"/>
      <c r="BI425" s="67"/>
      <c r="BJ425" s="66"/>
      <c r="BK425" s="66"/>
      <c r="BL425" s="66"/>
      <c r="BM425" s="512"/>
      <c r="BN425" s="512"/>
      <c r="BO425" s="512"/>
      <c r="BP425" s="512"/>
      <c r="BQ425" s="512"/>
      <c r="BR425" s="512"/>
      <c r="BS425" s="512"/>
      <c r="BT425" s="512"/>
      <c r="BU425" s="512"/>
      <c r="BV425" s="504"/>
      <c r="BW425" s="504"/>
      <c r="BX425" s="504"/>
      <c r="BY425" s="504"/>
      <c r="BZ425" s="504"/>
      <c r="CA425" s="504"/>
      <c r="CB425" s="504"/>
      <c r="CC425" s="504"/>
      <c r="CD425" s="504"/>
      <c r="CE425" s="504"/>
      <c r="CF425" s="504"/>
      <c r="CG425" s="504"/>
      <c r="CH425" s="504"/>
    </row>
    <row r="426" spans="59:86">
      <c r="BG426" s="66"/>
      <c r="BH426" s="66"/>
      <c r="BI426" s="67"/>
      <c r="BJ426" s="66"/>
      <c r="BK426" s="66"/>
      <c r="BL426" s="66"/>
      <c r="BM426" s="512"/>
      <c r="BN426" s="512"/>
      <c r="BO426" s="512"/>
      <c r="BP426" s="512"/>
      <c r="BQ426" s="512"/>
      <c r="BR426" s="512"/>
      <c r="BS426" s="512"/>
      <c r="BT426" s="512"/>
      <c r="BU426" s="512"/>
      <c r="BV426" s="504"/>
      <c r="BW426" s="504"/>
      <c r="BX426" s="504"/>
      <c r="BY426" s="504"/>
      <c r="BZ426" s="504"/>
      <c r="CA426" s="504"/>
      <c r="CB426" s="504"/>
      <c r="CC426" s="504"/>
      <c r="CD426" s="504"/>
      <c r="CE426" s="504"/>
      <c r="CF426" s="504"/>
      <c r="CG426" s="504"/>
      <c r="CH426" s="504"/>
    </row>
    <row r="427" spans="59:86">
      <c r="BG427" s="66"/>
      <c r="BH427" s="66"/>
      <c r="BI427" s="67"/>
      <c r="BJ427" s="66"/>
      <c r="BK427" s="66"/>
      <c r="BL427" s="66"/>
      <c r="BM427" s="512"/>
      <c r="BN427" s="512"/>
      <c r="BO427" s="512"/>
      <c r="BP427" s="512"/>
      <c r="BQ427" s="512"/>
      <c r="BR427" s="512"/>
      <c r="BS427" s="512"/>
      <c r="BT427" s="512"/>
      <c r="BU427" s="512"/>
      <c r="BV427" s="504"/>
      <c r="BW427" s="504"/>
      <c r="BX427" s="504"/>
      <c r="BY427" s="504"/>
      <c r="BZ427" s="504"/>
      <c r="CA427" s="504"/>
      <c r="CB427" s="504"/>
      <c r="CC427" s="504"/>
      <c r="CD427" s="504"/>
      <c r="CE427" s="504"/>
      <c r="CF427" s="504"/>
      <c r="CG427" s="504"/>
      <c r="CH427" s="504"/>
    </row>
    <row r="428" spans="59:86">
      <c r="BG428" s="66"/>
      <c r="BH428" s="66"/>
      <c r="BI428" s="67"/>
      <c r="BJ428" s="66"/>
      <c r="BK428" s="66"/>
      <c r="BL428" s="66"/>
      <c r="BM428" s="512"/>
      <c r="BN428" s="512"/>
      <c r="BO428" s="512"/>
      <c r="BP428" s="512"/>
      <c r="BQ428" s="512"/>
      <c r="BR428" s="512"/>
      <c r="BS428" s="512"/>
      <c r="BT428" s="512"/>
      <c r="BU428" s="512"/>
      <c r="BV428" s="504"/>
      <c r="BW428" s="504"/>
      <c r="BX428" s="504"/>
      <c r="BY428" s="504"/>
      <c r="BZ428" s="504"/>
      <c r="CA428" s="504"/>
      <c r="CB428" s="504"/>
      <c r="CC428" s="504"/>
      <c r="CD428" s="504"/>
      <c r="CE428" s="504"/>
      <c r="CF428" s="504"/>
      <c r="CG428" s="504"/>
      <c r="CH428" s="504"/>
    </row>
    <row r="429" spans="59:86">
      <c r="BG429" s="66"/>
      <c r="BH429" s="66"/>
      <c r="BI429" s="67"/>
      <c r="BJ429" s="66"/>
      <c r="BK429" s="66"/>
      <c r="BL429" s="66"/>
      <c r="BM429" s="512"/>
      <c r="BN429" s="512"/>
      <c r="BO429" s="512"/>
      <c r="BP429" s="512"/>
      <c r="BQ429" s="512"/>
      <c r="BR429" s="512"/>
      <c r="BS429" s="512"/>
      <c r="BT429" s="512"/>
      <c r="BU429" s="512"/>
      <c r="BV429" s="504"/>
      <c r="BW429" s="504"/>
      <c r="BX429" s="504"/>
      <c r="BY429" s="504"/>
      <c r="BZ429" s="504"/>
      <c r="CA429" s="504"/>
      <c r="CB429" s="504"/>
      <c r="CC429" s="504"/>
      <c r="CD429" s="504"/>
      <c r="CE429" s="504"/>
      <c r="CF429" s="504"/>
      <c r="CG429" s="504"/>
      <c r="CH429" s="504"/>
    </row>
    <row r="430" spans="59:86">
      <c r="BG430" s="66"/>
      <c r="BH430" s="66"/>
      <c r="BI430" s="67"/>
      <c r="BJ430" s="66"/>
      <c r="BK430" s="66"/>
      <c r="BL430" s="66"/>
      <c r="BM430" s="512"/>
      <c r="BN430" s="512"/>
      <c r="BO430" s="512"/>
      <c r="BP430" s="512"/>
      <c r="BQ430" s="512"/>
      <c r="BR430" s="512"/>
      <c r="BS430" s="512"/>
      <c r="BT430" s="512"/>
      <c r="BU430" s="512"/>
      <c r="BV430" s="504"/>
      <c r="BW430" s="504"/>
      <c r="BX430" s="504"/>
      <c r="BY430" s="504"/>
      <c r="BZ430" s="504"/>
      <c r="CA430" s="504"/>
      <c r="CB430" s="504"/>
      <c r="CC430" s="504"/>
      <c r="CD430" s="504"/>
      <c r="CE430" s="504"/>
      <c r="CF430" s="504"/>
      <c r="CG430" s="504"/>
      <c r="CH430" s="504"/>
    </row>
    <row r="431" spans="59:86">
      <c r="BG431" s="66"/>
      <c r="BH431" s="66"/>
      <c r="BI431" s="67"/>
      <c r="BJ431" s="66"/>
      <c r="BK431" s="66"/>
      <c r="BL431" s="66"/>
      <c r="BM431" s="512"/>
      <c r="BN431" s="512"/>
      <c r="BO431" s="512"/>
      <c r="BP431" s="512"/>
      <c r="BQ431" s="512"/>
      <c r="BR431" s="512"/>
      <c r="BS431" s="512"/>
      <c r="BT431" s="512"/>
      <c r="BU431" s="512"/>
      <c r="BV431" s="504"/>
      <c r="BW431" s="504"/>
      <c r="BX431" s="504"/>
      <c r="BY431" s="504"/>
      <c r="BZ431" s="504"/>
      <c r="CA431" s="504"/>
      <c r="CB431" s="504"/>
      <c r="CC431" s="504"/>
      <c r="CD431" s="504"/>
      <c r="CE431" s="504"/>
      <c r="CF431" s="504"/>
      <c r="CG431" s="504"/>
      <c r="CH431" s="504"/>
    </row>
    <row r="432" spans="59:86">
      <c r="BG432" s="66"/>
      <c r="BH432" s="66"/>
      <c r="BI432" s="67"/>
      <c r="BJ432" s="66"/>
      <c r="BK432" s="66"/>
      <c r="BL432" s="66"/>
      <c r="BM432" s="512"/>
      <c r="BN432" s="512"/>
      <c r="BO432" s="512"/>
      <c r="BP432" s="512"/>
      <c r="BQ432" s="512"/>
      <c r="BR432" s="512"/>
      <c r="BS432" s="512"/>
      <c r="BT432" s="512"/>
      <c r="BU432" s="512"/>
      <c r="BV432" s="504"/>
      <c r="BW432" s="504"/>
      <c r="BX432" s="504"/>
      <c r="BY432" s="504"/>
      <c r="BZ432" s="504"/>
      <c r="CA432" s="504"/>
      <c r="CB432" s="504"/>
      <c r="CC432" s="504"/>
      <c r="CD432" s="504"/>
      <c r="CE432" s="504"/>
      <c r="CF432" s="504"/>
      <c r="CG432" s="504"/>
      <c r="CH432" s="504"/>
    </row>
    <row r="433" spans="59:86">
      <c r="BG433" s="66"/>
      <c r="BH433" s="66"/>
      <c r="BI433" s="67"/>
      <c r="BJ433" s="66"/>
      <c r="BK433" s="66"/>
      <c r="BL433" s="66"/>
      <c r="BM433" s="512"/>
      <c r="BN433" s="512"/>
      <c r="BO433" s="512"/>
      <c r="BP433" s="512"/>
      <c r="BQ433" s="512"/>
      <c r="BR433" s="512"/>
      <c r="BS433" s="512"/>
      <c r="BT433" s="512"/>
      <c r="BU433" s="512"/>
      <c r="BV433" s="504"/>
      <c r="BW433" s="504"/>
      <c r="BX433" s="504"/>
      <c r="BY433" s="504"/>
      <c r="BZ433" s="504"/>
      <c r="CA433" s="504"/>
      <c r="CB433" s="504"/>
      <c r="CC433" s="504"/>
      <c r="CD433" s="504"/>
      <c r="CE433" s="504"/>
      <c r="CF433" s="504"/>
      <c r="CG433" s="504"/>
      <c r="CH433" s="504"/>
    </row>
    <row r="434" spans="59:86">
      <c r="BG434" s="66"/>
      <c r="BH434" s="66"/>
      <c r="BI434" s="67"/>
      <c r="BJ434" s="66"/>
      <c r="BK434" s="66"/>
      <c r="BL434" s="66"/>
      <c r="BM434" s="512"/>
      <c r="BN434" s="512"/>
      <c r="BO434" s="512"/>
      <c r="BP434" s="512"/>
      <c r="BQ434" s="512"/>
      <c r="BR434" s="512"/>
      <c r="BS434" s="512"/>
      <c r="BT434" s="512"/>
      <c r="BU434" s="512"/>
      <c r="BV434" s="504"/>
      <c r="BW434" s="504"/>
      <c r="BX434" s="504"/>
      <c r="BY434" s="504"/>
      <c r="BZ434" s="504"/>
      <c r="CA434" s="504"/>
      <c r="CB434" s="504"/>
      <c r="CC434" s="504"/>
      <c r="CD434" s="504"/>
      <c r="CE434" s="504"/>
      <c r="CF434" s="504"/>
      <c r="CG434" s="504"/>
      <c r="CH434" s="504"/>
    </row>
    <row r="435" spans="59:86">
      <c r="BG435" s="66"/>
      <c r="BH435" s="66"/>
      <c r="BI435" s="67"/>
      <c r="BJ435" s="66"/>
      <c r="BK435" s="66"/>
      <c r="BL435" s="66"/>
      <c r="BM435" s="512"/>
      <c r="BN435" s="512"/>
      <c r="BO435" s="512"/>
      <c r="BP435" s="512"/>
      <c r="BQ435" s="512"/>
      <c r="BR435" s="512"/>
      <c r="BS435" s="512"/>
      <c r="BT435" s="512"/>
      <c r="BU435" s="512"/>
      <c r="BV435" s="504"/>
      <c r="BW435" s="504"/>
      <c r="BX435" s="504"/>
      <c r="BY435" s="504"/>
      <c r="BZ435" s="504"/>
      <c r="CA435" s="504"/>
      <c r="CB435" s="504"/>
      <c r="CC435" s="504"/>
      <c r="CD435" s="504"/>
      <c r="CE435" s="504"/>
      <c r="CF435" s="504"/>
      <c r="CG435" s="504"/>
      <c r="CH435" s="504"/>
    </row>
    <row r="436" spans="59:86">
      <c r="BG436" s="66"/>
      <c r="BH436" s="66"/>
      <c r="BI436" s="67"/>
      <c r="BJ436" s="66"/>
      <c r="BK436" s="66"/>
      <c r="BL436" s="66"/>
      <c r="BM436" s="512"/>
      <c r="BN436" s="512"/>
      <c r="BO436" s="512"/>
      <c r="BP436" s="512"/>
      <c r="BQ436" s="512"/>
      <c r="BR436" s="512"/>
      <c r="BS436" s="512"/>
      <c r="BT436" s="512"/>
      <c r="BU436" s="512"/>
      <c r="BV436" s="504"/>
      <c r="BW436" s="504"/>
      <c r="BX436" s="504"/>
      <c r="BY436" s="504"/>
      <c r="BZ436" s="504"/>
      <c r="CA436" s="504"/>
      <c r="CB436" s="504"/>
      <c r="CC436" s="504"/>
      <c r="CD436" s="504"/>
      <c r="CE436" s="504"/>
      <c r="CF436" s="504"/>
      <c r="CG436" s="504"/>
      <c r="CH436" s="504"/>
    </row>
    <row r="437" spans="59:86">
      <c r="BG437" s="66"/>
      <c r="BH437" s="66"/>
      <c r="BI437" s="67"/>
      <c r="BJ437" s="66"/>
      <c r="BK437" s="66"/>
      <c r="BL437" s="66"/>
      <c r="BM437" s="512"/>
      <c r="BN437" s="512"/>
      <c r="BO437" s="512"/>
      <c r="BP437" s="512"/>
      <c r="BQ437" s="512"/>
      <c r="BR437" s="512"/>
      <c r="BS437" s="512"/>
      <c r="BT437" s="512"/>
      <c r="BU437" s="512"/>
      <c r="BV437" s="504"/>
      <c r="BW437" s="504"/>
      <c r="BX437" s="504"/>
      <c r="BY437" s="504"/>
      <c r="BZ437" s="504"/>
      <c r="CA437" s="504"/>
      <c r="CB437" s="504"/>
      <c r="CC437" s="504"/>
      <c r="CD437" s="504"/>
      <c r="CE437" s="504"/>
      <c r="CF437" s="504"/>
      <c r="CG437" s="504"/>
      <c r="CH437" s="504"/>
    </row>
    <row r="438" spans="59:86">
      <c r="BG438" s="66"/>
      <c r="BH438" s="66"/>
      <c r="BI438" s="67"/>
      <c r="BJ438" s="66"/>
      <c r="BK438" s="66"/>
      <c r="BL438" s="66"/>
      <c r="BM438" s="512"/>
      <c r="BN438" s="512"/>
      <c r="BO438" s="512"/>
      <c r="BP438" s="512"/>
      <c r="BQ438" s="512"/>
      <c r="BR438" s="512"/>
      <c r="BS438" s="512"/>
      <c r="BT438" s="512"/>
      <c r="BU438" s="512"/>
      <c r="BV438" s="504"/>
      <c r="BW438" s="504"/>
      <c r="BX438" s="504"/>
      <c r="BY438" s="504"/>
      <c r="BZ438" s="504"/>
      <c r="CA438" s="504"/>
      <c r="CB438" s="504"/>
      <c r="CC438" s="504"/>
      <c r="CD438" s="504"/>
      <c r="CE438" s="504"/>
      <c r="CF438" s="504"/>
      <c r="CG438" s="504"/>
      <c r="CH438" s="504"/>
    </row>
    <row r="439" spans="59:86">
      <c r="BG439" s="66"/>
      <c r="BH439" s="66"/>
      <c r="BI439" s="67"/>
      <c r="BJ439" s="66"/>
      <c r="BK439" s="66"/>
      <c r="BL439" s="66"/>
      <c r="BM439" s="512"/>
      <c r="BN439" s="512"/>
      <c r="BO439" s="512"/>
      <c r="BP439" s="512"/>
      <c r="BQ439" s="512"/>
      <c r="BR439" s="512"/>
      <c r="BS439" s="512"/>
      <c r="BT439" s="512"/>
      <c r="BU439" s="512"/>
      <c r="BV439" s="504"/>
      <c r="BW439" s="504"/>
      <c r="BX439" s="504"/>
      <c r="BY439" s="504"/>
      <c r="BZ439" s="504"/>
      <c r="CA439" s="504"/>
      <c r="CB439" s="504"/>
      <c r="CC439" s="504"/>
      <c r="CD439" s="504"/>
      <c r="CE439" s="504"/>
      <c r="CF439" s="504"/>
      <c r="CG439" s="504"/>
      <c r="CH439" s="504"/>
    </row>
    <row r="440" spans="59:86">
      <c r="BG440" s="66"/>
      <c r="BH440" s="66"/>
      <c r="BI440" s="67"/>
      <c r="BJ440" s="66"/>
      <c r="BK440" s="66"/>
      <c r="BL440" s="66"/>
      <c r="BM440" s="512"/>
      <c r="BN440" s="512"/>
      <c r="BO440" s="512"/>
      <c r="BP440" s="512"/>
      <c r="BQ440" s="512"/>
      <c r="BR440" s="512"/>
      <c r="BS440" s="512"/>
      <c r="BT440" s="512"/>
      <c r="BU440" s="512"/>
      <c r="BV440" s="504"/>
      <c r="BW440" s="504"/>
      <c r="BX440" s="504"/>
      <c r="BY440" s="504"/>
      <c r="BZ440" s="504"/>
      <c r="CA440" s="504"/>
      <c r="CB440" s="504"/>
      <c r="CC440" s="504"/>
      <c r="CD440" s="504"/>
      <c r="CE440" s="504"/>
      <c r="CF440" s="504"/>
      <c r="CG440" s="504"/>
      <c r="CH440" s="504"/>
    </row>
    <row r="441" spans="59:86">
      <c r="BG441" s="66"/>
      <c r="BH441" s="66"/>
      <c r="BI441" s="67"/>
      <c r="BJ441" s="66"/>
      <c r="BK441" s="66"/>
      <c r="BL441" s="66"/>
      <c r="BM441" s="512"/>
      <c r="BN441" s="512"/>
      <c r="BO441" s="512"/>
      <c r="BP441" s="512"/>
      <c r="BQ441" s="512"/>
      <c r="BR441" s="512"/>
      <c r="BS441" s="512"/>
      <c r="BT441" s="512"/>
      <c r="BU441" s="512"/>
      <c r="BV441" s="504"/>
      <c r="BW441" s="504"/>
      <c r="BX441" s="504"/>
      <c r="BY441" s="504"/>
      <c r="BZ441" s="504"/>
      <c r="CA441" s="504"/>
      <c r="CB441" s="504"/>
      <c r="CC441" s="504"/>
      <c r="CD441" s="504"/>
      <c r="CE441" s="504"/>
      <c r="CF441" s="504"/>
      <c r="CG441" s="504"/>
      <c r="CH441" s="504"/>
    </row>
    <row r="442" spans="59:86">
      <c r="BG442" s="66"/>
      <c r="BH442" s="66"/>
      <c r="BI442" s="67"/>
      <c r="BJ442" s="66"/>
      <c r="BK442" s="66"/>
      <c r="BL442" s="66"/>
      <c r="BM442" s="512"/>
      <c r="BN442" s="512"/>
      <c r="BO442" s="512"/>
      <c r="BP442" s="512"/>
      <c r="BQ442" s="512"/>
      <c r="BR442" s="512"/>
      <c r="BS442" s="512"/>
      <c r="BT442" s="512"/>
      <c r="BU442" s="512"/>
      <c r="BV442" s="504"/>
      <c r="BW442" s="504"/>
      <c r="BX442" s="504"/>
      <c r="BY442" s="504"/>
      <c r="BZ442" s="504"/>
      <c r="CA442" s="504"/>
      <c r="CB442" s="504"/>
      <c r="CC442" s="504"/>
      <c r="CD442" s="504"/>
      <c r="CE442" s="504"/>
      <c r="CF442" s="504"/>
      <c r="CG442" s="504"/>
      <c r="CH442" s="504"/>
    </row>
    <row r="443" spans="59:86">
      <c r="BG443" s="66"/>
      <c r="BH443" s="66"/>
      <c r="BI443" s="67"/>
      <c r="BJ443" s="66"/>
      <c r="BK443" s="66"/>
      <c r="BL443" s="66"/>
      <c r="BM443" s="512"/>
      <c r="BN443" s="512"/>
      <c r="BO443" s="512"/>
      <c r="BP443" s="512"/>
      <c r="BQ443" s="512"/>
      <c r="BR443" s="512"/>
      <c r="BS443" s="512"/>
      <c r="BT443" s="512"/>
      <c r="BU443" s="512"/>
      <c r="BV443" s="504"/>
      <c r="BW443" s="504"/>
      <c r="BX443" s="504"/>
      <c r="BY443" s="504"/>
      <c r="BZ443" s="504"/>
      <c r="CA443" s="504"/>
      <c r="CB443" s="504"/>
      <c r="CC443" s="504"/>
      <c r="CD443" s="504"/>
      <c r="CE443" s="504"/>
      <c r="CF443" s="504"/>
      <c r="CG443" s="504"/>
      <c r="CH443" s="504"/>
    </row>
    <row r="444" spans="59:86">
      <c r="BG444" s="66"/>
      <c r="BH444" s="66"/>
      <c r="BI444" s="67"/>
      <c r="BJ444" s="66"/>
      <c r="BK444" s="66"/>
      <c r="BL444" s="66"/>
      <c r="BM444" s="512"/>
      <c r="BN444" s="512"/>
      <c r="BO444" s="512"/>
      <c r="BP444" s="512"/>
      <c r="BQ444" s="512"/>
      <c r="BR444" s="512"/>
      <c r="BS444" s="512"/>
      <c r="BT444" s="512"/>
      <c r="BU444" s="512"/>
      <c r="BV444" s="504"/>
      <c r="BW444" s="504"/>
      <c r="BX444" s="504"/>
      <c r="BY444" s="504"/>
      <c r="BZ444" s="504"/>
      <c r="CA444" s="504"/>
      <c r="CB444" s="504"/>
      <c r="CC444" s="504"/>
      <c r="CD444" s="504"/>
      <c r="CE444" s="504"/>
      <c r="CF444" s="504"/>
      <c r="CG444" s="504"/>
      <c r="CH444" s="504"/>
    </row>
    <row r="445" spans="59:86">
      <c r="BG445" s="66"/>
      <c r="BH445" s="66"/>
      <c r="BI445" s="67"/>
      <c r="BJ445" s="66"/>
      <c r="BK445" s="66"/>
      <c r="BL445" s="66"/>
      <c r="BM445" s="512"/>
      <c r="BN445" s="512"/>
      <c r="BO445" s="512"/>
      <c r="BP445" s="512"/>
      <c r="BQ445" s="512"/>
      <c r="BR445" s="512"/>
      <c r="BS445" s="512"/>
      <c r="BT445" s="512"/>
      <c r="BU445" s="512"/>
      <c r="BV445" s="504"/>
      <c r="BW445" s="504"/>
      <c r="BX445" s="504"/>
      <c r="BY445" s="504"/>
      <c r="BZ445" s="504"/>
      <c r="CA445" s="504"/>
      <c r="CB445" s="504"/>
      <c r="CC445" s="504"/>
      <c r="CD445" s="504"/>
      <c r="CE445" s="504"/>
      <c r="CF445" s="504"/>
      <c r="CG445" s="504"/>
      <c r="CH445" s="504"/>
    </row>
    <row r="446" spans="59:86">
      <c r="BG446" s="66"/>
      <c r="BH446" s="66"/>
      <c r="BI446" s="67"/>
      <c r="BJ446" s="66"/>
      <c r="BK446" s="66"/>
      <c r="BL446" s="66"/>
      <c r="BM446" s="512"/>
      <c r="BN446" s="512"/>
      <c r="BO446" s="512"/>
      <c r="BP446" s="512"/>
      <c r="BQ446" s="512"/>
      <c r="BR446" s="512"/>
      <c r="BS446" s="512"/>
      <c r="BT446" s="512"/>
      <c r="BU446" s="512"/>
      <c r="BV446" s="504"/>
      <c r="BW446" s="504"/>
      <c r="BX446" s="504"/>
      <c r="BY446" s="504"/>
      <c r="BZ446" s="504"/>
      <c r="CA446" s="504"/>
      <c r="CB446" s="504"/>
      <c r="CC446" s="504"/>
      <c r="CD446" s="504"/>
      <c r="CE446" s="504"/>
      <c r="CF446" s="504"/>
      <c r="CG446" s="504"/>
      <c r="CH446" s="504"/>
    </row>
    <row r="447" spans="59:86">
      <c r="BG447" s="66"/>
      <c r="BH447" s="66"/>
      <c r="BI447" s="67"/>
      <c r="BJ447" s="66"/>
      <c r="BK447" s="66"/>
      <c r="BL447" s="66"/>
      <c r="BM447" s="512"/>
      <c r="BN447" s="512"/>
      <c r="BO447" s="512"/>
      <c r="BP447" s="512"/>
      <c r="BQ447" s="512"/>
      <c r="BR447" s="512"/>
      <c r="BS447" s="512"/>
      <c r="BT447" s="512"/>
      <c r="BU447" s="512"/>
      <c r="BV447" s="504"/>
      <c r="BW447" s="504"/>
      <c r="BX447" s="504"/>
      <c r="BY447" s="504"/>
      <c r="BZ447" s="504"/>
      <c r="CA447" s="504"/>
      <c r="CB447" s="504"/>
      <c r="CC447" s="504"/>
      <c r="CD447" s="504"/>
      <c r="CE447" s="504"/>
      <c r="CF447" s="504"/>
      <c r="CG447" s="504"/>
      <c r="CH447" s="504"/>
    </row>
    <row r="448" spans="59:86">
      <c r="BG448" s="66"/>
      <c r="BH448" s="66"/>
      <c r="BI448" s="67"/>
      <c r="BJ448" s="66"/>
      <c r="BK448" s="66"/>
      <c r="BL448" s="66"/>
      <c r="BM448" s="512"/>
      <c r="BN448" s="512"/>
      <c r="BO448" s="512"/>
      <c r="BP448" s="512"/>
      <c r="BQ448" s="512"/>
      <c r="BR448" s="512"/>
      <c r="BS448" s="512"/>
      <c r="BT448" s="512"/>
      <c r="BU448" s="512"/>
      <c r="BV448" s="504"/>
      <c r="BW448" s="504"/>
      <c r="BX448" s="504"/>
      <c r="BY448" s="504"/>
      <c r="BZ448" s="504"/>
      <c r="CA448" s="504"/>
      <c r="CB448" s="504"/>
      <c r="CC448" s="504"/>
      <c r="CD448" s="504"/>
      <c r="CE448" s="504"/>
      <c r="CF448" s="504"/>
      <c r="CG448" s="504"/>
      <c r="CH448" s="504"/>
    </row>
    <row r="449" spans="59:86">
      <c r="BG449" s="66"/>
      <c r="BH449" s="66"/>
      <c r="BI449" s="67"/>
      <c r="BJ449" s="66"/>
      <c r="BK449" s="66"/>
      <c r="BL449" s="66"/>
      <c r="BM449" s="512"/>
      <c r="BN449" s="512"/>
      <c r="BO449" s="512"/>
      <c r="BP449" s="512"/>
      <c r="BQ449" s="512"/>
      <c r="BR449" s="512"/>
      <c r="BS449" s="512"/>
      <c r="BT449" s="512"/>
      <c r="BU449" s="512"/>
      <c r="BV449" s="504"/>
      <c r="BW449" s="504"/>
      <c r="BX449" s="504"/>
      <c r="BY449" s="504"/>
      <c r="BZ449" s="504"/>
      <c r="CA449" s="504"/>
      <c r="CB449" s="504"/>
      <c r="CC449" s="504"/>
      <c r="CD449" s="504"/>
      <c r="CE449" s="504"/>
      <c r="CF449" s="504"/>
      <c r="CG449" s="504"/>
      <c r="CH449" s="504"/>
    </row>
    <row r="450" spans="59:86">
      <c r="BG450" s="66"/>
      <c r="BH450" s="66"/>
      <c r="BI450" s="67"/>
      <c r="BJ450" s="66"/>
      <c r="BK450" s="66"/>
      <c r="BL450" s="66"/>
      <c r="BM450" s="512"/>
      <c r="BN450" s="512"/>
      <c r="BO450" s="512"/>
      <c r="BP450" s="512"/>
      <c r="BQ450" s="512"/>
      <c r="BR450" s="512"/>
      <c r="BS450" s="512"/>
      <c r="BT450" s="512"/>
      <c r="BU450" s="512"/>
      <c r="BV450" s="504"/>
      <c r="BW450" s="504"/>
      <c r="BX450" s="504"/>
      <c r="BY450" s="504"/>
      <c r="BZ450" s="504"/>
      <c r="CA450" s="504"/>
      <c r="CB450" s="504"/>
      <c r="CC450" s="504"/>
      <c r="CD450" s="504"/>
      <c r="CE450" s="504"/>
      <c r="CF450" s="504"/>
      <c r="CG450" s="504"/>
      <c r="CH450" s="504"/>
    </row>
    <row r="451" spans="59:86">
      <c r="BG451" s="66"/>
      <c r="BH451" s="66"/>
      <c r="BI451" s="67"/>
      <c r="BJ451" s="66"/>
      <c r="BK451" s="66"/>
      <c r="BL451" s="66"/>
      <c r="BM451" s="512"/>
      <c r="BN451" s="512"/>
      <c r="BO451" s="512"/>
      <c r="BP451" s="512"/>
      <c r="BQ451" s="512"/>
      <c r="BR451" s="512"/>
      <c r="BS451" s="512"/>
      <c r="BT451" s="512"/>
      <c r="BU451" s="512"/>
      <c r="BV451" s="504"/>
      <c r="BW451" s="504"/>
      <c r="BX451" s="504"/>
      <c r="BY451" s="504"/>
      <c r="BZ451" s="504"/>
      <c r="CA451" s="504"/>
      <c r="CB451" s="504"/>
      <c r="CC451" s="504"/>
      <c r="CD451" s="504"/>
      <c r="CE451" s="504"/>
      <c r="CF451" s="504"/>
      <c r="CG451" s="504"/>
      <c r="CH451" s="504"/>
    </row>
    <row r="452" spans="59:86">
      <c r="BG452" s="66"/>
      <c r="BH452" s="66"/>
      <c r="BI452" s="67"/>
      <c r="BJ452" s="66"/>
      <c r="BK452" s="66"/>
      <c r="BL452" s="66"/>
      <c r="BM452" s="512"/>
      <c r="BN452" s="512"/>
      <c r="BO452" s="512"/>
      <c r="BP452" s="512"/>
      <c r="BQ452" s="512"/>
      <c r="BR452" s="512"/>
      <c r="BS452" s="512"/>
      <c r="BT452" s="512"/>
      <c r="BU452" s="512"/>
      <c r="BV452" s="504"/>
      <c r="BW452" s="504"/>
      <c r="BX452" s="504"/>
      <c r="BY452" s="504"/>
      <c r="BZ452" s="504"/>
      <c r="CA452" s="504"/>
      <c r="CB452" s="504"/>
      <c r="CC452" s="504"/>
      <c r="CD452" s="504"/>
      <c r="CE452" s="504"/>
      <c r="CF452" s="504"/>
      <c r="CG452" s="504"/>
      <c r="CH452" s="504"/>
    </row>
    <row r="453" spans="59:86">
      <c r="BG453" s="66"/>
      <c r="BH453" s="66"/>
      <c r="BI453" s="67"/>
      <c r="BJ453" s="66"/>
      <c r="BK453" s="66"/>
      <c r="BL453" s="66"/>
      <c r="BM453" s="512"/>
      <c r="BN453" s="512"/>
      <c r="BO453" s="512"/>
      <c r="BP453" s="512"/>
      <c r="BQ453" s="512"/>
      <c r="BR453" s="512"/>
      <c r="BS453" s="512"/>
      <c r="BT453" s="512"/>
      <c r="BU453" s="512"/>
      <c r="BV453" s="504"/>
      <c r="BW453" s="504"/>
      <c r="BX453" s="504"/>
      <c r="BY453" s="504"/>
      <c r="BZ453" s="504"/>
      <c r="CA453" s="504"/>
      <c r="CB453" s="504"/>
      <c r="CC453" s="504"/>
      <c r="CD453" s="504"/>
      <c r="CE453" s="504"/>
      <c r="CF453" s="504"/>
      <c r="CG453" s="504"/>
      <c r="CH453" s="504"/>
    </row>
    <row r="454" spans="59:86">
      <c r="BG454" s="66"/>
      <c r="BH454" s="66"/>
      <c r="BI454" s="67"/>
      <c r="BJ454" s="66"/>
      <c r="BK454" s="66"/>
      <c r="BL454" s="66"/>
      <c r="BM454" s="512"/>
      <c r="BN454" s="512"/>
      <c r="BO454" s="512"/>
      <c r="BP454" s="512"/>
      <c r="BQ454" s="512"/>
      <c r="BR454" s="512"/>
      <c r="BS454" s="512"/>
      <c r="BT454" s="512"/>
      <c r="BU454" s="512"/>
      <c r="BV454" s="504"/>
      <c r="BW454" s="504"/>
      <c r="BX454" s="504"/>
      <c r="BY454" s="504"/>
      <c r="BZ454" s="504"/>
      <c r="CA454" s="504"/>
      <c r="CB454" s="504"/>
      <c r="CC454" s="504"/>
      <c r="CD454" s="504"/>
      <c r="CE454" s="504"/>
      <c r="CF454" s="504"/>
      <c r="CG454" s="504"/>
      <c r="CH454" s="504"/>
    </row>
    <row r="455" spans="59:86">
      <c r="BG455" s="66"/>
      <c r="BH455" s="66"/>
      <c r="BI455" s="67"/>
      <c r="BJ455" s="66"/>
      <c r="BK455" s="66"/>
      <c r="BL455" s="66"/>
      <c r="BM455" s="512"/>
      <c r="BN455" s="512"/>
      <c r="BO455" s="512"/>
      <c r="BP455" s="512"/>
      <c r="BQ455" s="512"/>
      <c r="BR455" s="512"/>
      <c r="BS455" s="512"/>
      <c r="BT455" s="512"/>
      <c r="BU455" s="512"/>
      <c r="BV455" s="504"/>
      <c r="BW455" s="504"/>
      <c r="BX455" s="504"/>
      <c r="BY455" s="504"/>
      <c r="BZ455" s="504"/>
      <c r="CA455" s="504"/>
      <c r="CB455" s="504"/>
      <c r="CC455" s="504"/>
      <c r="CD455" s="504"/>
      <c r="CE455" s="504"/>
      <c r="CF455" s="504"/>
      <c r="CG455" s="504"/>
      <c r="CH455" s="504"/>
    </row>
    <row r="456" spans="59:86">
      <c r="BG456" s="66"/>
      <c r="BH456" s="66"/>
      <c r="BI456" s="67"/>
      <c r="BJ456" s="66"/>
      <c r="BK456" s="66"/>
      <c r="BL456" s="66"/>
      <c r="BM456" s="512"/>
      <c r="BN456" s="512"/>
      <c r="BO456" s="512"/>
      <c r="BP456" s="512"/>
      <c r="BQ456" s="512"/>
      <c r="BR456" s="512"/>
      <c r="BS456" s="512"/>
      <c r="BT456" s="512"/>
      <c r="BU456" s="512"/>
      <c r="BV456" s="504"/>
      <c r="BW456" s="504"/>
      <c r="BX456" s="504"/>
      <c r="BY456" s="504"/>
      <c r="BZ456" s="504"/>
      <c r="CA456" s="504"/>
      <c r="CB456" s="504"/>
      <c r="CC456" s="504"/>
      <c r="CD456" s="504"/>
      <c r="CE456" s="504"/>
      <c r="CF456" s="504"/>
      <c r="CG456" s="504"/>
      <c r="CH456" s="504"/>
    </row>
    <row r="457" spans="59:86">
      <c r="BG457" s="66"/>
      <c r="BH457" s="66"/>
      <c r="BI457" s="67"/>
      <c r="BJ457" s="66"/>
      <c r="BK457" s="66"/>
      <c r="BL457" s="66"/>
      <c r="BM457" s="512"/>
      <c r="BN457" s="512"/>
      <c r="BO457" s="512"/>
      <c r="BP457" s="512"/>
      <c r="BQ457" s="512"/>
      <c r="BR457" s="512"/>
      <c r="BS457" s="512"/>
      <c r="BT457" s="512"/>
      <c r="BU457" s="512"/>
      <c r="BV457" s="504"/>
      <c r="BW457" s="504"/>
      <c r="BX457" s="504"/>
      <c r="BY457" s="504"/>
      <c r="BZ457" s="504"/>
      <c r="CA457" s="504"/>
      <c r="CB457" s="504"/>
      <c r="CC457" s="504"/>
      <c r="CD457" s="504"/>
      <c r="CE457" s="504"/>
      <c r="CF457" s="504"/>
      <c r="CG457" s="504"/>
      <c r="CH457" s="504"/>
    </row>
    <row r="458" spans="59:86">
      <c r="BG458" s="66"/>
      <c r="BH458" s="66"/>
      <c r="BI458" s="67"/>
      <c r="BJ458" s="66"/>
      <c r="BK458" s="66"/>
      <c r="BL458" s="66"/>
      <c r="BM458" s="512"/>
      <c r="BN458" s="512"/>
      <c r="BO458" s="512"/>
      <c r="BP458" s="512"/>
      <c r="BQ458" s="512"/>
      <c r="BR458" s="512"/>
      <c r="BS458" s="512"/>
      <c r="BT458" s="512"/>
      <c r="BU458" s="512"/>
      <c r="BV458" s="504"/>
      <c r="BW458" s="504"/>
      <c r="BX458" s="504"/>
      <c r="BY458" s="504"/>
      <c r="BZ458" s="504"/>
      <c r="CA458" s="504"/>
      <c r="CB458" s="504"/>
      <c r="CC458" s="504"/>
      <c r="CD458" s="504"/>
      <c r="CE458" s="504"/>
      <c r="CF458" s="504"/>
      <c r="CG458" s="504"/>
      <c r="CH458" s="504"/>
    </row>
    <row r="459" spans="59:86">
      <c r="BG459" s="66"/>
      <c r="BH459" s="66"/>
      <c r="BI459" s="67"/>
      <c r="BJ459" s="66"/>
      <c r="BK459" s="66"/>
      <c r="BL459" s="66"/>
      <c r="BM459" s="512"/>
      <c r="BN459" s="512"/>
      <c r="BO459" s="512"/>
      <c r="BP459" s="512"/>
      <c r="BQ459" s="512"/>
      <c r="BR459" s="512"/>
      <c r="BS459" s="512"/>
      <c r="BT459" s="512"/>
      <c r="BU459" s="512"/>
      <c r="BV459" s="504"/>
      <c r="BW459" s="504"/>
      <c r="BX459" s="504"/>
      <c r="BY459" s="504"/>
      <c r="BZ459" s="504"/>
      <c r="CA459" s="504"/>
      <c r="CB459" s="504"/>
      <c r="CC459" s="504"/>
      <c r="CD459" s="504"/>
      <c r="CE459" s="504"/>
      <c r="CF459" s="504"/>
      <c r="CG459" s="504"/>
      <c r="CH459" s="504"/>
    </row>
    <row r="460" spans="59:86">
      <c r="BG460" s="66"/>
      <c r="BH460" s="66"/>
      <c r="BI460" s="67"/>
      <c r="BJ460" s="66"/>
      <c r="BK460" s="66"/>
      <c r="BL460" s="66"/>
      <c r="BM460" s="512"/>
      <c r="BN460" s="512"/>
      <c r="BO460" s="512"/>
      <c r="BP460" s="512"/>
      <c r="BQ460" s="512"/>
      <c r="BR460" s="512"/>
      <c r="BS460" s="512"/>
      <c r="BT460" s="512"/>
      <c r="BU460" s="512"/>
      <c r="BV460" s="504"/>
      <c r="BW460" s="504"/>
      <c r="BX460" s="504"/>
      <c r="BY460" s="504"/>
      <c r="BZ460" s="504"/>
      <c r="CA460" s="504"/>
      <c r="CB460" s="504"/>
      <c r="CC460" s="504"/>
      <c r="CD460" s="504"/>
      <c r="CE460" s="504"/>
      <c r="CF460" s="504"/>
      <c r="CG460" s="504"/>
      <c r="CH460" s="504"/>
    </row>
    <row r="461" spans="59:86">
      <c r="BG461" s="66"/>
      <c r="BH461" s="66"/>
      <c r="BI461" s="67"/>
      <c r="BJ461" s="66"/>
      <c r="BK461" s="66"/>
      <c r="BL461" s="66"/>
      <c r="BM461" s="512"/>
      <c r="BN461" s="512"/>
      <c r="BO461" s="512"/>
      <c r="BP461" s="512"/>
      <c r="BQ461" s="512"/>
      <c r="BR461" s="512"/>
      <c r="BS461" s="512"/>
      <c r="BT461" s="512"/>
      <c r="BU461" s="512"/>
      <c r="BV461" s="504"/>
      <c r="BW461" s="504"/>
      <c r="BX461" s="504"/>
      <c r="BY461" s="504"/>
      <c r="BZ461" s="504"/>
      <c r="CA461" s="504"/>
      <c r="CB461" s="504"/>
      <c r="CC461" s="504"/>
      <c r="CD461" s="504"/>
      <c r="CE461" s="504"/>
      <c r="CF461" s="504"/>
      <c r="CG461" s="504"/>
      <c r="CH461" s="504"/>
    </row>
    <row r="462" spans="59:86">
      <c r="BG462" s="66"/>
      <c r="BH462" s="66"/>
      <c r="BI462" s="67"/>
      <c r="BJ462" s="66"/>
      <c r="BK462" s="66"/>
      <c r="BL462" s="66"/>
      <c r="BM462" s="512"/>
      <c r="BN462" s="512"/>
      <c r="BO462" s="512"/>
      <c r="BP462" s="512"/>
      <c r="BQ462" s="512"/>
      <c r="BR462" s="512"/>
      <c r="BS462" s="512"/>
      <c r="BT462" s="512"/>
      <c r="BU462" s="512"/>
      <c r="BV462" s="504"/>
      <c r="BW462" s="504"/>
      <c r="BX462" s="504"/>
      <c r="BY462" s="504"/>
      <c r="BZ462" s="504"/>
      <c r="CA462" s="504"/>
      <c r="CB462" s="504"/>
      <c r="CC462" s="504"/>
      <c r="CD462" s="504"/>
      <c r="CE462" s="504"/>
      <c r="CF462" s="504"/>
      <c r="CG462" s="504"/>
      <c r="CH462" s="504"/>
    </row>
    <row r="463" spans="59:86">
      <c r="BG463" s="66"/>
      <c r="BH463" s="66"/>
      <c r="BI463" s="67"/>
      <c r="BJ463" s="66"/>
      <c r="BK463" s="66"/>
      <c r="BL463" s="66"/>
      <c r="BM463" s="512"/>
      <c r="BN463" s="512"/>
      <c r="BO463" s="512"/>
      <c r="BP463" s="512"/>
      <c r="BQ463" s="512"/>
      <c r="BR463" s="512"/>
      <c r="BS463" s="512"/>
      <c r="BT463" s="512"/>
      <c r="BU463" s="512"/>
      <c r="BV463" s="504"/>
      <c r="BW463" s="504"/>
      <c r="BX463" s="504"/>
      <c r="BY463" s="504"/>
      <c r="BZ463" s="504"/>
      <c r="CA463" s="504"/>
      <c r="CB463" s="504"/>
      <c r="CC463" s="504"/>
      <c r="CD463" s="504"/>
      <c r="CE463" s="504"/>
      <c r="CF463" s="504"/>
      <c r="CG463" s="504"/>
      <c r="CH463" s="504"/>
    </row>
    <row r="464" spans="59:86">
      <c r="BG464" s="66"/>
      <c r="BH464" s="66"/>
      <c r="BI464" s="67"/>
      <c r="BJ464" s="66"/>
      <c r="BK464" s="66"/>
      <c r="BL464" s="66"/>
      <c r="BM464" s="512"/>
      <c r="BN464" s="512"/>
      <c r="BO464" s="512"/>
      <c r="BP464" s="512"/>
      <c r="BQ464" s="512"/>
      <c r="BR464" s="512"/>
      <c r="BS464" s="512"/>
      <c r="BT464" s="512"/>
      <c r="BU464" s="512"/>
      <c r="BV464" s="504"/>
      <c r="BW464" s="504"/>
      <c r="BX464" s="504"/>
      <c r="BY464" s="504"/>
      <c r="BZ464" s="504"/>
      <c r="CA464" s="504"/>
      <c r="CB464" s="504"/>
      <c r="CC464" s="504"/>
      <c r="CD464" s="504"/>
      <c r="CE464" s="504"/>
      <c r="CF464" s="504"/>
      <c r="CG464" s="504"/>
      <c r="CH464" s="504"/>
    </row>
    <row r="465" spans="59:86">
      <c r="BG465" s="66"/>
      <c r="BH465" s="66"/>
      <c r="BI465" s="67"/>
      <c r="BJ465" s="66"/>
      <c r="BK465" s="66"/>
      <c r="BL465" s="66"/>
      <c r="BM465" s="512"/>
      <c r="BN465" s="512"/>
      <c r="BO465" s="512"/>
      <c r="BP465" s="512"/>
      <c r="BQ465" s="512"/>
      <c r="BR465" s="512"/>
      <c r="BS465" s="512"/>
      <c r="BT465" s="512"/>
      <c r="BU465" s="512"/>
      <c r="BV465" s="504"/>
      <c r="BW465" s="504"/>
      <c r="BX465" s="504"/>
      <c r="BY465" s="504"/>
      <c r="BZ465" s="504"/>
      <c r="CA465" s="504"/>
      <c r="CB465" s="504"/>
      <c r="CC465" s="504"/>
      <c r="CD465" s="504"/>
      <c r="CE465" s="504"/>
      <c r="CF465" s="504"/>
      <c r="CG465" s="504"/>
      <c r="CH465" s="504"/>
    </row>
    <row r="466" spans="59:86">
      <c r="BG466" s="66"/>
      <c r="BH466" s="66"/>
      <c r="BI466" s="67"/>
      <c r="BJ466" s="66"/>
      <c r="BK466" s="66"/>
      <c r="BL466" s="66"/>
      <c r="BM466" s="512"/>
      <c r="BN466" s="512"/>
      <c r="BO466" s="512"/>
      <c r="BP466" s="512"/>
      <c r="BQ466" s="512"/>
      <c r="BR466" s="512"/>
      <c r="BS466" s="512"/>
      <c r="BT466" s="512"/>
      <c r="BU466" s="512"/>
      <c r="BV466" s="504"/>
      <c r="BW466" s="504"/>
      <c r="BX466" s="504"/>
      <c r="BY466" s="504"/>
      <c r="BZ466" s="504"/>
      <c r="CA466" s="504"/>
      <c r="CB466" s="504"/>
      <c r="CC466" s="504"/>
      <c r="CD466" s="504"/>
      <c r="CE466" s="504"/>
      <c r="CF466" s="504"/>
      <c r="CG466" s="504"/>
      <c r="CH466" s="504"/>
    </row>
    <row r="467" spans="59:86">
      <c r="BG467" s="66"/>
      <c r="BH467" s="66"/>
      <c r="BI467" s="67"/>
      <c r="BJ467" s="66"/>
      <c r="BK467" s="66"/>
      <c r="BL467" s="66"/>
      <c r="BM467" s="512"/>
      <c r="BN467" s="512"/>
      <c r="BO467" s="512"/>
      <c r="BP467" s="512"/>
      <c r="BQ467" s="512"/>
      <c r="BR467" s="512"/>
      <c r="BS467" s="512"/>
      <c r="BT467" s="512"/>
      <c r="BU467" s="512"/>
      <c r="BV467" s="504"/>
      <c r="BW467" s="504"/>
      <c r="BX467" s="504"/>
      <c r="BY467" s="504"/>
      <c r="BZ467" s="504"/>
      <c r="CA467" s="504"/>
      <c r="CB467" s="504"/>
      <c r="CC467" s="504"/>
      <c r="CD467" s="504"/>
      <c r="CE467" s="504"/>
      <c r="CF467" s="504"/>
      <c r="CG467" s="504"/>
      <c r="CH467" s="504"/>
    </row>
    <row r="468" spans="59:86">
      <c r="BG468" s="66"/>
      <c r="BH468" s="66"/>
      <c r="BI468" s="67"/>
      <c r="BJ468" s="66"/>
      <c r="BK468" s="66"/>
      <c r="BL468" s="66"/>
      <c r="BM468" s="512"/>
      <c r="BN468" s="512"/>
      <c r="BO468" s="512"/>
      <c r="BP468" s="512"/>
      <c r="BQ468" s="512"/>
      <c r="BR468" s="512"/>
      <c r="BS468" s="512"/>
      <c r="BT468" s="512"/>
      <c r="BU468" s="512"/>
      <c r="BV468" s="504"/>
      <c r="BW468" s="504"/>
      <c r="BX468" s="504"/>
      <c r="BY468" s="504"/>
      <c r="BZ468" s="504"/>
      <c r="CA468" s="504"/>
      <c r="CB468" s="504"/>
      <c r="CC468" s="504"/>
      <c r="CD468" s="504"/>
      <c r="CE468" s="504"/>
      <c r="CF468" s="504"/>
      <c r="CG468" s="504"/>
      <c r="CH468" s="504"/>
    </row>
    <row r="469" spans="59:86">
      <c r="BG469" s="66"/>
      <c r="BH469" s="66"/>
      <c r="BI469" s="67"/>
      <c r="BJ469" s="66"/>
      <c r="BK469" s="66"/>
      <c r="BL469" s="66"/>
      <c r="BM469" s="512"/>
      <c r="BN469" s="512"/>
      <c r="BO469" s="512"/>
      <c r="BP469" s="512"/>
      <c r="BQ469" s="512"/>
      <c r="BR469" s="512"/>
      <c r="BS469" s="512"/>
      <c r="BT469" s="512"/>
      <c r="BU469" s="512"/>
      <c r="BV469" s="504"/>
      <c r="BW469" s="504"/>
      <c r="BX469" s="504"/>
      <c r="BY469" s="504"/>
      <c r="BZ469" s="504"/>
      <c r="CA469" s="504"/>
      <c r="CB469" s="504"/>
      <c r="CC469" s="504"/>
      <c r="CD469" s="504"/>
      <c r="CE469" s="504"/>
      <c r="CF469" s="504"/>
      <c r="CG469" s="504"/>
      <c r="CH469" s="504"/>
    </row>
    <row r="470" spans="59:86">
      <c r="BG470" s="66"/>
      <c r="BH470" s="66"/>
      <c r="BI470" s="67"/>
      <c r="BJ470" s="66"/>
      <c r="BK470" s="66"/>
      <c r="BL470" s="66"/>
      <c r="BM470" s="512"/>
      <c r="BN470" s="512"/>
      <c r="BO470" s="512"/>
      <c r="BP470" s="512"/>
      <c r="BQ470" s="512"/>
      <c r="BR470" s="512"/>
      <c r="BS470" s="512"/>
      <c r="BT470" s="512"/>
      <c r="BU470" s="512"/>
      <c r="BV470" s="504"/>
      <c r="BW470" s="504"/>
      <c r="BX470" s="504"/>
      <c r="BY470" s="504"/>
      <c r="BZ470" s="504"/>
      <c r="CA470" s="504"/>
      <c r="CB470" s="504"/>
      <c r="CC470" s="504"/>
      <c r="CD470" s="504"/>
      <c r="CE470" s="504"/>
      <c r="CF470" s="504"/>
      <c r="CG470" s="504"/>
      <c r="CH470" s="504"/>
    </row>
    <row r="471" spans="59:86">
      <c r="BG471" s="66"/>
      <c r="BH471" s="66"/>
      <c r="BI471" s="67"/>
      <c r="BJ471" s="66"/>
      <c r="BK471" s="66"/>
      <c r="BL471" s="66"/>
      <c r="BM471" s="512"/>
      <c r="BN471" s="512"/>
      <c r="BO471" s="512"/>
      <c r="BP471" s="512"/>
      <c r="BQ471" s="512"/>
      <c r="BR471" s="512"/>
      <c r="BS471" s="512"/>
      <c r="BT471" s="512"/>
      <c r="BU471" s="512"/>
      <c r="BV471" s="504"/>
      <c r="BW471" s="504"/>
      <c r="BX471" s="504"/>
      <c r="BY471" s="504"/>
      <c r="BZ471" s="504"/>
      <c r="CA471" s="504"/>
      <c r="CB471" s="504"/>
      <c r="CC471" s="504"/>
      <c r="CD471" s="504"/>
      <c r="CE471" s="504"/>
      <c r="CF471" s="504"/>
      <c r="CG471" s="504"/>
      <c r="CH471" s="504"/>
    </row>
    <row r="472" spans="59:86">
      <c r="BG472" s="66"/>
      <c r="BH472" s="66"/>
      <c r="BI472" s="67"/>
      <c r="BJ472" s="66"/>
      <c r="BK472" s="66"/>
      <c r="BL472" s="66"/>
      <c r="BM472" s="512"/>
      <c r="BN472" s="512"/>
      <c r="BO472" s="512"/>
      <c r="BP472" s="512"/>
      <c r="BQ472" s="512"/>
      <c r="BR472" s="512"/>
      <c r="BS472" s="512"/>
      <c r="BT472" s="512"/>
      <c r="BU472" s="512"/>
      <c r="BV472" s="504"/>
      <c r="BW472" s="504"/>
      <c r="BX472" s="504"/>
      <c r="BY472" s="504"/>
      <c r="BZ472" s="504"/>
      <c r="CA472" s="504"/>
      <c r="CB472" s="504"/>
      <c r="CC472" s="504"/>
      <c r="CD472" s="504"/>
      <c r="CE472" s="504"/>
      <c r="CF472" s="504"/>
      <c r="CG472" s="504"/>
      <c r="CH472" s="504"/>
    </row>
    <row r="473" spans="59:86">
      <c r="BG473" s="66"/>
      <c r="BH473" s="66"/>
      <c r="BI473" s="67"/>
      <c r="BJ473" s="66"/>
      <c r="BK473" s="66"/>
      <c r="BL473" s="66"/>
      <c r="BM473" s="512"/>
      <c r="BN473" s="512"/>
      <c r="BO473" s="512"/>
      <c r="BP473" s="512"/>
      <c r="BQ473" s="512"/>
      <c r="BR473" s="512"/>
      <c r="BS473" s="512"/>
      <c r="BT473" s="512"/>
      <c r="BU473" s="512"/>
      <c r="BV473" s="504"/>
      <c r="BW473" s="504"/>
      <c r="BX473" s="504"/>
      <c r="BY473" s="504"/>
      <c r="BZ473" s="504"/>
      <c r="CA473" s="504"/>
      <c r="CB473" s="504"/>
      <c r="CC473" s="504"/>
      <c r="CD473" s="504"/>
      <c r="CE473" s="504"/>
      <c r="CF473" s="504"/>
      <c r="CG473" s="504"/>
      <c r="CH473" s="504"/>
    </row>
    <row r="474" spans="59:86">
      <c r="BG474" s="66"/>
      <c r="BH474" s="66"/>
      <c r="BI474" s="67"/>
      <c r="BJ474" s="66"/>
      <c r="BK474" s="66"/>
      <c r="BL474" s="66"/>
      <c r="BM474" s="512"/>
      <c r="BN474" s="512"/>
      <c r="BO474" s="512"/>
      <c r="BP474" s="512"/>
      <c r="BQ474" s="512"/>
      <c r="BR474" s="512"/>
      <c r="BS474" s="512"/>
      <c r="BT474" s="512"/>
      <c r="BU474" s="512"/>
      <c r="BV474" s="504"/>
      <c r="BW474" s="504"/>
      <c r="BX474" s="504"/>
      <c r="BY474" s="504"/>
      <c r="BZ474" s="504"/>
      <c r="CA474" s="504"/>
      <c r="CB474" s="504"/>
      <c r="CC474" s="504"/>
      <c r="CD474" s="504"/>
      <c r="CE474" s="504"/>
      <c r="CF474" s="504"/>
      <c r="CG474" s="504"/>
      <c r="CH474" s="504"/>
    </row>
    <row r="475" spans="59:86">
      <c r="BG475" s="66"/>
      <c r="BH475" s="66"/>
      <c r="BI475" s="67"/>
      <c r="BJ475" s="66"/>
      <c r="BK475" s="66"/>
      <c r="BL475" s="66"/>
      <c r="BM475" s="512"/>
      <c r="BN475" s="512"/>
      <c r="BO475" s="512"/>
      <c r="BP475" s="512"/>
      <c r="BQ475" s="512"/>
      <c r="BR475" s="512"/>
      <c r="BS475" s="512"/>
      <c r="BT475" s="512"/>
      <c r="BU475" s="512"/>
      <c r="BV475" s="504"/>
      <c r="BW475" s="504"/>
      <c r="BX475" s="504"/>
      <c r="BY475" s="504"/>
      <c r="BZ475" s="504"/>
      <c r="CA475" s="504"/>
      <c r="CB475" s="504"/>
      <c r="CC475" s="504"/>
      <c r="CD475" s="504"/>
      <c r="CE475" s="504"/>
      <c r="CF475" s="504"/>
      <c r="CG475" s="504"/>
      <c r="CH475" s="504"/>
    </row>
    <row r="476" spans="59:86">
      <c r="BG476" s="66"/>
      <c r="BH476" s="66"/>
      <c r="BI476" s="67"/>
      <c r="BJ476" s="66"/>
      <c r="BK476" s="66"/>
      <c r="BL476" s="66"/>
      <c r="BM476" s="512"/>
      <c r="BN476" s="512"/>
      <c r="BO476" s="512"/>
      <c r="BP476" s="512"/>
      <c r="BQ476" s="512"/>
      <c r="BR476" s="512"/>
      <c r="BS476" s="512"/>
      <c r="BT476" s="512"/>
      <c r="BU476" s="512"/>
      <c r="BV476" s="504"/>
      <c r="BW476" s="504"/>
      <c r="BX476" s="504"/>
      <c r="BY476" s="504"/>
      <c r="BZ476" s="504"/>
      <c r="CA476" s="504"/>
      <c r="CB476" s="504"/>
      <c r="CC476" s="504"/>
      <c r="CD476" s="504"/>
      <c r="CE476" s="504"/>
      <c r="CF476" s="504"/>
      <c r="CG476" s="504"/>
      <c r="CH476" s="504"/>
    </row>
    <row r="477" spans="59:86">
      <c r="BG477" s="66"/>
      <c r="BH477" s="66"/>
      <c r="BI477" s="67"/>
      <c r="BJ477" s="66"/>
      <c r="BK477" s="66"/>
      <c r="BL477" s="66"/>
      <c r="BM477" s="512"/>
      <c r="BN477" s="512"/>
      <c r="BO477" s="512"/>
      <c r="BP477" s="512"/>
      <c r="BQ477" s="512"/>
      <c r="BR477" s="512"/>
      <c r="BS477" s="512"/>
      <c r="BT477" s="512"/>
      <c r="BU477" s="512"/>
      <c r="BV477" s="504"/>
      <c r="BW477" s="504"/>
      <c r="BX477" s="504"/>
      <c r="BY477" s="504"/>
      <c r="BZ477" s="504"/>
      <c r="CA477" s="504"/>
      <c r="CB477" s="504"/>
      <c r="CC477" s="504"/>
      <c r="CD477" s="504"/>
      <c r="CE477" s="504"/>
      <c r="CF477" s="504"/>
      <c r="CG477" s="504"/>
      <c r="CH477" s="504"/>
    </row>
    <row r="478" spans="59:86">
      <c r="BG478" s="66"/>
      <c r="BH478" s="66"/>
      <c r="BI478" s="67"/>
      <c r="BJ478" s="66"/>
      <c r="BK478" s="66"/>
      <c r="BL478" s="66"/>
      <c r="BM478" s="512"/>
      <c r="BN478" s="512"/>
      <c r="BO478" s="512"/>
      <c r="BP478" s="512"/>
      <c r="BQ478" s="512"/>
      <c r="BR478" s="512"/>
      <c r="BS478" s="512"/>
      <c r="BT478" s="512"/>
      <c r="BU478" s="512"/>
      <c r="BV478" s="504"/>
      <c r="BW478" s="504"/>
      <c r="BX478" s="504"/>
      <c r="BY478" s="504"/>
      <c r="BZ478" s="504"/>
      <c r="CA478" s="504"/>
      <c r="CB478" s="504"/>
      <c r="CC478" s="504"/>
      <c r="CD478" s="504"/>
      <c r="CE478" s="504"/>
      <c r="CF478" s="504"/>
      <c r="CG478" s="504"/>
      <c r="CH478" s="504"/>
    </row>
    <row r="479" spans="59:86">
      <c r="BG479" s="66"/>
      <c r="BH479" s="66"/>
      <c r="BI479" s="67"/>
      <c r="BJ479" s="66"/>
      <c r="BK479" s="66"/>
      <c r="BL479" s="66"/>
      <c r="BM479" s="512"/>
      <c r="BN479" s="512"/>
      <c r="BO479" s="512"/>
      <c r="BP479" s="512"/>
      <c r="BQ479" s="512"/>
      <c r="BR479" s="512"/>
      <c r="BS479" s="512"/>
      <c r="BT479" s="512"/>
      <c r="BU479" s="512"/>
      <c r="BV479" s="504"/>
      <c r="BW479" s="504"/>
      <c r="BX479" s="504"/>
      <c r="BY479" s="504"/>
      <c r="BZ479" s="504"/>
      <c r="CA479" s="504"/>
      <c r="CB479" s="504"/>
      <c r="CC479" s="504"/>
      <c r="CD479" s="504"/>
      <c r="CE479" s="504"/>
      <c r="CF479" s="504"/>
      <c r="CG479" s="504"/>
      <c r="CH479" s="504"/>
    </row>
    <row r="480" spans="59:86">
      <c r="BG480" s="66"/>
      <c r="BH480" s="66"/>
      <c r="BI480" s="67"/>
      <c r="BJ480" s="66"/>
      <c r="BK480" s="66"/>
      <c r="BL480" s="66"/>
      <c r="BM480" s="512"/>
      <c r="BN480" s="512"/>
      <c r="BO480" s="512"/>
      <c r="BP480" s="512"/>
      <c r="BQ480" s="512"/>
      <c r="BR480" s="512"/>
      <c r="BS480" s="512"/>
      <c r="BT480" s="512"/>
      <c r="BU480" s="512"/>
      <c r="BV480" s="504"/>
      <c r="BW480" s="504"/>
      <c r="BX480" s="504"/>
      <c r="BY480" s="504"/>
      <c r="BZ480" s="504"/>
      <c r="CA480" s="504"/>
      <c r="CB480" s="504"/>
      <c r="CC480" s="504"/>
      <c r="CD480" s="504"/>
      <c r="CE480" s="504"/>
      <c r="CF480" s="504"/>
      <c r="CG480" s="504"/>
      <c r="CH480" s="504"/>
    </row>
    <row r="481" spans="59:86">
      <c r="BG481" s="66"/>
      <c r="BH481" s="66"/>
      <c r="BI481" s="67"/>
      <c r="BJ481" s="66"/>
      <c r="BK481" s="66"/>
      <c r="BL481" s="66"/>
      <c r="BM481" s="512"/>
      <c r="BN481" s="512"/>
      <c r="BO481" s="512"/>
      <c r="BP481" s="512"/>
      <c r="BQ481" s="512"/>
      <c r="BR481" s="512"/>
      <c r="BS481" s="512"/>
      <c r="BT481" s="512"/>
      <c r="BU481" s="512"/>
      <c r="BV481" s="504"/>
      <c r="BW481" s="504"/>
      <c r="BX481" s="504"/>
      <c r="BY481" s="504"/>
      <c r="BZ481" s="504"/>
      <c r="CA481" s="504"/>
      <c r="CB481" s="504"/>
      <c r="CC481" s="504"/>
      <c r="CD481" s="504"/>
      <c r="CE481" s="504"/>
      <c r="CF481" s="504"/>
      <c r="CG481" s="504"/>
      <c r="CH481" s="504"/>
    </row>
    <row r="482" spans="59:86">
      <c r="BG482" s="66"/>
      <c r="BH482" s="66"/>
      <c r="BI482" s="67"/>
      <c r="BJ482" s="66"/>
      <c r="BK482" s="66"/>
      <c r="BL482" s="66"/>
      <c r="BM482" s="512"/>
      <c r="BN482" s="512"/>
      <c r="BO482" s="512"/>
      <c r="BP482" s="512"/>
      <c r="BQ482" s="512"/>
      <c r="BR482" s="512"/>
      <c r="BS482" s="512"/>
      <c r="BT482" s="512"/>
      <c r="BU482" s="512"/>
      <c r="BV482" s="504"/>
      <c r="BW482" s="504"/>
      <c r="BX482" s="504"/>
      <c r="BY482" s="504"/>
      <c r="BZ482" s="504"/>
      <c r="CA482" s="504"/>
      <c r="CB482" s="504"/>
      <c r="CC482" s="504"/>
      <c r="CD482" s="504"/>
      <c r="CE482" s="504"/>
      <c r="CF482" s="504"/>
      <c r="CG482" s="504"/>
      <c r="CH482" s="504"/>
    </row>
    <row r="483" spans="59:86">
      <c r="BG483" s="66"/>
      <c r="BH483" s="66"/>
      <c r="BI483" s="67"/>
      <c r="BJ483" s="66"/>
      <c r="BK483" s="66"/>
      <c r="BL483" s="66"/>
      <c r="BM483" s="512"/>
      <c r="BN483" s="512"/>
      <c r="BO483" s="512"/>
      <c r="BP483" s="512"/>
      <c r="BQ483" s="512"/>
      <c r="BR483" s="512"/>
      <c r="BS483" s="512"/>
      <c r="BT483" s="512"/>
      <c r="BU483" s="512"/>
      <c r="BV483" s="504"/>
      <c r="BW483" s="504"/>
      <c r="BX483" s="504"/>
      <c r="BY483" s="504"/>
      <c r="BZ483" s="504"/>
      <c r="CA483" s="504"/>
      <c r="CB483" s="504"/>
      <c r="CC483" s="504"/>
      <c r="CD483" s="504"/>
      <c r="CE483" s="504"/>
      <c r="CF483" s="504"/>
      <c r="CG483" s="504"/>
      <c r="CH483" s="504"/>
    </row>
    <row r="484" spans="59:86">
      <c r="BG484" s="66"/>
      <c r="BH484" s="66"/>
      <c r="BI484" s="67"/>
      <c r="BJ484" s="66"/>
      <c r="BK484" s="66"/>
      <c r="BL484" s="66"/>
      <c r="BM484" s="512"/>
      <c r="BN484" s="512"/>
      <c r="BO484" s="512"/>
      <c r="BP484" s="512"/>
      <c r="BQ484" s="512"/>
      <c r="BR484" s="512"/>
      <c r="BS484" s="512"/>
      <c r="BT484" s="512"/>
      <c r="BU484" s="512"/>
      <c r="BV484" s="504"/>
      <c r="BW484" s="504"/>
      <c r="BX484" s="504"/>
      <c r="BY484" s="504"/>
      <c r="BZ484" s="504"/>
      <c r="CA484" s="504"/>
      <c r="CB484" s="504"/>
      <c r="CC484" s="504"/>
      <c r="CD484" s="504"/>
      <c r="CE484" s="504"/>
      <c r="CF484" s="504"/>
      <c r="CG484" s="504"/>
      <c r="CH484" s="504"/>
    </row>
    <row r="485" spans="59:86">
      <c r="BG485" s="66"/>
      <c r="BH485" s="66"/>
      <c r="BI485" s="67"/>
      <c r="BJ485" s="66"/>
      <c r="BK485" s="66"/>
      <c r="BL485" s="66"/>
      <c r="BM485" s="512"/>
      <c r="BN485" s="512"/>
      <c r="BO485" s="512"/>
      <c r="BP485" s="512"/>
      <c r="BQ485" s="512"/>
      <c r="BR485" s="512"/>
      <c r="BS485" s="512"/>
      <c r="BT485" s="512"/>
      <c r="BU485" s="512"/>
      <c r="BV485" s="504"/>
      <c r="BW485" s="504"/>
      <c r="BX485" s="504"/>
      <c r="BY485" s="504"/>
      <c r="BZ485" s="504"/>
      <c r="CA485" s="504"/>
      <c r="CB485" s="504"/>
      <c r="CC485" s="504"/>
      <c r="CD485" s="504"/>
      <c r="CE485" s="504"/>
      <c r="CF485" s="504"/>
      <c r="CG485" s="504"/>
      <c r="CH485" s="504"/>
    </row>
    <row r="486" spans="59:86">
      <c r="BG486" s="66"/>
      <c r="BH486" s="66"/>
      <c r="BI486" s="67"/>
      <c r="BJ486" s="66"/>
      <c r="BK486" s="66"/>
      <c r="BL486" s="66"/>
      <c r="BM486" s="512"/>
      <c r="BN486" s="512"/>
      <c r="BO486" s="512"/>
      <c r="BP486" s="512"/>
      <c r="BQ486" s="512"/>
      <c r="BR486" s="512"/>
      <c r="BS486" s="512"/>
      <c r="BT486" s="512"/>
      <c r="BU486" s="512"/>
      <c r="BV486" s="504"/>
      <c r="BW486" s="504"/>
      <c r="BX486" s="504"/>
      <c r="BY486" s="504"/>
      <c r="BZ486" s="504"/>
      <c r="CA486" s="504"/>
      <c r="CB486" s="504"/>
      <c r="CC486" s="504"/>
      <c r="CD486" s="504"/>
      <c r="CE486" s="504"/>
      <c r="CF486" s="504"/>
      <c r="CG486" s="504"/>
      <c r="CH486" s="504"/>
    </row>
    <row r="487" spans="59:86">
      <c r="BG487" s="66"/>
      <c r="BH487" s="66"/>
      <c r="BI487" s="67"/>
      <c r="BJ487" s="66"/>
      <c r="BK487" s="66"/>
      <c r="BL487" s="66"/>
      <c r="BM487" s="512"/>
      <c r="BN487" s="512"/>
      <c r="BO487" s="512"/>
      <c r="BP487" s="512"/>
      <c r="BQ487" s="512"/>
      <c r="BR487" s="512"/>
      <c r="BS487" s="512"/>
      <c r="BT487" s="512"/>
      <c r="BU487" s="512"/>
      <c r="BV487" s="504"/>
      <c r="BW487" s="504"/>
      <c r="BX487" s="504"/>
      <c r="BY487" s="504"/>
      <c r="BZ487" s="504"/>
      <c r="CA487" s="504"/>
      <c r="CB487" s="504"/>
      <c r="CC487" s="504"/>
      <c r="CD487" s="504"/>
      <c r="CE487" s="504"/>
      <c r="CF487" s="504"/>
      <c r="CG487" s="504"/>
      <c r="CH487" s="504"/>
    </row>
    <row r="488" spans="59:86">
      <c r="BG488" s="66"/>
      <c r="BH488" s="66"/>
      <c r="BI488" s="67"/>
      <c r="BJ488" s="66"/>
      <c r="BK488" s="66"/>
      <c r="BL488" s="66"/>
      <c r="BM488" s="512"/>
      <c r="BN488" s="512"/>
      <c r="BO488" s="512"/>
      <c r="BP488" s="512"/>
      <c r="BQ488" s="512"/>
      <c r="BR488" s="512"/>
      <c r="BS488" s="512"/>
      <c r="BT488" s="512"/>
      <c r="BU488" s="512"/>
      <c r="BV488" s="504"/>
      <c r="BW488" s="504"/>
      <c r="BX488" s="504"/>
      <c r="BY488" s="504"/>
      <c r="BZ488" s="504"/>
      <c r="CA488" s="504"/>
      <c r="CB488" s="504"/>
      <c r="CC488" s="504"/>
      <c r="CD488" s="504"/>
      <c r="CE488" s="504"/>
      <c r="CF488" s="504"/>
      <c r="CG488" s="504"/>
      <c r="CH488" s="504"/>
    </row>
    <row r="489" spans="59:86">
      <c r="BG489" s="66"/>
      <c r="BH489" s="66"/>
      <c r="BI489" s="67"/>
      <c r="BJ489" s="66"/>
      <c r="BK489" s="66"/>
      <c r="BL489" s="66"/>
      <c r="BM489" s="512"/>
      <c r="BN489" s="512"/>
      <c r="BO489" s="512"/>
      <c r="BP489" s="512"/>
      <c r="BQ489" s="512"/>
      <c r="BR489" s="512"/>
      <c r="BS489" s="512"/>
      <c r="BT489" s="512"/>
      <c r="BU489" s="512"/>
      <c r="BV489" s="504"/>
      <c r="BW489" s="504"/>
      <c r="BX489" s="504"/>
      <c r="BY489" s="504"/>
      <c r="BZ489" s="504"/>
      <c r="CA489" s="504"/>
      <c r="CB489" s="504"/>
      <c r="CC489" s="504"/>
      <c r="CD489" s="504"/>
      <c r="CE489" s="504"/>
      <c r="CF489" s="504"/>
      <c r="CG489" s="504"/>
      <c r="CH489" s="504"/>
    </row>
    <row r="490" spans="59:86">
      <c r="BG490" s="66"/>
      <c r="BH490" s="66"/>
      <c r="BI490" s="67"/>
      <c r="BJ490" s="66"/>
      <c r="BK490" s="66"/>
      <c r="BL490" s="66"/>
      <c r="BM490" s="512"/>
      <c r="BN490" s="512"/>
      <c r="BO490" s="512"/>
      <c r="BP490" s="512"/>
      <c r="BQ490" s="512"/>
      <c r="BR490" s="512"/>
      <c r="BS490" s="512"/>
      <c r="BT490" s="512"/>
      <c r="BU490" s="512"/>
      <c r="BV490" s="504"/>
      <c r="BW490" s="504"/>
      <c r="BX490" s="504"/>
      <c r="BY490" s="504"/>
      <c r="BZ490" s="504"/>
      <c r="CA490" s="504"/>
      <c r="CB490" s="504"/>
      <c r="CC490" s="504"/>
      <c r="CD490" s="504"/>
      <c r="CE490" s="504"/>
      <c r="CF490" s="504"/>
      <c r="CG490" s="504"/>
      <c r="CH490" s="504"/>
    </row>
    <row r="491" spans="59:86">
      <c r="BG491" s="66"/>
      <c r="BH491" s="66"/>
      <c r="BI491" s="67"/>
      <c r="BJ491" s="66"/>
      <c r="BK491" s="66"/>
      <c r="BL491" s="66"/>
      <c r="BM491" s="512"/>
      <c r="BN491" s="512"/>
      <c r="BO491" s="512"/>
      <c r="BP491" s="512"/>
      <c r="BQ491" s="512"/>
      <c r="BR491" s="512"/>
      <c r="BS491" s="512"/>
      <c r="BT491" s="512"/>
      <c r="BU491" s="512"/>
      <c r="BV491" s="504"/>
      <c r="BW491" s="504"/>
      <c r="BX491" s="504"/>
      <c r="BY491" s="504"/>
      <c r="BZ491" s="504"/>
      <c r="CA491" s="504"/>
      <c r="CB491" s="504"/>
      <c r="CC491" s="504"/>
      <c r="CD491" s="504"/>
      <c r="CE491" s="504"/>
      <c r="CF491" s="504"/>
      <c r="CG491" s="504"/>
      <c r="CH491" s="504"/>
    </row>
    <row r="492" spans="59:86">
      <c r="BG492" s="66"/>
      <c r="BH492" s="66"/>
      <c r="BI492" s="67"/>
      <c r="BJ492" s="66"/>
      <c r="BK492" s="66"/>
      <c r="BL492" s="66"/>
      <c r="BM492" s="512"/>
      <c r="BN492" s="512"/>
      <c r="BO492" s="512"/>
      <c r="BP492" s="512"/>
      <c r="BQ492" s="512"/>
      <c r="BR492" s="512"/>
      <c r="BS492" s="512"/>
      <c r="BT492" s="512"/>
      <c r="BU492" s="512"/>
      <c r="BV492" s="504"/>
      <c r="BW492" s="504"/>
      <c r="BX492" s="504"/>
      <c r="BY492" s="504"/>
      <c r="BZ492" s="504"/>
      <c r="CA492" s="504"/>
      <c r="CB492" s="504"/>
      <c r="CC492" s="504"/>
      <c r="CD492" s="504"/>
      <c r="CE492" s="504"/>
      <c r="CF492" s="504"/>
      <c r="CG492" s="504"/>
      <c r="CH492" s="504"/>
    </row>
    <row r="493" spans="59:86">
      <c r="BG493" s="66"/>
      <c r="BH493" s="66"/>
      <c r="BI493" s="67"/>
      <c r="BJ493" s="66"/>
      <c r="BK493" s="66"/>
      <c r="BL493" s="66"/>
      <c r="BM493" s="512"/>
      <c r="BN493" s="512"/>
      <c r="BO493" s="512"/>
      <c r="BP493" s="512"/>
      <c r="BQ493" s="512"/>
      <c r="BR493" s="512"/>
      <c r="BS493" s="512"/>
      <c r="BT493" s="512"/>
      <c r="BU493" s="512"/>
      <c r="BV493" s="504"/>
      <c r="BW493" s="504"/>
      <c r="BX493" s="504"/>
      <c r="BY493" s="504"/>
      <c r="BZ493" s="504"/>
      <c r="CA493" s="504"/>
      <c r="CB493" s="504"/>
      <c r="CC493" s="504"/>
      <c r="CD493" s="504"/>
      <c r="CE493" s="504"/>
      <c r="CF493" s="504"/>
      <c r="CG493" s="504"/>
      <c r="CH493" s="504"/>
    </row>
    <row r="494" spans="59:86">
      <c r="BG494" s="66"/>
      <c r="BH494" s="66"/>
      <c r="BI494" s="67"/>
      <c r="BJ494" s="66"/>
      <c r="BK494" s="66"/>
      <c r="BL494" s="66"/>
      <c r="BM494" s="512"/>
      <c r="BN494" s="512"/>
      <c r="BO494" s="512"/>
      <c r="BP494" s="512"/>
      <c r="BQ494" s="512"/>
      <c r="BR494" s="512"/>
      <c r="BS494" s="512"/>
      <c r="BT494" s="512"/>
      <c r="BU494" s="512"/>
      <c r="BV494" s="504"/>
      <c r="BW494" s="504"/>
      <c r="BX494" s="504"/>
      <c r="BY494" s="504"/>
      <c r="BZ494" s="504"/>
      <c r="CA494" s="504"/>
      <c r="CB494" s="504"/>
      <c r="CC494" s="504"/>
      <c r="CD494" s="504"/>
      <c r="CE494" s="504"/>
      <c r="CF494" s="504"/>
      <c r="CG494" s="504"/>
      <c r="CH494" s="504"/>
    </row>
    <row r="495" spans="59:86">
      <c r="BG495" s="66"/>
      <c r="BH495" s="66"/>
      <c r="BI495" s="67"/>
      <c r="BJ495" s="66"/>
      <c r="BK495" s="66"/>
      <c r="BL495" s="66"/>
      <c r="BM495" s="512"/>
      <c r="BN495" s="512"/>
      <c r="BO495" s="512"/>
      <c r="BP495" s="512"/>
      <c r="BQ495" s="512"/>
      <c r="BR495" s="512"/>
      <c r="BS495" s="512"/>
      <c r="BT495" s="512"/>
      <c r="BU495" s="512"/>
      <c r="BV495" s="504"/>
      <c r="BW495" s="504"/>
      <c r="BX495" s="504"/>
      <c r="BY495" s="504"/>
      <c r="BZ495" s="504"/>
      <c r="CA495" s="504"/>
      <c r="CB495" s="504"/>
      <c r="CC495" s="504"/>
      <c r="CD495" s="504"/>
      <c r="CE495" s="504"/>
      <c r="CF495" s="504"/>
      <c r="CG495" s="504"/>
      <c r="CH495" s="504"/>
    </row>
    <row r="496" spans="59:86">
      <c r="BG496" s="66"/>
      <c r="BH496" s="66"/>
      <c r="BI496" s="67"/>
      <c r="BJ496" s="66"/>
      <c r="BK496" s="66"/>
      <c r="BL496" s="66"/>
      <c r="BM496" s="512"/>
      <c r="BN496" s="512"/>
      <c r="BO496" s="512"/>
      <c r="BP496" s="512"/>
      <c r="BQ496" s="512"/>
      <c r="BR496" s="512"/>
      <c r="BS496" s="512"/>
      <c r="BT496" s="512"/>
      <c r="BU496" s="512"/>
      <c r="BV496" s="504"/>
      <c r="BW496" s="504"/>
      <c r="BX496" s="504"/>
      <c r="BY496" s="504"/>
      <c r="BZ496" s="504"/>
      <c r="CA496" s="504"/>
      <c r="CB496" s="504"/>
      <c r="CC496" s="504"/>
      <c r="CD496" s="504"/>
      <c r="CE496" s="504"/>
      <c r="CF496" s="504"/>
      <c r="CG496" s="504"/>
      <c r="CH496" s="504"/>
    </row>
    <row r="497" spans="59:86">
      <c r="BG497" s="66"/>
      <c r="BH497" s="66"/>
      <c r="BI497" s="67"/>
      <c r="BJ497" s="66"/>
      <c r="BK497" s="66"/>
      <c r="BL497" s="66"/>
      <c r="BM497" s="512"/>
      <c r="BN497" s="512"/>
      <c r="BO497" s="512"/>
      <c r="BP497" s="512"/>
      <c r="BQ497" s="512"/>
      <c r="BR497" s="512"/>
      <c r="BS497" s="512"/>
      <c r="BT497" s="512"/>
      <c r="BU497" s="512"/>
      <c r="BV497" s="504"/>
      <c r="BW497" s="504"/>
      <c r="BX497" s="504"/>
      <c r="BY497" s="504"/>
      <c r="BZ497" s="504"/>
      <c r="CA497" s="504"/>
      <c r="CB497" s="504"/>
      <c r="CC497" s="504"/>
      <c r="CD497" s="504"/>
      <c r="CE497" s="504"/>
      <c r="CF497" s="504"/>
      <c r="CG497" s="504"/>
      <c r="CH497" s="504"/>
    </row>
    <row r="498" spans="59:86">
      <c r="BG498" s="66"/>
      <c r="BH498" s="66"/>
      <c r="BI498" s="67"/>
      <c r="BJ498" s="66"/>
      <c r="BK498" s="66"/>
      <c r="BL498" s="66"/>
      <c r="BM498" s="512"/>
      <c r="BN498" s="512"/>
      <c r="BO498" s="512"/>
      <c r="BP498" s="512"/>
      <c r="BQ498" s="512"/>
      <c r="BR498" s="512"/>
      <c r="BS498" s="512"/>
      <c r="BT498" s="512"/>
      <c r="BU498" s="512"/>
      <c r="BV498" s="504"/>
      <c r="BW498" s="504"/>
      <c r="BX498" s="504"/>
      <c r="BY498" s="504"/>
      <c r="BZ498" s="504"/>
      <c r="CA498" s="504"/>
      <c r="CB498" s="504"/>
      <c r="CC498" s="504"/>
      <c r="CD498" s="504"/>
      <c r="CE498" s="504"/>
      <c r="CF498" s="504"/>
      <c r="CG498" s="504"/>
      <c r="CH498" s="504"/>
    </row>
    <row r="499" spans="59:86">
      <c r="BG499" s="66"/>
      <c r="BH499" s="66"/>
      <c r="BI499" s="67"/>
      <c r="BJ499" s="66"/>
      <c r="BK499" s="66"/>
      <c r="BL499" s="66"/>
      <c r="BM499" s="512"/>
      <c r="BN499" s="512"/>
      <c r="BO499" s="512"/>
      <c r="BP499" s="512"/>
      <c r="BQ499" s="512"/>
      <c r="BR499" s="512"/>
      <c r="BS499" s="512"/>
      <c r="BT499" s="512"/>
      <c r="BU499" s="512"/>
      <c r="BV499" s="504"/>
      <c r="BW499" s="504"/>
      <c r="BX499" s="504"/>
      <c r="BY499" s="504"/>
      <c r="BZ499" s="504"/>
      <c r="CA499" s="504"/>
      <c r="CB499" s="504"/>
      <c r="CC499" s="504"/>
      <c r="CD499" s="504"/>
      <c r="CE499" s="504"/>
      <c r="CF499" s="504"/>
      <c r="CG499" s="504"/>
      <c r="CH499" s="504"/>
    </row>
    <row r="500" spans="59:86">
      <c r="BG500" s="66"/>
      <c r="BH500" s="66"/>
      <c r="BI500" s="67"/>
      <c r="BJ500" s="66"/>
      <c r="BK500" s="66"/>
      <c r="BL500" s="66"/>
      <c r="BM500" s="512"/>
      <c r="BN500" s="512"/>
      <c r="BO500" s="512"/>
      <c r="BP500" s="512"/>
      <c r="BQ500" s="512"/>
      <c r="BR500" s="512"/>
      <c r="BS500" s="512"/>
      <c r="BT500" s="512"/>
      <c r="BU500" s="512"/>
      <c r="BV500" s="504"/>
      <c r="BW500" s="504"/>
      <c r="BX500" s="504"/>
      <c r="BY500" s="504"/>
      <c r="BZ500" s="504"/>
      <c r="CA500" s="504"/>
      <c r="CB500" s="504"/>
      <c r="CC500" s="504"/>
      <c r="CD500" s="504"/>
      <c r="CE500" s="504"/>
      <c r="CF500" s="504"/>
      <c r="CG500" s="504"/>
      <c r="CH500" s="504"/>
    </row>
    <row r="501" spans="59:86">
      <c r="BG501" s="66"/>
      <c r="BH501" s="66"/>
      <c r="BI501" s="67"/>
      <c r="BJ501" s="66"/>
      <c r="BK501" s="66"/>
      <c r="BL501" s="66"/>
      <c r="BM501" s="512"/>
      <c r="BN501" s="512"/>
      <c r="BO501" s="512"/>
      <c r="BP501" s="512"/>
      <c r="BQ501" s="512"/>
      <c r="BR501" s="512"/>
      <c r="BS501" s="512"/>
      <c r="BT501" s="512"/>
      <c r="BU501" s="512"/>
      <c r="BV501" s="504"/>
      <c r="BW501" s="504"/>
      <c r="BX501" s="504"/>
      <c r="BY501" s="504"/>
      <c r="BZ501" s="504"/>
      <c r="CA501" s="504"/>
      <c r="CB501" s="504"/>
      <c r="CC501" s="504"/>
      <c r="CD501" s="504"/>
      <c r="CE501" s="504"/>
      <c r="CF501" s="504"/>
      <c r="CG501" s="504"/>
      <c r="CH501" s="504"/>
    </row>
    <row r="502" spans="59:86">
      <c r="BG502" s="66"/>
      <c r="BH502" s="66"/>
      <c r="BI502" s="67"/>
      <c r="BJ502" s="66"/>
      <c r="BK502" s="66"/>
      <c r="BL502" s="66"/>
      <c r="BM502" s="512"/>
      <c r="BN502" s="512"/>
      <c r="BO502" s="512"/>
      <c r="BP502" s="512"/>
      <c r="BQ502" s="512"/>
      <c r="BR502" s="512"/>
      <c r="BS502" s="512"/>
      <c r="BT502" s="512"/>
      <c r="BU502" s="512"/>
      <c r="BV502" s="504"/>
      <c r="BW502" s="504"/>
      <c r="BX502" s="504"/>
      <c r="BY502" s="504"/>
      <c r="BZ502" s="504"/>
      <c r="CA502" s="504"/>
      <c r="CB502" s="504"/>
      <c r="CC502" s="504"/>
      <c r="CD502" s="504"/>
      <c r="CE502" s="504"/>
      <c r="CF502" s="504"/>
      <c r="CG502" s="504"/>
      <c r="CH502" s="504"/>
    </row>
    <row r="503" spans="59:86">
      <c r="BG503" s="66"/>
      <c r="BH503" s="66"/>
      <c r="BI503" s="67"/>
      <c r="BJ503" s="66"/>
      <c r="BK503" s="66"/>
      <c r="BL503" s="66"/>
      <c r="BM503" s="512"/>
      <c r="BN503" s="512"/>
      <c r="BO503" s="512"/>
      <c r="BP503" s="512"/>
      <c r="BQ503" s="512"/>
      <c r="BR503" s="512"/>
      <c r="BS503" s="512"/>
      <c r="BT503" s="512"/>
      <c r="BU503" s="512"/>
      <c r="BV503" s="504"/>
      <c r="BW503" s="504"/>
      <c r="BX503" s="504"/>
      <c r="BY503" s="504"/>
      <c r="BZ503" s="504"/>
      <c r="CA503" s="504"/>
      <c r="CB503" s="504"/>
      <c r="CC503" s="504"/>
      <c r="CD503" s="504"/>
      <c r="CE503" s="504"/>
      <c r="CF503" s="504"/>
      <c r="CG503" s="504"/>
      <c r="CH503" s="504"/>
    </row>
    <row r="504" spans="59:86">
      <c r="BG504" s="66"/>
      <c r="BH504" s="66"/>
      <c r="BI504" s="67"/>
      <c r="BJ504" s="66"/>
      <c r="BK504" s="66"/>
      <c r="BL504" s="66"/>
      <c r="BM504" s="512"/>
      <c r="BN504" s="512"/>
      <c r="BO504" s="512"/>
      <c r="BP504" s="512"/>
      <c r="BQ504" s="512"/>
      <c r="BR504" s="512"/>
      <c r="BS504" s="512"/>
      <c r="BT504" s="512"/>
      <c r="BU504" s="512"/>
      <c r="BV504" s="504"/>
      <c r="BW504" s="504"/>
      <c r="BX504" s="504"/>
      <c r="BY504" s="504"/>
      <c r="BZ504" s="504"/>
      <c r="CA504" s="504"/>
      <c r="CB504" s="504"/>
      <c r="CC504" s="504"/>
      <c r="CD504" s="504"/>
      <c r="CE504" s="504"/>
      <c r="CF504" s="504"/>
      <c r="CG504" s="504"/>
      <c r="CH504" s="504"/>
    </row>
    <row r="505" spans="59:86">
      <c r="BG505" s="66"/>
      <c r="BH505" s="66"/>
      <c r="BI505" s="67"/>
      <c r="BJ505" s="66"/>
      <c r="BK505" s="66"/>
      <c r="BL505" s="66"/>
      <c r="BM505" s="512"/>
      <c r="BN505" s="512"/>
      <c r="BO505" s="512"/>
      <c r="BP505" s="512"/>
      <c r="BQ505" s="512"/>
      <c r="BR505" s="512"/>
      <c r="BS505" s="512"/>
      <c r="BT505" s="512"/>
      <c r="BU505" s="512"/>
      <c r="BV505" s="504"/>
      <c r="BW505" s="504"/>
      <c r="BX505" s="504"/>
      <c r="BY505" s="504"/>
      <c r="BZ505" s="504"/>
      <c r="CA505" s="504"/>
      <c r="CB505" s="504"/>
      <c r="CC505" s="504"/>
      <c r="CD505" s="504"/>
      <c r="CE505" s="504"/>
      <c r="CF505" s="504"/>
      <c r="CG505" s="504"/>
      <c r="CH505" s="504"/>
    </row>
    <row r="506" spans="59:86">
      <c r="BG506" s="66"/>
      <c r="BH506" s="66"/>
      <c r="BI506" s="67"/>
      <c r="BJ506" s="66"/>
      <c r="BK506" s="66"/>
      <c r="BL506" s="66"/>
      <c r="BM506" s="512"/>
      <c r="BN506" s="512"/>
      <c r="BO506" s="512"/>
      <c r="BP506" s="512"/>
      <c r="BQ506" s="512"/>
      <c r="BR506" s="512"/>
      <c r="BS506" s="512"/>
      <c r="BT506" s="512"/>
      <c r="BU506" s="512"/>
      <c r="BV506" s="504"/>
      <c r="BW506" s="504"/>
      <c r="BX506" s="504"/>
      <c r="BY506" s="504"/>
      <c r="BZ506" s="504"/>
      <c r="CA506" s="504"/>
      <c r="CB506" s="504"/>
      <c r="CC506" s="504"/>
      <c r="CD506" s="504"/>
      <c r="CE506" s="504"/>
      <c r="CF506" s="504"/>
      <c r="CG506" s="504"/>
      <c r="CH506" s="504"/>
    </row>
    <row r="507" spans="59:86">
      <c r="BG507" s="66"/>
      <c r="BH507" s="66"/>
      <c r="BI507" s="67"/>
      <c r="BJ507" s="66"/>
      <c r="BK507" s="66"/>
      <c r="BL507" s="66"/>
      <c r="BM507" s="512"/>
      <c r="BN507" s="512"/>
      <c r="BO507" s="512"/>
      <c r="BP507" s="512"/>
      <c r="BQ507" s="512"/>
      <c r="BR507" s="512"/>
      <c r="BS507" s="512"/>
      <c r="BT507" s="512"/>
      <c r="BU507" s="512"/>
      <c r="BV507" s="504"/>
      <c r="BW507" s="504"/>
      <c r="BX507" s="504"/>
      <c r="BY507" s="504"/>
      <c r="BZ507" s="504"/>
      <c r="CA507" s="504"/>
      <c r="CB507" s="504"/>
      <c r="CC507" s="504"/>
      <c r="CD507" s="504"/>
      <c r="CE507" s="504"/>
      <c r="CF507" s="504"/>
      <c r="CG507" s="504"/>
      <c r="CH507" s="504"/>
    </row>
    <row r="508" spans="59:86">
      <c r="BG508" s="66"/>
      <c r="BH508" s="66"/>
      <c r="BI508" s="67"/>
      <c r="BJ508" s="66"/>
      <c r="BK508" s="66"/>
      <c r="BL508" s="66"/>
      <c r="BM508" s="512"/>
      <c r="BN508" s="512"/>
      <c r="BO508" s="512"/>
      <c r="BP508" s="512"/>
      <c r="BQ508" s="512"/>
      <c r="BR508" s="512"/>
      <c r="BS508" s="512"/>
      <c r="BT508" s="512"/>
      <c r="BU508" s="512"/>
      <c r="BV508" s="504"/>
      <c r="BW508" s="504"/>
      <c r="BX508" s="504"/>
      <c r="BY508" s="504"/>
      <c r="BZ508" s="504"/>
      <c r="CA508" s="504"/>
      <c r="CB508" s="504"/>
      <c r="CC508" s="504"/>
      <c r="CD508" s="504"/>
      <c r="CE508" s="504"/>
      <c r="CF508" s="504"/>
      <c r="CG508" s="504"/>
      <c r="CH508" s="504"/>
    </row>
    <row r="509" spans="59:86">
      <c r="BG509" s="66"/>
      <c r="BH509" s="66"/>
      <c r="BI509" s="67"/>
      <c r="BJ509" s="66"/>
      <c r="BK509" s="66"/>
      <c r="BL509" s="66"/>
      <c r="BM509" s="512"/>
      <c r="BN509" s="512"/>
      <c r="BO509" s="512"/>
      <c r="BP509" s="512"/>
      <c r="BQ509" s="512"/>
      <c r="BR509" s="512"/>
      <c r="BS509" s="512"/>
      <c r="BT509" s="512"/>
      <c r="BU509" s="512"/>
      <c r="BV509" s="504"/>
      <c r="BW509" s="504"/>
      <c r="BX509" s="504"/>
      <c r="BY509" s="504"/>
      <c r="BZ509" s="504"/>
      <c r="CA509" s="504"/>
      <c r="CB509" s="504"/>
      <c r="CC509" s="504"/>
      <c r="CD509" s="504"/>
      <c r="CE509" s="504"/>
      <c r="CF509" s="504"/>
      <c r="CG509" s="504"/>
      <c r="CH509" s="504"/>
    </row>
    <row r="510" spans="59:86">
      <c r="BG510" s="66"/>
      <c r="BH510" s="66"/>
      <c r="BI510" s="67"/>
      <c r="BJ510" s="66"/>
      <c r="BK510" s="66"/>
      <c r="BL510" s="66"/>
      <c r="BM510" s="512"/>
      <c r="BN510" s="512"/>
      <c r="BO510" s="512"/>
      <c r="BP510" s="512"/>
      <c r="BQ510" s="512"/>
      <c r="BR510" s="512"/>
      <c r="BS510" s="512"/>
      <c r="BT510" s="512"/>
      <c r="BU510" s="512"/>
      <c r="BV510" s="504"/>
      <c r="BW510" s="504"/>
      <c r="BX510" s="504"/>
      <c r="BY510" s="504"/>
      <c r="BZ510" s="504"/>
      <c r="CA510" s="504"/>
      <c r="CB510" s="504"/>
      <c r="CC510" s="504"/>
      <c r="CD510" s="504"/>
      <c r="CE510" s="504"/>
      <c r="CF510" s="504"/>
      <c r="CG510" s="504"/>
      <c r="CH510" s="504"/>
    </row>
    <row r="511" spans="59:86">
      <c r="BG511" s="66"/>
      <c r="BH511" s="66"/>
      <c r="BI511" s="67"/>
      <c r="BJ511" s="66"/>
      <c r="BK511" s="66"/>
      <c r="BL511" s="66"/>
      <c r="BM511" s="512"/>
      <c r="BN511" s="512"/>
      <c r="BO511" s="512"/>
      <c r="BP511" s="512"/>
      <c r="BQ511" s="512"/>
      <c r="BR511" s="512"/>
      <c r="BS511" s="512"/>
      <c r="BT511" s="512"/>
      <c r="BU511" s="512"/>
      <c r="BV511" s="504"/>
      <c r="BW511" s="504"/>
      <c r="BX511" s="504"/>
      <c r="BY511" s="504"/>
      <c r="BZ511" s="504"/>
      <c r="CA511" s="504"/>
      <c r="CB511" s="504"/>
      <c r="CC511" s="504"/>
      <c r="CD511" s="504"/>
      <c r="CE511" s="504"/>
      <c r="CF511" s="504"/>
      <c r="CG511" s="504"/>
      <c r="CH511" s="504"/>
    </row>
    <row r="512" spans="59:86">
      <c r="BG512" s="66"/>
      <c r="BH512" s="66"/>
      <c r="BI512" s="67"/>
      <c r="BJ512" s="66"/>
      <c r="BK512" s="66"/>
      <c r="BL512" s="66"/>
      <c r="BM512" s="512"/>
      <c r="BN512" s="512"/>
      <c r="BO512" s="512"/>
      <c r="BP512" s="512"/>
      <c r="BQ512" s="512"/>
      <c r="BR512" s="512"/>
      <c r="BS512" s="512"/>
      <c r="BT512" s="512"/>
      <c r="BU512" s="512"/>
      <c r="BV512" s="504"/>
      <c r="BW512" s="504"/>
      <c r="BX512" s="504"/>
      <c r="BY512" s="504"/>
      <c r="BZ512" s="504"/>
      <c r="CA512" s="504"/>
      <c r="CB512" s="504"/>
      <c r="CC512" s="504"/>
      <c r="CD512" s="504"/>
      <c r="CE512" s="504"/>
      <c r="CF512" s="504"/>
      <c r="CG512" s="504"/>
      <c r="CH512" s="504"/>
    </row>
    <row r="513" spans="59:86">
      <c r="BG513" s="66"/>
      <c r="BH513" s="66"/>
      <c r="BI513" s="67"/>
      <c r="BJ513" s="66"/>
      <c r="BK513" s="66"/>
      <c r="BL513" s="66"/>
      <c r="BM513" s="512"/>
      <c r="BN513" s="512"/>
      <c r="BO513" s="512"/>
      <c r="BP513" s="512"/>
      <c r="BQ513" s="512"/>
      <c r="BR513" s="512"/>
      <c r="BS513" s="512"/>
      <c r="BT513" s="512"/>
      <c r="BU513" s="512"/>
      <c r="BV513" s="504"/>
      <c r="BW513" s="504"/>
      <c r="BX513" s="504"/>
      <c r="BY513" s="504"/>
      <c r="BZ513" s="504"/>
      <c r="CA513" s="504"/>
      <c r="CB513" s="504"/>
      <c r="CC513" s="504"/>
      <c r="CD513" s="504"/>
      <c r="CE513" s="504"/>
      <c r="CF513" s="504"/>
      <c r="CG513" s="504"/>
      <c r="CH513" s="504"/>
    </row>
  </sheetData>
  <sheetProtection password="C7B1" sheet="1" objects="1" scenarios="1"/>
  <sortState ref="A189:FN200">
    <sortCondition ref="F309:F320"/>
  </sortState>
  <mergeCells count="29">
    <mergeCell ref="AQ8:BU8"/>
    <mergeCell ref="CE10:CE11"/>
    <mergeCell ref="M9:N9"/>
    <mergeCell ref="E9:E11"/>
    <mergeCell ref="CH10:CH11"/>
    <mergeCell ref="AQ9:AR9"/>
    <mergeCell ref="CA10:CA11"/>
    <mergeCell ref="CB10:CB11"/>
    <mergeCell ref="CG10:CG11"/>
    <mergeCell ref="CC10:CC11"/>
    <mergeCell ref="CF10:CF11"/>
    <mergeCell ref="BF9:BU9"/>
    <mergeCell ref="AS9:BE9"/>
    <mergeCell ref="F9:F11"/>
    <mergeCell ref="A1:G1"/>
    <mergeCell ref="J9:K9"/>
    <mergeCell ref="D9:D11"/>
    <mergeCell ref="B6:C6"/>
    <mergeCell ref="P9:Q9"/>
    <mergeCell ref="A2:G2"/>
    <mergeCell ref="A3:C3"/>
    <mergeCell ref="B7:C7"/>
    <mergeCell ref="I8:K8"/>
    <mergeCell ref="A4:G4"/>
    <mergeCell ref="A9:A11"/>
    <mergeCell ref="M8:AO8"/>
    <mergeCell ref="R9:AO9"/>
    <mergeCell ref="B9:B11"/>
    <mergeCell ref="C9:C11"/>
  </mergeCells>
  <phoneticPr fontId="8" type="noConversion"/>
  <conditionalFormatting sqref="G382:BY382 G12:G380">
    <cfRule type="cellIs" dxfId="37" priority="33" stopIfTrue="1" operator="equal">
      <formula>0</formula>
    </cfRule>
  </conditionalFormatting>
  <conditionalFormatting sqref="CE12:CF380">
    <cfRule type="cellIs" dxfId="36" priority="36" stopIfTrue="1" operator="equal">
      <formula>0</formula>
    </cfRule>
  </conditionalFormatting>
  <conditionalFormatting sqref="CH12:CH380">
    <cfRule type="cellIs" dxfId="35" priority="34" stopIfTrue="1" operator="equal">
      <formula>0</formula>
    </cfRule>
    <cfRule type="cellIs" dxfId="34" priority="35" stopIfTrue="1" operator="greaterThanOrEqual">
      <formula>7</formula>
    </cfRule>
  </conditionalFormatting>
  <conditionalFormatting sqref="CG12:CG380">
    <cfRule type="cellIs" dxfId="33" priority="37" stopIfTrue="1" operator="equal">
      <formula>0</formula>
    </cfRule>
    <cfRule type="cellIs" dxfId="32" priority="38" stopIfTrue="1" operator="greaterThanOrEqual">
      <formula>5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J1:CR11 A381:E385 BV387:CF393 BZ382:CF382 BV381:CF381 AP381:AR381 AP383:AR385 BG387:BO391 AP387:AR393 BV383:CF385 BV1:CA11 BG383:BO385 BG381:BO381 A387:E395 A8:H10 I10 A11:G11 G381:O381 G387:O393 A1:Q1 R10:AJ11 I9:Q9 G383:O385 R1:AJ7 J10:Q11 BF1:BR7 BF10:BO10 BQ10:BR10 BF11:BR11 AS1:BB7 AP1:AR7 I11 I8:L8 AS10:BB11 AP9:AR11 AP8:AQ8 A3:Q7 B2:Q2 A12:BU19 A21:BU380 A20:F20 H20:BU20" numberStoredAsText="1"/>
    <ignoredError sqref="CI1:CI11 CB1:CH11" numberStoredAsText="1" formulaRange="1"/>
    <ignoredError sqref="G20" numberStoredAsText="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CN210"/>
  <sheetViews>
    <sheetView zoomScale="115" zoomScaleNormal="115" zoomScaleSheetLayoutView="100" workbookViewId="0">
      <selection activeCell="A2" sqref="A2:G2"/>
    </sheetView>
  </sheetViews>
  <sheetFormatPr defaultColWidth="11.42578125" defaultRowHeight="12"/>
  <cols>
    <col min="1" max="2" width="3.85546875" style="1" bestFit="1" customWidth="1"/>
    <col min="3" max="3" width="30.85546875" style="10" bestFit="1" customWidth="1"/>
    <col min="4" max="4" width="8.85546875" style="9" bestFit="1" customWidth="1"/>
    <col min="5" max="5" width="17.42578125" style="9" bestFit="1" customWidth="1"/>
    <col min="6" max="6" width="18.28515625" style="10" hidden="1" customWidth="1"/>
    <col min="7" max="7" width="5.42578125" style="10" bestFit="1" customWidth="1"/>
    <col min="8" max="8" width="8" style="20" customWidth="1"/>
    <col min="9" max="9" width="8.28515625" style="20" bestFit="1" customWidth="1"/>
    <col min="10" max="11" width="7.140625" style="20" bestFit="1" customWidth="1"/>
    <col min="12" max="12" width="3.5703125" style="68" hidden="1" customWidth="1"/>
    <col min="13" max="13" width="7.28515625" style="53" bestFit="1" customWidth="1"/>
    <col min="14" max="14" width="9.7109375" style="53" bestFit="1" customWidth="1"/>
    <col min="15" max="15" width="7.140625" style="53" bestFit="1" customWidth="1"/>
    <col min="16" max="16" width="8.7109375" style="53" bestFit="1" customWidth="1"/>
    <col min="17" max="18" width="7.140625" style="53" bestFit="1" customWidth="1"/>
    <col min="19" max="20" width="7.140625" style="66" bestFit="1" customWidth="1"/>
    <col min="21" max="23" width="10.5703125" style="66" bestFit="1" customWidth="1"/>
    <col min="24" max="24" width="7.140625" style="66" bestFit="1" customWidth="1"/>
    <col min="25" max="25" width="9.42578125" style="66" bestFit="1" customWidth="1"/>
    <col min="26" max="26" width="7.140625" style="66" bestFit="1" customWidth="1"/>
    <col min="27" max="27" width="7.7109375" style="66" bestFit="1" customWidth="1"/>
    <col min="28" max="29" width="7.140625" style="66" bestFit="1" customWidth="1"/>
    <col min="30" max="30" width="3.5703125" style="68" hidden="1" customWidth="1"/>
    <col min="31" max="31" width="6.7109375" style="66" bestFit="1" customWidth="1"/>
    <col min="32" max="32" width="9.7109375" style="66" bestFit="1" customWidth="1"/>
    <col min="33" max="41" width="7.140625" style="66" bestFit="1" customWidth="1"/>
    <col min="42" max="42" width="8" style="66" bestFit="1" customWidth="1"/>
    <col min="43" max="49" width="7.140625" style="66" bestFit="1" customWidth="1"/>
    <col min="50" max="50" width="8.140625" style="66" bestFit="1" customWidth="1"/>
    <col min="51" max="51" width="7.140625" style="66" bestFit="1" customWidth="1"/>
    <col min="52" max="52" width="8.28515625" style="66" bestFit="1" customWidth="1"/>
    <col min="53" max="56" width="7.140625" style="66" bestFit="1" customWidth="1"/>
    <col min="57" max="57" width="10.5703125" style="66" bestFit="1" customWidth="1"/>
    <col min="58" max="61" width="3.5703125" style="68" hidden="1" customWidth="1"/>
    <col min="62" max="62" width="1.85546875" style="154" hidden="1" customWidth="1"/>
    <col min="63" max="65" width="5.7109375" style="68" hidden="1" customWidth="1"/>
    <col min="66" max="66" width="2.7109375" style="2" hidden="1" customWidth="1"/>
    <col min="67" max="68" width="2" style="2" hidden="1" customWidth="1"/>
    <col min="69" max="69" width="1.85546875" style="2" hidden="1" customWidth="1"/>
    <col min="70" max="70" width="3.85546875" style="2" hidden="1" customWidth="1"/>
    <col min="71" max="71" width="12.85546875" style="2" customWidth="1"/>
    <col min="72" max="16384" width="11.42578125" style="2"/>
  </cols>
  <sheetData>
    <row r="1" spans="1:89" ht="69" customHeight="1">
      <c r="A1" s="740"/>
      <c r="B1" s="740"/>
      <c r="C1" s="740"/>
      <c r="D1" s="740"/>
      <c r="E1" s="740"/>
      <c r="F1" s="740"/>
      <c r="G1" s="740"/>
      <c r="L1" s="66"/>
      <c r="M1" s="52"/>
      <c r="N1" s="52"/>
      <c r="O1" s="52"/>
      <c r="P1" s="52"/>
      <c r="Q1" s="52"/>
      <c r="R1" s="52"/>
      <c r="AD1" s="63"/>
      <c r="BF1" s="63"/>
      <c r="BG1" s="63"/>
      <c r="BH1" s="63"/>
      <c r="BI1" s="63"/>
      <c r="BJ1" s="155"/>
      <c r="BK1" s="63"/>
      <c r="BL1" s="63"/>
      <c r="BM1" s="63"/>
    </row>
    <row r="2" spans="1:89" s="4" customFormat="1" ht="15" customHeight="1">
      <c r="A2" s="741" t="s">
        <v>6267</v>
      </c>
      <c r="B2" s="741"/>
      <c r="C2" s="741"/>
      <c r="D2" s="741"/>
      <c r="E2" s="741"/>
      <c r="F2" s="741"/>
      <c r="G2" s="741"/>
      <c r="H2" s="45"/>
      <c r="I2" s="45"/>
      <c r="J2" s="64"/>
      <c r="K2" s="64"/>
      <c r="L2" s="133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</row>
    <row r="3" spans="1:89" s="4" customFormat="1" ht="15" customHeight="1">
      <c r="C3" s="110"/>
      <c r="E3" s="227"/>
      <c r="F3" s="109"/>
      <c r="G3" s="109"/>
      <c r="H3" s="50"/>
      <c r="I3" s="50"/>
      <c r="J3" s="65"/>
      <c r="K3" s="65"/>
      <c r="L3" s="69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156"/>
      <c r="BK3" s="65"/>
      <c r="BL3" s="65"/>
      <c r="BM3" s="65"/>
    </row>
    <row r="4" spans="1:89" ht="15" customHeight="1">
      <c r="A4" s="698" t="s">
        <v>1170</v>
      </c>
      <c r="B4" s="698"/>
      <c r="C4" s="698"/>
      <c r="D4" s="698"/>
      <c r="E4" s="698"/>
      <c r="F4" s="698"/>
      <c r="G4" s="698"/>
      <c r="H4" s="44"/>
      <c r="I4" s="44"/>
      <c r="J4" s="63"/>
      <c r="K4" s="63"/>
      <c r="L4" s="66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155"/>
      <c r="BK4" s="63"/>
      <c r="BL4" s="63"/>
      <c r="BM4" s="63"/>
    </row>
    <row r="5" spans="1:89" ht="15" customHeight="1">
      <c r="A5" s="72"/>
      <c r="B5" s="72"/>
      <c r="C5" s="91"/>
      <c r="D5" s="72"/>
      <c r="E5" s="72"/>
      <c r="F5" s="75"/>
      <c r="G5" s="75"/>
      <c r="H5" s="44"/>
      <c r="I5" s="44"/>
      <c r="J5" s="63"/>
      <c r="K5" s="63"/>
      <c r="L5" s="66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155"/>
      <c r="BK5" s="63"/>
      <c r="BL5" s="63"/>
      <c r="BM5" s="63"/>
    </row>
    <row r="6" spans="1:89" ht="15" customHeight="1">
      <c r="A6" s="77"/>
      <c r="B6" s="744" t="s">
        <v>271</v>
      </c>
      <c r="C6" s="745"/>
      <c r="D6" s="72"/>
      <c r="E6" s="72"/>
      <c r="F6" s="75"/>
      <c r="G6" s="75"/>
      <c r="H6" s="44"/>
      <c r="I6" s="44"/>
      <c r="J6" s="63"/>
      <c r="K6" s="63"/>
      <c r="L6" s="66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155"/>
    </row>
    <row r="7" spans="1:89" ht="15" customHeight="1" thickBot="1">
      <c r="A7" s="78"/>
      <c r="B7" s="744" t="s">
        <v>272</v>
      </c>
      <c r="C7" s="745"/>
      <c r="D7" s="72"/>
      <c r="E7" s="72"/>
      <c r="F7" s="75"/>
      <c r="G7" s="75"/>
      <c r="H7" s="44"/>
      <c r="I7" s="44"/>
      <c r="J7" s="63"/>
      <c r="K7" s="63"/>
      <c r="L7" s="15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15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133"/>
      <c r="BG7" s="133"/>
      <c r="BH7" s="133"/>
      <c r="BI7" s="133"/>
      <c r="BJ7" s="133"/>
    </row>
    <row r="8" spans="1:89" s="4" customFormat="1" ht="17.25" customHeight="1" thickBot="1">
      <c r="A8" s="236"/>
      <c r="B8" s="236"/>
      <c r="C8" s="249"/>
      <c r="D8" s="237"/>
      <c r="E8" s="236"/>
      <c r="F8" s="237"/>
      <c r="G8" s="237"/>
      <c r="H8" s="238"/>
      <c r="I8" s="695" t="s">
        <v>330</v>
      </c>
      <c r="J8" s="696"/>
      <c r="K8" s="697"/>
      <c r="L8" s="239"/>
      <c r="M8" s="701" t="s">
        <v>431</v>
      </c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3"/>
      <c r="AD8" s="239"/>
      <c r="AE8" s="730" t="s">
        <v>332</v>
      </c>
      <c r="AF8" s="731"/>
      <c r="AG8" s="731"/>
      <c r="AH8" s="731"/>
      <c r="AI8" s="731"/>
      <c r="AJ8" s="731"/>
      <c r="AK8" s="731"/>
      <c r="AL8" s="731"/>
      <c r="AM8" s="731"/>
      <c r="AN8" s="731"/>
      <c r="AO8" s="731"/>
      <c r="AP8" s="731"/>
      <c r="AQ8" s="731"/>
      <c r="AR8" s="731"/>
      <c r="AS8" s="731"/>
      <c r="AT8" s="731"/>
      <c r="AU8" s="731"/>
      <c r="AV8" s="731"/>
      <c r="AW8" s="731"/>
      <c r="AX8" s="731"/>
      <c r="AY8" s="731"/>
      <c r="AZ8" s="731"/>
      <c r="BA8" s="731"/>
      <c r="BB8" s="731"/>
      <c r="BC8" s="731"/>
      <c r="BD8" s="731"/>
      <c r="BE8" s="732"/>
      <c r="BF8" s="240"/>
      <c r="BG8" s="240"/>
      <c r="BH8" s="240"/>
      <c r="BI8" s="240"/>
      <c r="BJ8" s="240"/>
      <c r="BK8" s="240"/>
      <c r="BL8" s="240"/>
      <c r="BM8" s="240"/>
    </row>
    <row r="9" spans="1:89" s="12" customFormat="1" ht="17.25" customHeight="1" thickBot="1">
      <c r="A9" s="746" t="s">
        <v>980</v>
      </c>
      <c r="B9" s="746" t="s">
        <v>981</v>
      </c>
      <c r="C9" s="742" t="s">
        <v>982</v>
      </c>
      <c r="D9" s="742" t="s">
        <v>983</v>
      </c>
      <c r="E9" s="742" t="s">
        <v>563</v>
      </c>
      <c r="F9" s="742" t="s">
        <v>2119</v>
      </c>
      <c r="G9" s="192"/>
      <c r="H9" s="224" t="s">
        <v>7</v>
      </c>
      <c r="I9" s="437" t="s">
        <v>238</v>
      </c>
      <c r="J9" s="685" t="s">
        <v>240</v>
      </c>
      <c r="K9" s="686"/>
      <c r="L9" s="190"/>
      <c r="M9" s="691" t="s">
        <v>241</v>
      </c>
      <c r="N9" s="692"/>
      <c r="O9" s="691" t="s">
        <v>4687</v>
      </c>
      <c r="P9" s="692"/>
      <c r="Q9" s="691" t="s">
        <v>6265</v>
      </c>
      <c r="R9" s="704"/>
      <c r="S9" s="704"/>
      <c r="T9" s="704"/>
      <c r="U9" s="704"/>
      <c r="V9" s="704"/>
      <c r="W9" s="704"/>
      <c r="X9" s="704"/>
      <c r="Y9" s="704"/>
      <c r="Z9" s="704"/>
      <c r="AA9" s="704"/>
      <c r="AB9" s="704"/>
      <c r="AC9" s="692"/>
      <c r="AD9" s="200"/>
      <c r="AE9" s="727" t="s">
        <v>792</v>
      </c>
      <c r="AF9" s="729"/>
      <c r="AG9" s="727" t="s">
        <v>4687</v>
      </c>
      <c r="AH9" s="728"/>
      <c r="AI9" s="728"/>
      <c r="AJ9" s="728"/>
      <c r="AK9" s="728"/>
      <c r="AL9" s="728"/>
      <c r="AM9" s="728"/>
      <c r="AN9" s="728"/>
      <c r="AO9" s="728"/>
      <c r="AP9" s="729"/>
      <c r="AQ9" s="733" t="s">
        <v>6266</v>
      </c>
      <c r="AR9" s="734"/>
      <c r="AS9" s="734"/>
      <c r="AT9" s="734"/>
      <c r="AU9" s="734"/>
      <c r="AV9" s="734"/>
      <c r="AW9" s="734"/>
      <c r="AX9" s="734"/>
      <c r="AY9" s="734"/>
      <c r="AZ9" s="734"/>
      <c r="BA9" s="734"/>
      <c r="BB9" s="734"/>
      <c r="BC9" s="734"/>
      <c r="BD9" s="734"/>
      <c r="BE9" s="735"/>
      <c r="BF9" s="186"/>
      <c r="BG9" s="186"/>
      <c r="BH9" s="186"/>
      <c r="BI9" s="186"/>
      <c r="BJ9" s="186"/>
    </row>
    <row r="10" spans="1:89" s="12" customFormat="1" ht="17.25" customHeight="1">
      <c r="A10" s="747"/>
      <c r="B10" s="747"/>
      <c r="C10" s="743"/>
      <c r="D10" s="743"/>
      <c r="E10" s="743"/>
      <c r="F10" s="743"/>
      <c r="G10" s="195" t="s">
        <v>1144</v>
      </c>
      <c r="H10" s="225" t="s">
        <v>793</v>
      </c>
      <c r="I10" s="226" t="s">
        <v>1176</v>
      </c>
      <c r="J10" s="226" t="s">
        <v>237</v>
      </c>
      <c r="K10" s="226" t="s">
        <v>1176</v>
      </c>
      <c r="L10" s="200"/>
      <c r="M10" s="198" t="s">
        <v>236</v>
      </c>
      <c r="N10" s="198" t="s">
        <v>670</v>
      </c>
      <c r="O10" s="198" t="s">
        <v>4691</v>
      </c>
      <c r="P10" s="198" t="s">
        <v>4692</v>
      </c>
      <c r="Q10" s="199" t="s">
        <v>938</v>
      </c>
      <c r="R10" s="199" t="s">
        <v>938</v>
      </c>
      <c r="S10" s="199" t="s">
        <v>3843</v>
      </c>
      <c r="T10" s="199" t="s">
        <v>583</v>
      </c>
      <c r="U10" s="199" t="s">
        <v>3907</v>
      </c>
      <c r="V10" s="199" t="s">
        <v>4031</v>
      </c>
      <c r="W10" s="199" t="s">
        <v>3907</v>
      </c>
      <c r="X10" s="199" t="s">
        <v>4145</v>
      </c>
      <c r="Y10" s="199" t="s">
        <v>4033</v>
      </c>
      <c r="Z10" s="199" t="s">
        <v>4704</v>
      </c>
      <c r="AA10" s="405" t="s">
        <v>5022</v>
      </c>
      <c r="AB10" s="199" t="s">
        <v>1605</v>
      </c>
      <c r="AC10" s="405" t="s">
        <v>959</v>
      </c>
      <c r="AD10" s="200"/>
      <c r="AE10" s="201" t="s">
        <v>336</v>
      </c>
      <c r="AF10" s="201" t="s">
        <v>670</v>
      </c>
      <c r="AG10" s="201" t="s">
        <v>2833</v>
      </c>
      <c r="AH10" s="201" t="s">
        <v>2835</v>
      </c>
      <c r="AI10" s="201" t="s">
        <v>4689</v>
      </c>
      <c r="AJ10" s="201" t="s">
        <v>2101</v>
      </c>
      <c r="AK10" s="201" t="s">
        <v>4690</v>
      </c>
      <c r="AL10" s="357" t="s">
        <v>2101</v>
      </c>
      <c r="AM10" s="357" t="s">
        <v>2833</v>
      </c>
      <c r="AN10" s="357" t="s">
        <v>5458</v>
      </c>
      <c r="AO10" s="357" t="s">
        <v>2833</v>
      </c>
      <c r="AP10" s="357" t="s">
        <v>4688</v>
      </c>
      <c r="AQ10" s="203" t="s">
        <v>1501</v>
      </c>
      <c r="AR10" s="206" t="s">
        <v>2497</v>
      </c>
      <c r="AS10" s="206" t="s">
        <v>2599</v>
      </c>
      <c r="AT10" s="206" t="s">
        <v>1599</v>
      </c>
      <c r="AU10" s="206" t="s">
        <v>1802</v>
      </c>
      <c r="AV10" s="203" t="s">
        <v>3772</v>
      </c>
      <c r="AW10" s="206" t="s">
        <v>1605</v>
      </c>
      <c r="AX10" s="203" t="s">
        <v>4435</v>
      </c>
      <c r="AY10" s="206" t="s">
        <v>4504</v>
      </c>
      <c r="AZ10" s="206" t="s">
        <v>4881</v>
      </c>
      <c r="BA10" s="206" t="s">
        <v>739</v>
      </c>
      <c r="BB10" s="206" t="s">
        <v>5383</v>
      </c>
      <c r="BC10" s="206" t="s">
        <v>4504</v>
      </c>
      <c r="BD10" s="206" t="s">
        <v>5729</v>
      </c>
      <c r="BE10" s="206" t="s">
        <v>5730</v>
      </c>
      <c r="BK10" s="716" t="s">
        <v>461</v>
      </c>
      <c r="BL10" s="718" t="s">
        <v>461</v>
      </c>
      <c r="BM10" s="721" t="s">
        <v>462</v>
      </c>
      <c r="BN10" s="1"/>
      <c r="BO10" s="748" t="s">
        <v>330</v>
      </c>
      <c r="BP10" s="750" t="s">
        <v>431</v>
      </c>
      <c r="BQ10" s="736" t="s">
        <v>332</v>
      </c>
      <c r="BR10" s="738" t="s">
        <v>756</v>
      </c>
    </row>
    <row r="11" spans="1:89" s="12" customFormat="1" ht="17.25" customHeight="1" thickBot="1">
      <c r="A11" s="747"/>
      <c r="B11" s="747"/>
      <c r="C11" s="743"/>
      <c r="D11" s="743"/>
      <c r="E11" s="743"/>
      <c r="F11" s="743"/>
      <c r="G11" s="195"/>
      <c r="H11" s="196" t="s">
        <v>6264</v>
      </c>
      <c r="I11" s="226" t="s">
        <v>5459</v>
      </c>
      <c r="J11" s="226" t="s">
        <v>2368</v>
      </c>
      <c r="K11" s="226" t="s">
        <v>4219</v>
      </c>
      <c r="L11" s="164"/>
      <c r="M11" s="198" t="s">
        <v>4371</v>
      </c>
      <c r="N11" s="198" t="s">
        <v>4371</v>
      </c>
      <c r="O11" s="198" t="s">
        <v>3906</v>
      </c>
      <c r="P11" s="198" t="s">
        <v>4264</v>
      </c>
      <c r="Q11" s="199" t="s">
        <v>2369</v>
      </c>
      <c r="R11" s="199" t="s">
        <v>2600</v>
      </c>
      <c r="S11" s="199" t="s">
        <v>3773</v>
      </c>
      <c r="T11" s="199" t="s">
        <v>3906</v>
      </c>
      <c r="U11" s="199" t="s">
        <v>3906</v>
      </c>
      <c r="V11" s="199" t="s">
        <v>3906</v>
      </c>
      <c r="W11" s="199" t="s">
        <v>4264</v>
      </c>
      <c r="X11" s="199" t="s">
        <v>4034</v>
      </c>
      <c r="Y11" s="199" t="s">
        <v>4034</v>
      </c>
      <c r="Z11" s="199" t="s">
        <v>4705</v>
      </c>
      <c r="AA11" s="199" t="s">
        <v>4880</v>
      </c>
      <c r="AB11" s="199" t="s">
        <v>5149</v>
      </c>
      <c r="AC11" s="199" t="s">
        <v>5727</v>
      </c>
      <c r="AD11" s="164"/>
      <c r="AE11" s="201">
        <v>2017</v>
      </c>
      <c r="AF11" s="201">
        <v>2017</v>
      </c>
      <c r="AG11" s="201" t="s">
        <v>2834</v>
      </c>
      <c r="AH11" s="201" t="s">
        <v>2600</v>
      </c>
      <c r="AI11" s="201" t="s">
        <v>4034</v>
      </c>
      <c r="AJ11" s="201" t="s">
        <v>4436</v>
      </c>
      <c r="AK11" s="201" t="s">
        <v>3773</v>
      </c>
      <c r="AL11" s="357" t="s">
        <v>4882</v>
      </c>
      <c r="AM11" s="357" t="s">
        <v>4880</v>
      </c>
      <c r="AN11" s="357" t="s">
        <v>5154</v>
      </c>
      <c r="AO11" s="357" t="s">
        <v>4880</v>
      </c>
      <c r="AP11" s="357" t="s">
        <v>5727</v>
      </c>
      <c r="AQ11" s="203" t="s">
        <v>2369</v>
      </c>
      <c r="AR11" s="206" t="s">
        <v>2498</v>
      </c>
      <c r="AS11" s="206" t="s">
        <v>2600</v>
      </c>
      <c r="AT11" s="206" t="s">
        <v>2600</v>
      </c>
      <c r="AU11" s="206" t="s">
        <v>2600</v>
      </c>
      <c r="AV11" s="203" t="s">
        <v>3773</v>
      </c>
      <c r="AW11" s="206" t="s">
        <v>4034</v>
      </c>
      <c r="AX11" s="203" t="s">
        <v>4436</v>
      </c>
      <c r="AY11" s="206" t="s">
        <v>4436</v>
      </c>
      <c r="AZ11" s="206" t="s">
        <v>4882</v>
      </c>
      <c r="BA11" s="206" t="s">
        <v>5149</v>
      </c>
      <c r="BB11" s="206" t="s">
        <v>5149</v>
      </c>
      <c r="BC11" s="438" t="s">
        <v>5564</v>
      </c>
      <c r="BD11" s="438" t="s">
        <v>5727</v>
      </c>
      <c r="BE11" s="438" t="s">
        <v>5728</v>
      </c>
      <c r="BK11" s="717"/>
      <c r="BL11" s="719"/>
      <c r="BM11" s="722"/>
      <c r="BN11" s="1"/>
      <c r="BO11" s="749"/>
      <c r="BP11" s="751"/>
      <c r="BQ11" s="737"/>
      <c r="BR11" s="739"/>
    </row>
    <row r="12" spans="1:89" ht="15" customHeight="1" thickBot="1">
      <c r="A12" s="158" t="s">
        <v>883</v>
      </c>
      <c r="B12" s="99" t="s">
        <v>330</v>
      </c>
      <c r="C12" s="27" t="s">
        <v>666</v>
      </c>
      <c r="D12" s="18" t="s">
        <v>1153</v>
      </c>
      <c r="E12" s="18" t="s">
        <v>433</v>
      </c>
      <c r="F12" s="231" t="s">
        <v>2111</v>
      </c>
      <c r="G12" s="144">
        <f>SUM(BK12:BM12)</f>
        <v>4630</v>
      </c>
      <c r="H12" s="528">
        <v>175</v>
      </c>
      <c r="I12" s="126">
        <v>825</v>
      </c>
      <c r="J12" s="127"/>
      <c r="K12" s="285"/>
      <c r="L12" s="284">
        <v>0</v>
      </c>
      <c r="M12" s="295">
        <v>500</v>
      </c>
      <c r="N12" s="366"/>
      <c r="O12" s="366"/>
      <c r="P12" s="366"/>
      <c r="Q12" s="366"/>
      <c r="R12" s="366"/>
      <c r="S12" s="366"/>
      <c r="T12" s="366"/>
      <c r="U12" s="366"/>
      <c r="V12" s="366"/>
      <c r="W12" s="366"/>
      <c r="X12" s="366"/>
      <c r="Y12" s="366"/>
      <c r="Z12" s="366"/>
      <c r="AA12" s="366"/>
      <c r="AB12" s="366"/>
      <c r="AC12" s="368"/>
      <c r="AD12" s="484">
        <v>0</v>
      </c>
      <c r="AE12" s="552">
        <v>660</v>
      </c>
      <c r="AF12" s="143">
        <v>825</v>
      </c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>
        <v>504</v>
      </c>
      <c r="AR12" s="143"/>
      <c r="AS12" s="143"/>
      <c r="AT12" s="143"/>
      <c r="AU12" s="143"/>
      <c r="AV12" s="143"/>
      <c r="AW12" s="143"/>
      <c r="AX12" s="143"/>
      <c r="AY12" s="143">
        <v>700</v>
      </c>
      <c r="AZ12" s="143">
        <v>504</v>
      </c>
      <c r="BA12" s="143">
        <v>920</v>
      </c>
      <c r="BB12" s="143"/>
      <c r="BC12" s="143">
        <v>780</v>
      </c>
      <c r="BD12" s="143"/>
      <c r="BE12" s="371">
        <v>780</v>
      </c>
      <c r="BF12" s="393">
        <v>0</v>
      </c>
      <c r="BG12" s="143">
        <v>0</v>
      </c>
      <c r="BH12" s="143">
        <v>0</v>
      </c>
      <c r="BI12" s="143">
        <v>0</v>
      </c>
      <c r="BJ12" s="67"/>
      <c r="BK12" s="152">
        <f>SUM(LARGE(I12:L12,{1}))</f>
        <v>825</v>
      </c>
      <c r="BL12" s="151">
        <f>SUM(LARGE(M12:AD12,{1}))</f>
        <v>500</v>
      </c>
      <c r="BM12" s="150">
        <f>SUM(LARGE(AE12:BI12,{1,2,3,4}))</f>
        <v>3305</v>
      </c>
      <c r="BN12" s="26"/>
      <c r="BO12" s="146">
        <f t="shared" ref="BO12:BO43" si="0">COUNTA(I12:L12)-1</f>
        <v>1</v>
      </c>
      <c r="BP12" s="147">
        <f t="shared" ref="BP12:BP43" si="1">COUNTA(M12:AD12)-1</f>
        <v>1</v>
      </c>
      <c r="BQ12" s="148">
        <f t="shared" ref="BQ12:BQ43" si="2">COUNTA(AE12:BI12)-4</f>
        <v>8</v>
      </c>
      <c r="BR12" s="125">
        <f t="shared" ref="BR12:BR43" si="3">BO12+BP12+BQ12</f>
        <v>10</v>
      </c>
      <c r="BS12" s="28"/>
      <c r="BT12" s="28"/>
      <c r="BU12" s="28"/>
      <c r="BV12" s="28"/>
      <c r="BW12" s="26"/>
      <c r="BX12" s="26"/>
      <c r="BY12" s="26"/>
      <c r="CF12" s="26"/>
      <c r="CG12" s="26"/>
      <c r="CH12" s="26"/>
      <c r="CI12" s="26"/>
      <c r="CJ12" s="26"/>
      <c r="CK12" s="26"/>
    </row>
    <row r="13" spans="1:89" ht="15" customHeight="1" thickBot="1">
      <c r="A13" s="103" t="s">
        <v>886</v>
      </c>
      <c r="B13" s="96" t="s">
        <v>330</v>
      </c>
      <c r="C13" s="43" t="s">
        <v>996</v>
      </c>
      <c r="D13" s="7" t="s">
        <v>997</v>
      </c>
      <c r="E13" s="7" t="s">
        <v>153</v>
      </c>
      <c r="F13" s="232" t="s">
        <v>2109</v>
      </c>
      <c r="G13" s="144">
        <f>SUM(BK13:BM13)</f>
        <v>4560</v>
      </c>
      <c r="H13" s="529">
        <v>2080</v>
      </c>
      <c r="I13" s="128"/>
      <c r="J13" s="129"/>
      <c r="K13" s="286">
        <v>825</v>
      </c>
      <c r="L13" s="395">
        <v>0</v>
      </c>
      <c r="M13" s="296">
        <v>425</v>
      </c>
      <c r="N13" s="120"/>
      <c r="O13" s="120">
        <v>253</v>
      </c>
      <c r="P13" s="120">
        <v>253</v>
      </c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299"/>
      <c r="AD13" s="486">
        <v>0</v>
      </c>
      <c r="AE13" s="534">
        <v>300</v>
      </c>
      <c r="AF13" s="123">
        <v>970</v>
      </c>
      <c r="AG13" s="123"/>
      <c r="AH13" s="123">
        <v>780</v>
      </c>
      <c r="AI13" s="123"/>
      <c r="AJ13" s="123"/>
      <c r="AK13" s="123">
        <v>780</v>
      </c>
      <c r="AL13" s="123"/>
      <c r="AM13" s="123"/>
      <c r="AN13" s="123">
        <v>780</v>
      </c>
      <c r="AO13" s="123"/>
      <c r="AP13" s="123">
        <v>780</v>
      </c>
      <c r="AQ13" s="123">
        <v>780</v>
      </c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63"/>
      <c r="BF13" s="393">
        <v>0</v>
      </c>
      <c r="BG13" s="143">
        <v>0</v>
      </c>
      <c r="BH13" s="143">
        <v>0</v>
      </c>
      <c r="BI13" s="143">
        <v>0</v>
      </c>
      <c r="BJ13" s="67"/>
      <c r="BK13" s="152">
        <f>SUM(LARGE(I13:L13,{1}))</f>
        <v>825</v>
      </c>
      <c r="BL13" s="151">
        <f>SUM(LARGE(M13:AD13,{1}))</f>
        <v>425</v>
      </c>
      <c r="BM13" s="150">
        <f>SUM(LARGE(AE13:BI13,{1,2,3,4}))</f>
        <v>3310</v>
      </c>
      <c r="BN13" s="26"/>
      <c r="BO13" s="146">
        <f t="shared" si="0"/>
        <v>1</v>
      </c>
      <c r="BP13" s="147">
        <f t="shared" si="1"/>
        <v>3</v>
      </c>
      <c r="BQ13" s="148">
        <f t="shared" si="2"/>
        <v>7</v>
      </c>
      <c r="BR13" s="125">
        <f t="shared" si="3"/>
        <v>11</v>
      </c>
      <c r="BS13" s="26"/>
      <c r="BT13" s="26"/>
      <c r="BU13" s="26"/>
      <c r="BV13" s="26"/>
      <c r="CF13" s="26"/>
    </row>
    <row r="14" spans="1:89" ht="15" customHeight="1" thickBot="1">
      <c r="A14" s="103" t="s">
        <v>160</v>
      </c>
      <c r="B14" s="96" t="s">
        <v>330</v>
      </c>
      <c r="C14" s="21" t="s">
        <v>86</v>
      </c>
      <c r="D14" s="95" t="s">
        <v>87</v>
      </c>
      <c r="E14" s="95" t="s">
        <v>153</v>
      </c>
      <c r="F14" s="232" t="s">
        <v>2109</v>
      </c>
      <c r="G14" s="144">
        <f>SUM(I14:BI14)</f>
        <v>4330</v>
      </c>
      <c r="H14" s="529"/>
      <c r="I14" s="128">
        <v>680</v>
      </c>
      <c r="J14" s="129"/>
      <c r="K14" s="286"/>
      <c r="L14" s="284">
        <v>0</v>
      </c>
      <c r="M14" s="296"/>
      <c r="N14" s="120">
        <v>400</v>
      </c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299"/>
      <c r="AD14" s="486">
        <v>0</v>
      </c>
      <c r="AE14" s="534">
        <v>660</v>
      </c>
      <c r="AF14" s="123">
        <v>970</v>
      </c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>
        <v>700</v>
      </c>
      <c r="AT14" s="123"/>
      <c r="AU14" s="123"/>
      <c r="AV14" s="123"/>
      <c r="AW14" s="123"/>
      <c r="AX14" s="123"/>
      <c r="AY14" s="123"/>
      <c r="AZ14" s="123">
        <v>920</v>
      </c>
      <c r="BA14" s="123"/>
      <c r="BB14" s="123"/>
      <c r="BC14" s="123"/>
      <c r="BD14" s="123"/>
      <c r="BE14" s="163"/>
      <c r="BF14" s="393">
        <v>0</v>
      </c>
      <c r="BG14" s="143">
        <v>0</v>
      </c>
      <c r="BH14" s="143">
        <v>0</v>
      </c>
      <c r="BI14" s="143">
        <v>0</v>
      </c>
      <c r="BJ14" s="67"/>
      <c r="BK14" s="152">
        <f>SUM(LARGE(I14:L14,{1}))</f>
        <v>680</v>
      </c>
      <c r="BL14" s="151">
        <f>SUM(LARGE(M14:AD14,{1}))</f>
        <v>400</v>
      </c>
      <c r="BM14" s="150">
        <f>SUM(LARGE(AE14:BI14,{1,2,3,4}))</f>
        <v>3250</v>
      </c>
      <c r="BN14" s="26"/>
      <c r="BO14" s="146">
        <f t="shared" si="0"/>
        <v>1</v>
      </c>
      <c r="BP14" s="147">
        <f t="shared" si="1"/>
        <v>1</v>
      </c>
      <c r="BQ14" s="148">
        <f t="shared" si="2"/>
        <v>4</v>
      </c>
      <c r="BR14" s="125">
        <f t="shared" si="3"/>
        <v>6</v>
      </c>
      <c r="CA14" s="26"/>
      <c r="CB14" s="26"/>
      <c r="CD14" s="26"/>
      <c r="CE14" s="26"/>
    </row>
    <row r="15" spans="1:89" ht="15" customHeight="1" thickBot="1">
      <c r="A15" s="103" t="s">
        <v>163</v>
      </c>
      <c r="B15" s="96" t="s">
        <v>330</v>
      </c>
      <c r="C15" s="21" t="s">
        <v>432</v>
      </c>
      <c r="D15" s="95" t="s">
        <v>445</v>
      </c>
      <c r="E15" s="95" t="s">
        <v>433</v>
      </c>
      <c r="F15" s="232" t="s">
        <v>2111</v>
      </c>
      <c r="G15" s="144">
        <f t="shared" ref="G15:G22" si="4">SUM(BK15:BM15)</f>
        <v>4250</v>
      </c>
      <c r="H15" s="529"/>
      <c r="I15" s="128">
        <v>970</v>
      </c>
      <c r="J15" s="129"/>
      <c r="K15" s="286"/>
      <c r="L15" s="395">
        <v>0</v>
      </c>
      <c r="M15" s="296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299"/>
      <c r="AD15" s="486">
        <v>0</v>
      </c>
      <c r="AE15" s="534">
        <v>660</v>
      </c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>
        <v>385</v>
      </c>
      <c r="AZ15" s="123">
        <v>780</v>
      </c>
      <c r="BA15" s="123"/>
      <c r="BB15" s="123"/>
      <c r="BC15" s="123">
        <v>920</v>
      </c>
      <c r="BD15" s="123"/>
      <c r="BE15" s="163">
        <v>920</v>
      </c>
      <c r="BF15" s="393">
        <v>0</v>
      </c>
      <c r="BG15" s="143">
        <v>0</v>
      </c>
      <c r="BH15" s="143">
        <v>0</v>
      </c>
      <c r="BI15" s="143">
        <v>0</v>
      </c>
      <c r="BJ15" s="67"/>
      <c r="BK15" s="152">
        <f>SUM(LARGE(I15:L15,{1}))</f>
        <v>970</v>
      </c>
      <c r="BL15" s="151">
        <f>SUM(LARGE(M15:AD15,{1}))</f>
        <v>0</v>
      </c>
      <c r="BM15" s="150">
        <f>SUM(LARGE(AE15:BI15,{1,2,3,4}))</f>
        <v>3280</v>
      </c>
      <c r="BN15" s="26"/>
      <c r="BO15" s="146">
        <f t="shared" si="0"/>
        <v>1</v>
      </c>
      <c r="BP15" s="147">
        <f t="shared" si="1"/>
        <v>0</v>
      </c>
      <c r="BQ15" s="148">
        <f t="shared" si="2"/>
        <v>5</v>
      </c>
      <c r="BR15" s="125">
        <f t="shared" si="3"/>
        <v>6</v>
      </c>
      <c r="CA15" s="26"/>
      <c r="CB15" s="26"/>
    </row>
    <row r="16" spans="1:89" ht="15" customHeight="1" thickBot="1">
      <c r="A16" s="103" t="s">
        <v>1062</v>
      </c>
      <c r="B16" s="96" t="s">
        <v>330</v>
      </c>
      <c r="C16" s="25" t="s">
        <v>515</v>
      </c>
      <c r="D16" s="3" t="s">
        <v>518</v>
      </c>
      <c r="E16" s="7" t="s">
        <v>153</v>
      </c>
      <c r="F16" s="218" t="s">
        <v>2109</v>
      </c>
      <c r="G16" s="144">
        <f t="shared" si="4"/>
        <v>3920</v>
      </c>
      <c r="H16" s="529"/>
      <c r="I16" s="128">
        <v>825</v>
      </c>
      <c r="J16" s="129">
        <v>800</v>
      </c>
      <c r="K16" s="286"/>
      <c r="L16" s="284">
        <v>0</v>
      </c>
      <c r="M16" s="278">
        <v>425</v>
      </c>
      <c r="N16" s="135">
        <v>213</v>
      </c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20"/>
      <c r="Z16" s="120"/>
      <c r="AA16" s="120"/>
      <c r="AB16" s="120"/>
      <c r="AC16" s="299"/>
      <c r="AD16" s="486">
        <v>0</v>
      </c>
      <c r="AE16" s="532">
        <v>480</v>
      </c>
      <c r="AF16" s="138">
        <v>700</v>
      </c>
      <c r="AG16" s="123"/>
      <c r="AH16" s="123"/>
      <c r="AI16" s="138">
        <v>780</v>
      </c>
      <c r="AJ16" s="138">
        <v>595</v>
      </c>
      <c r="AK16" s="123"/>
      <c r="AL16" s="138">
        <v>595</v>
      </c>
      <c r="AM16" s="123">
        <v>213</v>
      </c>
      <c r="AN16" s="138"/>
      <c r="AO16" s="138"/>
      <c r="AP16" s="138"/>
      <c r="AQ16" s="138"/>
      <c r="AR16" s="138"/>
      <c r="AS16" s="138">
        <v>385</v>
      </c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63"/>
      <c r="BF16" s="393">
        <v>0</v>
      </c>
      <c r="BG16" s="143">
        <v>0</v>
      </c>
      <c r="BH16" s="143">
        <v>0</v>
      </c>
      <c r="BI16" s="143">
        <v>0</v>
      </c>
      <c r="BJ16" s="67"/>
      <c r="BK16" s="152">
        <f>SUM(LARGE(I16:L16,{1}))</f>
        <v>825</v>
      </c>
      <c r="BL16" s="151">
        <f>SUM(LARGE(M16:AD16,{1}))</f>
        <v>425</v>
      </c>
      <c r="BM16" s="150">
        <f>SUM(LARGE(AE16:BI16,{1,2,3,4}))</f>
        <v>2670</v>
      </c>
      <c r="BN16" s="26"/>
      <c r="BO16" s="146">
        <f t="shared" si="0"/>
        <v>2</v>
      </c>
      <c r="BP16" s="147">
        <f t="shared" si="1"/>
        <v>2</v>
      </c>
      <c r="BQ16" s="148">
        <f t="shared" si="2"/>
        <v>7</v>
      </c>
      <c r="BR16" s="125">
        <f t="shared" si="3"/>
        <v>11</v>
      </c>
    </row>
    <row r="17" spans="1:92" ht="15" customHeight="1" thickBot="1">
      <c r="A17" s="103" t="s">
        <v>1065</v>
      </c>
      <c r="B17" s="96" t="s">
        <v>330</v>
      </c>
      <c r="C17" s="392" t="s">
        <v>972</v>
      </c>
      <c r="D17" s="7" t="s">
        <v>973</v>
      </c>
      <c r="E17" s="7" t="s">
        <v>2238</v>
      </c>
      <c r="F17" s="218" t="s">
        <v>2109</v>
      </c>
      <c r="G17" s="144">
        <f t="shared" si="4"/>
        <v>3879</v>
      </c>
      <c r="H17" s="529"/>
      <c r="I17" s="128">
        <v>825</v>
      </c>
      <c r="J17" s="129"/>
      <c r="K17" s="286">
        <v>970</v>
      </c>
      <c r="L17" s="395">
        <v>0</v>
      </c>
      <c r="M17" s="296"/>
      <c r="N17" s="120">
        <v>250</v>
      </c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299"/>
      <c r="AD17" s="486">
        <v>0</v>
      </c>
      <c r="AE17" s="534"/>
      <c r="AF17" s="123">
        <v>595</v>
      </c>
      <c r="AG17" s="123">
        <v>595</v>
      </c>
      <c r="AH17" s="123"/>
      <c r="AI17" s="123">
        <v>780</v>
      </c>
      <c r="AJ17" s="123">
        <v>595</v>
      </c>
      <c r="AK17" s="123"/>
      <c r="AL17" s="123">
        <v>595</v>
      </c>
      <c r="AM17" s="123">
        <v>213</v>
      </c>
      <c r="AN17" s="123"/>
      <c r="AO17" s="123"/>
      <c r="AP17" s="123"/>
      <c r="AQ17" s="123"/>
      <c r="AR17" s="123"/>
      <c r="AS17" s="123">
        <v>385</v>
      </c>
      <c r="AT17" s="123"/>
      <c r="AU17" s="123"/>
      <c r="AV17" s="123"/>
      <c r="AW17" s="123"/>
      <c r="AX17" s="123"/>
      <c r="AY17" s="123"/>
      <c r="AZ17" s="123"/>
      <c r="BA17" s="123">
        <v>642</v>
      </c>
      <c r="BB17" s="123"/>
      <c r="BC17" s="123"/>
      <c r="BD17" s="123"/>
      <c r="BE17" s="163">
        <v>642</v>
      </c>
      <c r="BF17" s="393">
        <v>0</v>
      </c>
      <c r="BG17" s="143">
        <v>0</v>
      </c>
      <c r="BH17" s="143">
        <v>0</v>
      </c>
      <c r="BI17" s="143">
        <v>0</v>
      </c>
      <c r="BJ17" s="67"/>
      <c r="BK17" s="152">
        <f>SUM(LARGE(I17:L17,{1}))</f>
        <v>970</v>
      </c>
      <c r="BL17" s="151">
        <f>SUM(LARGE(M17:AD17,{1}))</f>
        <v>250</v>
      </c>
      <c r="BM17" s="150">
        <f>SUM(LARGE(AE17:BI17,{1,2,3,4}))</f>
        <v>2659</v>
      </c>
      <c r="BN17" s="26"/>
      <c r="BO17" s="146">
        <f t="shared" si="0"/>
        <v>2</v>
      </c>
      <c r="BP17" s="147">
        <f t="shared" si="1"/>
        <v>1</v>
      </c>
      <c r="BQ17" s="148">
        <f t="shared" si="2"/>
        <v>9</v>
      </c>
      <c r="BR17" s="125">
        <f t="shared" si="3"/>
        <v>12</v>
      </c>
    </row>
    <row r="18" spans="1:92" s="28" customFormat="1" ht="15" customHeight="1" thickBot="1">
      <c r="A18" s="103" t="s">
        <v>1068</v>
      </c>
      <c r="B18" s="96" t="s">
        <v>330</v>
      </c>
      <c r="C18" s="21" t="s">
        <v>375</v>
      </c>
      <c r="D18" s="95" t="s">
        <v>40</v>
      </c>
      <c r="E18" s="95" t="s">
        <v>573</v>
      </c>
      <c r="F18" s="232" t="s">
        <v>2110</v>
      </c>
      <c r="G18" s="144">
        <f t="shared" si="4"/>
        <v>3787</v>
      </c>
      <c r="H18" s="529">
        <v>1195</v>
      </c>
      <c r="I18" s="128"/>
      <c r="J18" s="129"/>
      <c r="K18" s="286"/>
      <c r="L18" s="284">
        <v>0</v>
      </c>
      <c r="M18" s="296">
        <v>425</v>
      </c>
      <c r="N18" s="120"/>
      <c r="O18" s="120">
        <v>253</v>
      </c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299"/>
      <c r="AD18" s="486">
        <v>0</v>
      </c>
      <c r="AE18" s="534">
        <v>1020</v>
      </c>
      <c r="AF18" s="123"/>
      <c r="AG18" s="123"/>
      <c r="AH18" s="123"/>
      <c r="AI18" s="123"/>
      <c r="AJ18" s="123"/>
      <c r="AK18" s="123">
        <v>780</v>
      </c>
      <c r="AL18" s="123"/>
      <c r="AM18" s="123"/>
      <c r="AN18" s="123"/>
      <c r="AO18" s="123"/>
      <c r="AP18" s="123"/>
      <c r="AQ18" s="123">
        <v>920</v>
      </c>
      <c r="AR18" s="123"/>
      <c r="AS18" s="123"/>
      <c r="AT18" s="123"/>
      <c r="AU18" s="123"/>
      <c r="AV18" s="123"/>
      <c r="AW18" s="123"/>
      <c r="AX18" s="123"/>
      <c r="AY18" s="123"/>
      <c r="AZ18" s="123">
        <v>642</v>
      </c>
      <c r="BA18" s="123">
        <v>504</v>
      </c>
      <c r="BB18" s="123"/>
      <c r="BC18" s="123">
        <v>642</v>
      </c>
      <c r="BD18" s="123"/>
      <c r="BE18" s="163"/>
      <c r="BF18" s="393">
        <v>0</v>
      </c>
      <c r="BG18" s="143">
        <v>0</v>
      </c>
      <c r="BH18" s="143">
        <v>0</v>
      </c>
      <c r="BI18" s="143">
        <v>0</v>
      </c>
      <c r="BJ18" s="67"/>
      <c r="BK18" s="152">
        <f>SUM(LARGE(I18:L18,{1}))</f>
        <v>0</v>
      </c>
      <c r="BL18" s="151">
        <f>SUM(LARGE(M18:AD18,{1}))</f>
        <v>425</v>
      </c>
      <c r="BM18" s="150">
        <f>SUM(LARGE(AE18:BI18,{1,2,3,4}))</f>
        <v>3362</v>
      </c>
      <c r="BN18" s="26"/>
      <c r="BO18" s="146">
        <f t="shared" si="0"/>
        <v>0</v>
      </c>
      <c r="BP18" s="147">
        <f t="shared" si="1"/>
        <v>2</v>
      </c>
      <c r="BQ18" s="148">
        <f t="shared" si="2"/>
        <v>6</v>
      </c>
      <c r="BR18" s="125">
        <f t="shared" si="3"/>
        <v>8</v>
      </c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</row>
    <row r="19" spans="1:92" ht="15" customHeight="1" thickBot="1">
      <c r="A19" s="103" t="s">
        <v>1069</v>
      </c>
      <c r="B19" s="96" t="s">
        <v>330</v>
      </c>
      <c r="C19" s="22" t="s">
        <v>929</v>
      </c>
      <c r="D19" s="96" t="s">
        <v>51</v>
      </c>
      <c r="E19" s="96" t="s">
        <v>3540</v>
      </c>
      <c r="F19" s="232" t="s">
        <v>2115</v>
      </c>
      <c r="G19" s="144">
        <f t="shared" si="4"/>
        <v>3545</v>
      </c>
      <c r="H19" s="529">
        <v>2725</v>
      </c>
      <c r="I19" s="128"/>
      <c r="J19" s="129"/>
      <c r="K19" s="286"/>
      <c r="L19" s="395">
        <v>0</v>
      </c>
      <c r="M19" s="296">
        <v>425</v>
      </c>
      <c r="N19" s="120"/>
      <c r="O19" s="120">
        <v>253</v>
      </c>
      <c r="P19" s="120">
        <v>253</v>
      </c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299"/>
      <c r="AD19" s="486">
        <v>0</v>
      </c>
      <c r="AE19" s="534">
        <v>660</v>
      </c>
      <c r="AF19" s="123"/>
      <c r="AG19" s="123"/>
      <c r="AH19" s="123">
        <v>780</v>
      </c>
      <c r="AI19" s="123"/>
      <c r="AJ19" s="123"/>
      <c r="AK19" s="123">
        <v>780</v>
      </c>
      <c r="AL19" s="123"/>
      <c r="AM19" s="123"/>
      <c r="AN19" s="123">
        <v>780</v>
      </c>
      <c r="AO19" s="123"/>
      <c r="AP19" s="123">
        <v>780</v>
      </c>
      <c r="AQ19" s="123">
        <v>642</v>
      </c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63"/>
      <c r="BF19" s="393">
        <v>0</v>
      </c>
      <c r="BG19" s="143">
        <v>0</v>
      </c>
      <c r="BH19" s="143">
        <v>0</v>
      </c>
      <c r="BI19" s="143">
        <v>0</v>
      </c>
      <c r="BJ19" s="67"/>
      <c r="BK19" s="152">
        <f>SUM(LARGE(I19:L19,{1}))</f>
        <v>0</v>
      </c>
      <c r="BL19" s="151">
        <f>SUM(LARGE(M19:AD19,{1}))</f>
        <v>425</v>
      </c>
      <c r="BM19" s="150">
        <f>SUM(LARGE(AE19:BI19,{1,2,3,4}))</f>
        <v>3120</v>
      </c>
      <c r="BN19" s="26"/>
      <c r="BO19" s="146">
        <f t="shared" si="0"/>
        <v>0</v>
      </c>
      <c r="BP19" s="147">
        <f t="shared" si="1"/>
        <v>3</v>
      </c>
      <c r="BQ19" s="148">
        <f t="shared" si="2"/>
        <v>6</v>
      </c>
      <c r="BR19" s="125">
        <f t="shared" si="3"/>
        <v>9</v>
      </c>
    </row>
    <row r="20" spans="1:92" ht="15" customHeight="1" thickBot="1">
      <c r="A20" s="103" t="s">
        <v>1072</v>
      </c>
      <c r="B20" s="96" t="s">
        <v>330</v>
      </c>
      <c r="C20" s="21" t="s">
        <v>55</v>
      </c>
      <c r="D20" s="95" t="s">
        <v>468</v>
      </c>
      <c r="E20" s="95" t="s">
        <v>740</v>
      </c>
      <c r="F20" s="232" t="s">
        <v>2106</v>
      </c>
      <c r="G20" s="144">
        <f t="shared" si="4"/>
        <v>3418</v>
      </c>
      <c r="H20" s="529">
        <v>30</v>
      </c>
      <c r="I20" s="128">
        <v>680</v>
      </c>
      <c r="J20" s="129"/>
      <c r="K20" s="286"/>
      <c r="L20" s="284">
        <v>0</v>
      </c>
      <c r="M20" s="296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>
        <v>250</v>
      </c>
      <c r="AA20" s="120">
        <v>250</v>
      </c>
      <c r="AB20" s="120"/>
      <c r="AC20" s="299"/>
      <c r="AD20" s="486">
        <v>0</v>
      </c>
      <c r="AE20" s="534">
        <v>300</v>
      </c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>
        <v>700</v>
      </c>
      <c r="AY20" s="123"/>
      <c r="AZ20" s="123">
        <v>504</v>
      </c>
      <c r="BA20" s="123">
        <v>642</v>
      </c>
      <c r="BB20" s="123"/>
      <c r="BC20" s="123">
        <v>642</v>
      </c>
      <c r="BD20" s="123"/>
      <c r="BE20" s="163"/>
      <c r="BF20" s="393">
        <v>0</v>
      </c>
      <c r="BG20" s="143">
        <v>0</v>
      </c>
      <c r="BH20" s="143">
        <v>0</v>
      </c>
      <c r="BI20" s="143">
        <v>0</v>
      </c>
      <c r="BJ20" s="67"/>
      <c r="BK20" s="152">
        <f>SUM(LARGE(I20:L20,{1}))</f>
        <v>680</v>
      </c>
      <c r="BL20" s="151">
        <f>SUM(LARGE(M20:AD20,{1}))</f>
        <v>250</v>
      </c>
      <c r="BM20" s="150">
        <f>SUM(LARGE(AE20:BI20,{1,2,3,4}))</f>
        <v>2488</v>
      </c>
      <c r="BN20" s="26"/>
      <c r="BO20" s="146">
        <f t="shared" si="0"/>
        <v>1</v>
      </c>
      <c r="BP20" s="147">
        <f t="shared" si="1"/>
        <v>2</v>
      </c>
      <c r="BQ20" s="148">
        <f t="shared" si="2"/>
        <v>5</v>
      </c>
      <c r="BR20" s="125">
        <f t="shared" si="3"/>
        <v>8</v>
      </c>
      <c r="BZ20" s="28"/>
    </row>
    <row r="21" spans="1:92" ht="15" customHeight="1" thickBot="1">
      <c r="A21" s="103" t="s">
        <v>1012</v>
      </c>
      <c r="B21" s="96" t="s">
        <v>330</v>
      </c>
      <c r="C21" s="170" t="s">
        <v>281</v>
      </c>
      <c r="D21" s="7" t="s">
        <v>282</v>
      </c>
      <c r="E21" s="7" t="s">
        <v>586</v>
      </c>
      <c r="F21" s="232" t="s">
        <v>2109</v>
      </c>
      <c r="G21" s="144">
        <f t="shared" si="4"/>
        <v>3247</v>
      </c>
      <c r="H21" s="529"/>
      <c r="I21" s="128">
        <v>390</v>
      </c>
      <c r="J21" s="129">
        <v>460</v>
      </c>
      <c r="K21" s="286">
        <v>680</v>
      </c>
      <c r="L21" s="395">
        <v>0</v>
      </c>
      <c r="M21" s="296"/>
      <c r="N21" s="120">
        <v>290</v>
      </c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299"/>
      <c r="AD21" s="486">
        <v>0</v>
      </c>
      <c r="AE21" s="534"/>
      <c r="AF21" s="123">
        <v>680</v>
      </c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>
        <v>595</v>
      </c>
      <c r="AT21" s="123"/>
      <c r="AU21" s="123"/>
      <c r="AV21" s="123"/>
      <c r="AW21" s="123"/>
      <c r="AX21" s="123"/>
      <c r="AY21" s="123"/>
      <c r="AZ21" s="123">
        <v>642</v>
      </c>
      <c r="BA21" s="123">
        <v>360</v>
      </c>
      <c r="BB21" s="123"/>
      <c r="BC21" s="123"/>
      <c r="BD21" s="123"/>
      <c r="BE21" s="163"/>
      <c r="BF21" s="393">
        <v>0</v>
      </c>
      <c r="BG21" s="143">
        <v>0</v>
      </c>
      <c r="BH21" s="143">
        <v>0</v>
      </c>
      <c r="BI21" s="143">
        <v>0</v>
      </c>
      <c r="BJ21" s="67"/>
      <c r="BK21" s="152">
        <f>SUM(LARGE(I21:L21,{1}))</f>
        <v>680</v>
      </c>
      <c r="BL21" s="151">
        <f>SUM(LARGE(M21:AD21,{1}))</f>
        <v>290</v>
      </c>
      <c r="BM21" s="150">
        <f>SUM(LARGE(AE21:BI21,{1,2,3,4}))</f>
        <v>2277</v>
      </c>
      <c r="BN21" s="26"/>
      <c r="BO21" s="146">
        <f t="shared" si="0"/>
        <v>3</v>
      </c>
      <c r="BP21" s="147">
        <f t="shared" si="1"/>
        <v>1</v>
      </c>
      <c r="BQ21" s="148">
        <f t="shared" si="2"/>
        <v>4</v>
      </c>
      <c r="BR21" s="125">
        <f t="shared" si="3"/>
        <v>8</v>
      </c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G21" s="26"/>
      <c r="CH21" s="26"/>
      <c r="CI21" s="26"/>
      <c r="CJ21" s="26"/>
      <c r="CK21" s="26"/>
    </row>
    <row r="22" spans="1:92" s="26" customFormat="1" ht="15" customHeight="1" thickBot="1">
      <c r="A22" s="103" t="s">
        <v>1013</v>
      </c>
      <c r="B22" s="96" t="s">
        <v>330</v>
      </c>
      <c r="C22" s="170" t="s">
        <v>128</v>
      </c>
      <c r="D22" s="7" t="s">
        <v>231</v>
      </c>
      <c r="E22" s="7" t="s">
        <v>433</v>
      </c>
      <c r="F22" s="218" t="s">
        <v>2111</v>
      </c>
      <c r="G22" s="144">
        <f t="shared" si="4"/>
        <v>2905</v>
      </c>
      <c r="H22" s="529"/>
      <c r="I22" s="128"/>
      <c r="J22" s="129"/>
      <c r="K22" s="286"/>
      <c r="L22" s="284">
        <v>0</v>
      </c>
      <c r="M22" s="296"/>
      <c r="N22" s="120">
        <v>340</v>
      </c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299"/>
      <c r="AD22" s="486">
        <v>0</v>
      </c>
      <c r="AE22" s="534"/>
      <c r="AF22" s="123"/>
      <c r="AG22" s="123">
        <v>595</v>
      </c>
      <c r="AH22" s="123"/>
      <c r="AI22" s="123">
        <v>780</v>
      </c>
      <c r="AJ22" s="123">
        <v>595</v>
      </c>
      <c r="AK22" s="123"/>
      <c r="AL22" s="123">
        <v>595</v>
      </c>
      <c r="AM22" s="123">
        <v>213</v>
      </c>
      <c r="AN22" s="123"/>
      <c r="AO22" s="123"/>
      <c r="AP22" s="123"/>
      <c r="AQ22" s="123"/>
      <c r="AR22" s="123"/>
      <c r="AS22" s="123">
        <v>595</v>
      </c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63"/>
      <c r="BF22" s="393">
        <v>0</v>
      </c>
      <c r="BG22" s="143">
        <v>0</v>
      </c>
      <c r="BH22" s="143">
        <v>0</v>
      </c>
      <c r="BI22" s="143">
        <v>0</v>
      </c>
      <c r="BJ22" s="67"/>
      <c r="BK22" s="152">
        <f>SUM(LARGE(I22:L22,{1}))</f>
        <v>0</v>
      </c>
      <c r="BL22" s="151">
        <f>SUM(LARGE(M22:AD22,{1}))</f>
        <v>340</v>
      </c>
      <c r="BM22" s="150">
        <f>SUM(LARGE(AE22:BI22,{1,2,3,4}))</f>
        <v>2565</v>
      </c>
      <c r="BO22" s="146">
        <f t="shared" si="0"/>
        <v>0</v>
      </c>
      <c r="BP22" s="147">
        <f t="shared" si="1"/>
        <v>1</v>
      </c>
      <c r="BQ22" s="148">
        <f t="shared" si="2"/>
        <v>6</v>
      </c>
      <c r="BR22" s="125">
        <f t="shared" si="3"/>
        <v>7</v>
      </c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</row>
    <row r="23" spans="1:92" ht="15" customHeight="1" thickBot="1">
      <c r="A23" s="103" t="s">
        <v>1014</v>
      </c>
      <c r="B23" s="96" t="s">
        <v>330</v>
      </c>
      <c r="C23" s="22" t="s">
        <v>268</v>
      </c>
      <c r="D23" s="96" t="s">
        <v>995</v>
      </c>
      <c r="E23" s="96" t="s">
        <v>588</v>
      </c>
      <c r="F23" s="233" t="s">
        <v>2115</v>
      </c>
      <c r="G23" s="144">
        <f>SUM(I23:BI23)</f>
        <v>2999</v>
      </c>
      <c r="H23" s="529"/>
      <c r="I23" s="128"/>
      <c r="J23" s="129"/>
      <c r="K23" s="286"/>
      <c r="L23" s="395">
        <v>0</v>
      </c>
      <c r="M23" s="296">
        <v>500</v>
      </c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299"/>
      <c r="AD23" s="486">
        <v>0</v>
      </c>
      <c r="AE23" s="534">
        <v>480</v>
      </c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>
        <v>920</v>
      </c>
      <c r="AW23" s="123"/>
      <c r="AX23" s="123">
        <v>595</v>
      </c>
      <c r="AY23" s="123"/>
      <c r="AZ23" s="123">
        <v>504</v>
      </c>
      <c r="BA23" s="123"/>
      <c r="BB23" s="123"/>
      <c r="BC23" s="123"/>
      <c r="BD23" s="123"/>
      <c r="BE23" s="163"/>
      <c r="BF23" s="393">
        <v>0</v>
      </c>
      <c r="BG23" s="143">
        <v>0</v>
      </c>
      <c r="BH23" s="143">
        <v>0</v>
      </c>
      <c r="BI23" s="143">
        <v>0</v>
      </c>
      <c r="BJ23" s="67"/>
      <c r="BK23" s="152">
        <f>SUM(LARGE(I23:L23,{1}))</f>
        <v>0</v>
      </c>
      <c r="BL23" s="151">
        <f>SUM(LARGE(M23:AD23,{1}))</f>
        <v>500</v>
      </c>
      <c r="BM23" s="150">
        <f>SUM(LARGE(AE23:BI23,{1,2,3,4}))</f>
        <v>2499</v>
      </c>
      <c r="BN23" s="26"/>
      <c r="BO23" s="146">
        <f t="shared" si="0"/>
        <v>0</v>
      </c>
      <c r="BP23" s="147">
        <f t="shared" si="1"/>
        <v>1</v>
      </c>
      <c r="BQ23" s="148">
        <f t="shared" si="2"/>
        <v>4</v>
      </c>
      <c r="BR23" s="125">
        <f t="shared" si="3"/>
        <v>5</v>
      </c>
      <c r="BZ23" s="26"/>
      <c r="CC23" s="26"/>
      <c r="CD23" s="26"/>
      <c r="CE23" s="26"/>
      <c r="CG23" s="28"/>
      <c r="CH23" s="28"/>
      <c r="CI23" s="28"/>
      <c r="CJ23" s="28"/>
      <c r="CK23" s="28"/>
    </row>
    <row r="24" spans="1:92" ht="15" customHeight="1" thickBot="1">
      <c r="A24" s="103" t="s">
        <v>199</v>
      </c>
      <c r="B24" s="96" t="s">
        <v>330</v>
      </c>
      <c r="C24" s="25" t="s">
        <v>84</v>
      </c>
      <c r="D24" s="7" t="s">
        <v>85</v>
      </c>
      <c r="E24" s="7" t="s">
        <v>179</v>
      </c>
      <c r="F24" s="218" t="s">
        <v>2109</v>
      </c>
      <c r="G24" s="144">
        <f>SUM(BK24:BM24)</f>
        <v>2984</v>
      </c>
      <c r="H24" s="529"/>
      <c r="I24" s="128"/>
      <c r="J24" s="129">
        <v>680</v>
      </c>
      <c r="K24" s="286"/>
      <c r="L24" s="284">
        <v>0</v>
      </c>
      <c r="M24" s="296">
        <v>275</v>
      </c>
      <c r="N24" s="120">
        <v>340</v>
      </c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299"/>
      <c r="AD24" s="486">
        <v>0</v>
      </c>
      <c r="AE24" s="534"/>
      <c r="AF24" s="123">
        <v>480</v>
      </c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>
        <v>490</v>
      </c>
      <c r="AR24" s="123"/>
      <c r="AS24" s="123">
        <v>490</v>
      </c>
      <c r="AT24" s="123"/>
      <c r="AU24" s="123"/>
      <c r="AV24" s="123"/>
      <c r="AW24" s="123"/>
      <c r="AX24" s="123"/>
      <c r="AY24" s="123"/>
      <c r="AZ24" s="123"/>
      <c r="BA24" s="123">
        <v>360</v>
      </c>
      <c r="BB24" s="123"/>
      <c r="BC24" s="123">
        <v>504</v>
      </c>
      <c r="BD24" s="123"/>
      <c r="BE24" s="163"/>
      <c r="BF24" s="393">
        <v>0</v>
      </c>
      <c r="BG24" s="143">
        <v>0</v>
      </c>
      <c r="BH24" s="143">
        <v>0</v>
      </c>
      <c r="BI24" s="143">
        <v>0</v>
      </c>
      <c r="BJ24" s="67"/>
      <c r="BK24" s="152">
        <f>SUM(LARGE(I24:L24,{1}))</f>
        <v>680</v>
      </c>
      <c r="BL24" s="151">
        <f>SUM(LARGE(M24:AD24,{1}))</f>
        <v>340</v>
      </c>
      <c r="BM24" s="150">
        <f>SUM(LARGE(AE24:BI24,{1,2,3,4}))</f>
        <v>1964</v>
      </c>
      <c r="BN24" s="26"/>
      <c r="BO24" s="146">
        <f t="shared" si="0"/>
        <v>1</v>
      </c>
      <c r="BP24" s="147">
        <f t="shared" si="1"/>
        <v>2</v>
      </c>
      <c r="BQ24" s="148">
        <f t="shared" si="2"/>
        <v>5</v>
      </c>
      <c r="BR24" s="125">
        <f t="shared" si="3"/>
        <v>8</v>
      </c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</row>
    <row r="25" spans="1:92" s="26" customFormat="1" ht="15" customHeight="1" thickBot="1">
      <c r="A25" s="103" t="s">
        <v>399</v>
      </c>
      <c r="B25" s="96" t="s">
        <v>330</v>
      </c>
      <c r="C25" s="25" t="s">
        <v>1023</v>
      </c>
      <c r="D25" s="7" t="s">
        <v>1024</v>
      </c>
      <c r="E25" s="7" t="s">
        <v>179</v>
      </c>
      <c r="F25" s="218" t="s">
        <v>2109</v>
      </c>
      <c r="G25" s="144">
        <f>SUM(BK25:BM25)</f>
        <v>2961</v>
      </c>
      <c r="H25" s="529"/>
      <c r="I25" s="128"/>
      <c r="J25" s="129">
        <v>578</v>
      </c>
      <c r="K25" s="286"/>
      <c r="L25" s="395">
        <v>0</v>
      </c>
      <c r="M25" s="296">
        <v>275</v>
      </c>
      <c r="N25" s="120">
        <v>290</v>
      </c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299"/>
      <c r="AD25" s="486">
        <v>0</v>
      </c>
      <c r="AE25" s="534"/>
      <c r="AF25" s="123">
        <v>480</v>
      </c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>
        <v>595</v>
      </c>
      <c r="AR25" s="123"/>
      <c r="AS25" s="123">
        <v>490</v>
      </c>
      <c r="AT25" s="123"/>
      <c r="AU25" s="123"/>
      <c r="AV25" s="123"/>
      <c r="AW25" s="123"/>
      <c r="AX25" s="123"/>
      <c r="AY25" s="123"/>
      <c r="AZ25" s="123"/>
      <c r="BA25" s="123">
        <v>504</v>
      </c>
      <c r="BB25" s="123"/>
      <c r="BC25" s="123">
        <v>504</v>
      </c>
      <c r="BD25" s="123"/>
      <c r="BE25" s="163"/>
      <c r="BF25" s="393">
        <v>0</v>
      </c>
      <c r="BG25" s="143">
        <v>0</v>
      </c>
      <c r="BH25" s="143">
        <v>0</v>
      </c>
      <c r="BI25" s="143">
        <v>0</v>
      </c>
      <c r="BJ25" s="67"/>
      <c r="BK25" s="152">
        <f>SUM(LARGE(I25:L25,{1}))</f>
        <v>578</v>
      </c>
      <c r="BL25" s="151">
        <f>SUM(LARGE(M25:AD25,{1}))</f>
        <v>290</v>
      </c>
      <c r="BM25" s="150">
        <f>SUM(LARGE(AE25:BI25,{1,2,3,4}))</f>
        <v>2093</v>
      </c>
      <c r="BO25" s="146">
        <f t="shared" si="0"/>
        <v>1</v>
      </c>
      <c r="BP25" s="147">
        <f t="shared" si="1"/>
        <v>2</v>
      </c>
      <c r="BQ25" s="148">
        <f t="shared" si="2"/>
        <v>5</v>
      </c>
      <c r="BR25" s="125">
        <f t="shared" si="3"/>
        <v>8</v>
      </c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</row>
    <row r="26" spans="1:92" ht="15" customHeight="1" thickBot="1">
      <c r="A26" s="103" t="s">
        <v>400</v>
      </c>
      <c r="B26" s="96" t="s">
        <v>330</v>
      </c>
      <c r="C26" s="21" t="s">
        <v>1584</v>
      </c>
      <c r="D26" s="95" t="s">
        <v>2042</v>
      </c>
      <c r="E26" s="95" t="s">
        <v>1479</v>
      </c>
      <c r="F26" s="232" t="s">
        <v>2110</v>
      </c>
      <c r="G26" s="144">
        <f>SUM(I26:BI26)</f>
        <v>2902</v>
      </c>
      <c r="H26" s="529"/>
      <c r="I26" s="128"/>
      <c r="J26" s="129"/>
      <c r="K26" s="286">
        <v>535</v>
      </c>
      <c r="L26" s="284">
        <v>0</v>
      </c>
      <c r="M26" s="296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299"/>
      <c r="AD26" s="486">
        <v>0</v>
      </c>
      <c r="AE26" s="534"/>
      <c r="AF26" s="123">
        <v>535</v>
      </c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>
        <v>642</v>
      </c>
      <c r="AS26" s="123"/>
      <c r="AT26" s="123"/>
      <c r="AU26" s="123"/>
      <c r="AV26" s="123"/>
      <c r="AW26" s="123">
        <v>490</v>
      </c>
      <c r="AX26" s="123"/>
      <c r="AY26" s="123"/>
      <c r="AZ26" s="123"/>
      <c r="BA26" s="123"/>
      <c r="BB26" s="123"/>
      <c r="BC26" s="123"/>
      <c r="BD26" s="123">
        <v>700</v>
      </c>
      <c r="BE26" s="163"/>
      <c r="BF26" s="393">
        <v>0</v>
      </c>
      <c r="BG26" s="143">
        <v>0</v>
      </c>
      <c r="BH26" s="143">
        <v>0</v>
      </c>
      <c r="BI26" s="143">
        <v>0</v>
      </c>
      <c r="BJ26" s="67"/>
      <c r="BK26" s="152">
        <f>SUM(LARGE(I26:L26,{1}))</f>
        <v>535</v>
      </c>
      <c r="BL26" s="151">
        <f>SUM(LARGE(M26:AD26,{1}))</f>
        <v>0</v>
      </c>
      <c r="BM26" s="150">
        <f>SUM(LARGE(AE26:BI26,{1,2,3,4}))</f>
        <v>2367</v>
      </c>
      <c r="BN26" s="26"/>
      <c r="BO26" s="146">
        <f t="shared" si="0"/>
        <v>1</v>
      </c>
      <c r="BP26" s="147">
        <f t="shared" si="1"/>
        <v>0</v>
      </c>
      <c r="BQ26" s="148">
        <f t="shared" si="2"/>
        <v>4</v>
      </c>
      <c r="BR26" s="125">
        <f t="shared" si="3"/>
        <v>5</v>
      </c>
      <c r="CF26" s="28"/>
    </row>
    <row r="27" spans="1:92" ht="15" customHeight="1" thickBot="1">
      <c r="A27" s="104" t="s">
        <v>401</v>
      </c>
      <c r="B27" s="102" t="s">
        <v>330</v>
      </c>
      <c r="C27" s="482" t="s">
        <v>127</v>
      </c>
      <c r="D27" s="19" t="s">
        <v>5546</v>
      </c>
      <c r="E27" s="19" t="s">
        <v>934</v>
      </c>
      <c r="F27" s="219" t="s">
        <v>2111</v>
      </c>
      <c r="G27" s="144">
        <f>SUM(BK27:BM27)</f>
        <v>2856</v>
      </c>
      <c r="H27" s="530"/>
      <c r="I27" s="130">
        <v>535</v>
      </c>
      <c r="J27" s="131"/>
      <c r="K27" s="287"/>
      <c r="L27" s="395">
        <v>0</v>
      </c>
      <c r="M27" s="280">
        <v>192</v>
      </c>
      <c r="N27" s="136">
        <v>250</v>
      </c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91"/>
      <c r="AD27" s="488">
        <v>0</v>
      </c>
      <c r="AE27" s="538">
        <v>300</v>
      </c>
      <c r="AF27" s="139">
        <v>500</v>
      </c>
      <c r="AG27" s="388"/>
      <c r="AH27" s="388"/>
      <c r="AI27" s="388"/>
      <c r="AJ27" s="388"/>
      <c r="AK27" s="388"/>
      <c r="AL27" s="388"/>
      <c r="AM27" s="388"/>
      <c r="AN27" s="388"/>
      <c r="AO27" s="388"/>
      <c r="AP27" s="388"/>
      <c r="AQ27" s="388"/>
      <c r="AR27" s="388"/>
      <c r="AS27" s="139">
        <v>425</v>
      </c>
      <c r="AT27" s="388"/>
      <c r="AU27" s="388"/>
      <c r="AV27" s="388"/>
      <c r="AW27" s="388"/>
      <c r="AX27" s="388"/>
      <c r="AY27" s="388"/>
      <c r="AZ27" s="139">
        <v>350</v>
      </c>
      <c r="BA27" s="388">
        <v>504</v>
      </c>
      <c r="BB27" s="388"/>
      <c r="BC27" s="388"/>
      <c r="BD27" s="388"/>
      <c r="BE27" s="389">
        <v>642</v>
      </c>
      <c r="BF27" s="393">
        <v>0</v>
      </c>
      <c r="BG27" s="143">
        <v>0</v>
      </c>
      <c r="BH27" s="143">
        <v>0</v>
      </c>
      <c r="BI27" s="143">
        <v>0</v>
      </c>
      <c r="BJ27" s="67"/>
      <c r="BK27" s="152">
        <f>SUM(LARGE(I27:L27,{1}))</f>
        <v>535</v>
      </c>
      <c r="BL27" s="151">
        <f>SUM(LARGE(M27:AD27,{1}))</f>
        <v>250</v>
      </c>
      <c r="BM27" s="150">
        <f>SUM(LARGE(AE27:BI27,{1,2,3,4}))</f>
        <v>2071</v>
      </c>
      <c r="BN27" s="26"/>
      <c r="BO27" s="146">
        <f t="shared" si="0"/>
        <v>1</v>
      </c>
      <c r="BP27" s="147">
        <f t="shared" si="1"/>
        <v>2</v>
      </c>
      <c r="BQ27" s="148">
        <f t="shared" si="2"/>
        <v>6</v>
      </c>
      <c r="BR27" s="125">
        <f t="shared" si="3"/>
        <v>9</v>
      </c>
    </row>
    <row r="28" spans="1:92" ht="15" customHeight="1" thickBot="1">
      <c r="A28" s="158" t="s">
        <v>883</v>
      </c>
      <c r="B28" s="99" t="s">
        <v>431</v>
      </c>
      <c r="C28" s="597" t="s">
        <v>689</v>
      </c>
      <c r="D28" s="18" t="s">
        <v>78</v>
      </c>
      <c r="E28" s="18" t="s">
        <v>934</v>
      </c>
      <c r="F28" s="217" t="s">
        <v>2111</v>
      </c>
      <c r="G28" s="144">
        <f>SUM(BK28:BM28)</f>
        <v>2804</v>
      </c>
      <c r="H28" s="528"/>
      <c r="I28" s="126">
        <v>535</v>
      </c>
      <c r="J28" s="127"/>
      <c r="K28" s="285"/>
      <c r="L28" s="284">
        <v>0</v>
      </c>
      <c r="M28" s="276">
        <v>275</v>
      </c>
      <c r="N28" s="134">
        <v>250</v>
      </c>
      <c r="O28" s="366"/>
      <c r="P28" s="366"/>
      <c r="Q28" s="366"/>
      <c r="R28" s="366"/>
      <c r="S28" s="366"/>
      <c r="T28" s="134">
        <v>250</v>
      </c>
      <c r="U28" s="366"/>
      <c r="V28" s="366"/>
      <c r="W28" s="366"/>
      <c r="X28" s="366"/>
      <c r="Y28" s="366"/>
      <c r="Z28" s="366"/>
      <c r="AA28" s="366"/>
      <c r="AB28" s="366"/>
      <c r="AC28" s="368"/>
      <c r="AD28" s="484">
        <v>0</v>
      </c>
      <c r="AE28" s="537">
        <v>300</v>
      </c>
      <c r="AF28" s="137">
        <v>490</v>
      </c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37">
        <v>500</v>
      </c>
      <c r="AR28" s="143"/>
      <c r="AS28" s="137">
        <v>385</v>
      </c>
      <c r="AT28" s="143"/>
      <c r="AU28" s="143"/>
      <c r="AV28" s="143"/>
      <c r="AW28" s="143"/>
      <c r="AX28" s="143"/>
      <c r="AY28" s="143"/>
      <c r="AZ28" s="137">
        <v>500</v>
      </c>
      <c r="BA28" s="143">
        <v>504</v>
      </c>
      <c r="BB28" s="143"/>
      <c r="BC28" s="143"/>
      <c r="BD28" s="143"/>
      <c r="BE28" s="371"/>
      <c r="BF28" s="393">
        <v>0</v>
      </c>
      <c r="BG28" s="143">
        <v>0</v>
      </c>
      <c r="BH28" s="143">
        <v>0</v>
      </c>
      <c r="BI28" s="143">
        <v>0</v>
      </c>
      <c r="BJ28" s="67"/>
      <c r="BK28" s="152">
        <f>SUM(LARGE(I28:L28,{1}))</f>
        <v>535</v>
      </c>
      <c r="BL28" s="151">
        <f>SUM(LARGE(M28:AD28,{1}))</f>
        <v>275</v>
      </c>
      <c r="BM28" s="150">
        <f>SUM(LARGE(AE28:BI28,{1,2,3,4}))</f>
        <v>1994</v>
      </c>
      <c r="BN28" s="26"/>
      <c r="BO28" s="146">
        <f t="shared" si="0"/>
        <v>1</v>
      </c>
      <c r="BP28" s="147">
        <f t="shared" si="1"/>
        <v>3</v>
      </c>
      <c r="BQ28" s="148">
        <f t="shared" si="2"/>
        <v>6</v>
      </c>
      <c r="BR28" s="125">
        <f t="shared" si="3"/>
        <v>10</v>
      </c>
    </row>
    <row r="29" spans="1:92" ht="15" customHeight="1" thickBot="1">
      <c r="A29" s="103" t="s">
        <v>886</v>
      </c>
      <c r="B29" s="96" t="s">
        <v>431</v>
      </c>
      <c r="C29" s="25" t="s">
        <v>385</v>
      </c>
      <c r="D29" s="7" t="s">
        <v>386</v>
      </c>
      <c r="E29" s="7" t="s">
        <v>933</v>
      </c>
      <c r="F29" s="218" t="s">
        <v>2111</v>
      </c>
      <c r="G29" s="144">
        <f>SUM(BK29:BM29)</f>
        <v>2758</v>
      </c>
      <c r="H29" s="529"/>
      <c r="I29" s="128">
        <v>390</v>
      </c>
      <c r="J29" s="129"/>
      <c r="K29" s="286"/>
      <c r="L29" s="395">
        <v>0</v>
      </c>
      <c r="M29" s="296">
        <v>275</v>
      </c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299"/>
      <c r="AD29" s="486">
        <v>0</v>
      </c>
      <c r="AE29" s="534">
        <v>300</v>
      </c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>
        <v>504</v>
      </c>
      <c r="AR29" s="123"/>
      <c r="AS29" s="123">
        <v>490</v>
      </c>
      <c r="AT29" s="123"/>
      <c r="AU29" s="123"/>
      <c r="AV29" s="123"/>
      <c r="AW29" s="123"/>
      <c r="AX29" s="123"/>
      <c r="AY29" s="123">
        <v>595</v>
      </c>
      <c r="AZ29" s="123"/>
      <c r="BA29" s="123">
        <v>222</v>
      </c>
      <c r="BB29" s="123"/>
      <c r="BC29" s="123">
        <v>504</v>
      </c>
      <c r="BD29" s="123"/>
      <c r="BE29" s="163">
        <v>222</v>
      </c>
      <c r="BF29" s="393">
        <v>0</v>
      </c>
      <c r="BG29" s="143">
        <v>0</v>
      </c>
      <c r="BH29" s="143">
        <v>0</v>
      </c>
      <c r="BI29" s="143">
        <v>0</v>
      </c>
      <c r="BJ29" s="67"/>
      <c r="BK29" s="152">
        <f>SUM(LARGE(I29:L29,{1}))</f>
        <v>390</v>
      </c>
      <c r="BL29" s="151">
        <f>SUM(LARGE(M29:AD29,{1}))</f>
        <v>275</v>
      </c>
      <c r="BM29" s="150">
        <f>SUM(LARGE(AE29:BI29,{1,2,3,4}))</f>
        <v>2093</v>
      </c>
      <c r="BN29" s="26"/>
      <c r="BO29" s="146">
        <f t="shared" si="0"/>
        <v>1</v>
      </c>
      <c r="BP29" s="147">
        <f t="shared" si="1"/>
        <v>1</v>
      </c>
      <c r="BQ29" s="148">
        <f t="shared" si="2"/>
        <v>7</v>
      </c>
      <c r="BR29" s="125">
        <f t="shared" si="3"/>
        <v>9</v>
      </c>
      <c r="BS29" s="26"/>
      <c r="BT29" s="26"/>
      <c r="BU29" s="26"/>
      <c r="BV29" s="26"/>
      <c r="BZ29" s="28"/>
    </row>
    <row r="30" spans="1:92" ht="15" customHeight="1" thickBot="1">
      <c r="A30" s="103" t="s">
        <v>160</v>
      </c>
      <c r="B30" s="96" t="s">
        <v>431</v>
      </c>
      <c r="C30" s="21" t="s">
        <v>810</v>
      </c>
      <c r="D30" s="95" t="s">
        <v>556</v>
      </c>
      <c r="E30" s="95" t="s">
        <v>267</v>
      </c>
      <c r="F30" s="232" t="s">
        <v>2115</v>
      </c>
      <c r="G30" s="144">
        <f>SUM(BK30:BM30)</f>
        <v>2680</v>
      </c>
      <c r="H30" s="529"/>
      <c r="I30" s="128">
        <v>485</v>
      </c>
      <c r="J30" s="129"/>
      <c r="K30" s="286"/>
      <c r="L30" s="284">
        <v>0</v>
      </c>
      <c r="M30" s="296">
        <v>425</v>
      </c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299"/>
      <c r="AD30" s="486">
        <v>0</v>
      </c>
      <c r="AE30" s="534">
        <v>60</v>
      </c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>
        <v>504</v>
      </c>
      <c r="AW30" s="123"/>
      <c r="AX30" s="123">
        <v>272</v>
      </c>
      <c r="AY30" s="123"/>
      <c r="AZ30" s="123"/>
      <c r="BA30" s="123"/>
      <c r="BB30" s="123">
        <v>490</v>
      </c>
      <c r="BC30" s="123"/>
      <c r="BD30" s="123"/>
      <c r="BE30" s="163">
        <v>504</v>
      </c>
      <c r="BF30" s="393">
        <v>0</v>
      </c>
      <c r="BG30" s="143">
        <v>0</v>
      </c>
      <c r="BH30" s="143">
        <v>0</v>
      </c>
      <c r="BI30" s="143">
        <v>0</v>
      </c>
      <c r="BJ30" s="67"/>
      <c r="BK30" s="152">
        <f>SUM(LARGE(I30:L30,{1}))</f>
        <v>485</v>
      </c>
      <c r="BL30" s="151">
        <f>SUM(LARGE(M30:AD30,{1}))</f>
        <v>425</v>
      </c>
      <c r="BM30" s="150">
        <f>SUM(LARGE(AE30:BI30,{1,2,3,4}))</f>
        <v>1770</v>
      </c>
      <c r="BN30" s="26"/>
      <c r="BO30" s="146">
        <f t="shared" si="0"/>
        <v>1</v>
      </c>
      <c r="BP30" s="147">
        <f t="shared" si="1"/>
        <v>1</v>
      </c>
      <c r="BQ30" s="148">
        <f t="shared" si="2"/>
        <v>5</v>
      </c>
      <c r="BR30" s="125">
        <f t="shared" si="3"/>
        <v>7</v>
      </c>
      <c r="BW30" s="26"/>
      <c r="BX30" s="26"/>
      <c r="BY30" s="26"/>
      <c r="BZ30" s="26"/>
      <c r="CG30" s="26"/>
      <c r="CH30" s="26"/>
      <c r="CI30" s="26"/>
      <c r="CJ30" s="26"/>
      <c r="CK30" s="26"/>
    </row>
    <row r="31" spans="1:92" ht="15" customHeight="1" thickBot="1">
      <c r="A31" s="103" t="s">
        <v>163</v>
      </c>
      <c r="B31" s="96" t="s">
        <v>431</v>
      </c>
      <c r="C31" s="22" t="s">
        <v>376</v>
      </c>
      <c r="D31" s="96" t="s">
        <v>508</v>
      </c>
      <c r="E31" s="96" t="s">
        <v>5086</v>
      </c>
      <c r="F31" s="233" t="s">
        <v>2109</v>
      </c>
      <c r="G31" s="144">
        <f>SUM(I31:BI31)</f>
        <v>2655</v>
      </c>
      <c r="H31" s="529"/>
      <c r="I31" s="128">
        <v>535</v>
      </c>
      <c r="J31" s="129"/>
      <c r="K31" s="286"/>
      <c r="L31" s="395">
        <v>0</v>
      </c>
      <c r="M31" s="296">
        <v>500</v>
      </c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299"/>
      <c r="AD31" s="486">
        <v>0</v>
      </c>
      <c r="AE31" s="534">
        <v>840</v>
      </c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>
        <v>780</v>
      </c>
      <c r="BB31" s="123"/>
      <c r="BC31" s="123"/>
      <c r="BD31" s="123"/>
      <c r="BE31" s="163"/>
      <c r="BF31" s="393">
        <v>0</v>
      </c>
      <c r="BG31" s="143">
        <v>0</v>
      </c>
      <c r="BH31" s="143">
        <v>0</v>
      </c>
      <c r="BI31" s="143">
        <v>0</v>
      </c>
      <c r="BJ31" s="67"/>
      <c r="BK31" s="152">
        <f>SUM(LARGE(I31:L31,{1}))</f>
        <v>535</v>
      </c>
      <c r="BL31" s="151">
        <f>SUM(LARGE(M31:AD31,{1}))</f>
        <v>500</v>
      </c>
      <c r="BM31" s="150">
        <f>SUM(LARGE(AE31:BI31,{1,2,3,4}))</f>
        <v>1620</v>
      </c>
      <c r="BN31" s="26"/>
      <c r="BO31" s="146">
        <f t="shared" si="0"/>
        <v>1</v>
      </c>
      <c r="BP31" s="147">
        <f t="shared" si="1"/>
        <v>1</v>
      </c>
      <c r="BQ31" s="148">
        <f t="shared" si="2"/>
        <v>2</v>
      </c>
      <c r="BR31" s="125">
        <f t="shared" si="3"/>
        <v>4</v>
      </c>
      <c r="BZ31" s="26"/>
      <c r="CA31" s="28"/>
      <c r="CB31" s="28"/>
      <c r="CC31" s="10"/>
    </row>
    <row r="32" spans="1:92" ht="15" customHeight="1" thickBot="1">
      <c r="A32" s="103" t="s">
        <v>1062</v>
      </c>
      <c r="B32" s="96" t="s">
        <v>431</v>
      </c>
      <c r="C32" s="170" t="s">
        <v>427</v>
      </c>
      <c r="D32" s="7" t="s">
        <v>428</v>
      </c>
      <c r="E32" s="7" t="s">
        <v>586</v>
      </c>
      <c r="F32" s="232" t="s">
        <v>2109</v>
      </c>
      <c r="G32" s="144">
        <f>SUM(BK32:BM32)</f>
        <v>2574</v>
      </c>
      <c r="H32" s="529"/>
      <c r="I32" s="128">
        <v>535</v>
      </c>
      <c r="J32" s="129">
        <v>460</v>
      </c>
      <c r="K32" s="286">
        <v>825</v>
      </c>
      <c r="L32" s="284">
        <v>0</v>
      </c>
      <c r="M32" s="296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299"/>
      <c r="AD32" s="486">
        <v>0</v>
      </c>
      <c r="AE32" s="534"/>
      <c r="AF32" s="123">
        <v>385</v>
      </c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>
        <v>500</v>
      </c>
      <c r="AT32" s="123"/>
      <c r="AU32" s="123"/>
      <c r="AV32" s="123"/>
      <c r="AW32" s="123"/>
      <c r="AX32" s="123"/>
      <c r="AY32" s="123"/>
      <c r="AZ32" s="123"/>
      <c r="BA32" s="123">
        <v>360</v>
      </c>
      <c r="BB32" s="123"/>
      <c r="BC32" s="123"/>
      <c r="BD32" s="123"/>
      <c r="BE32" s="163">
        <v>504</v>
      </c>
      <c r="BF32" s="393">
        <v>0</v>
      </c>
      <c r="BG32" s="143">
        <v>0</v>
      </c>
      <c r="BH32" s="143">
        <v>0</v>
      </c>
      <c r="BI32" s="143">
        <v>0</v>
      </c>
      <c r="BJ32" s="67"/>
      <c r="BK32" s="152">
        <f>SUM(LARGE(I32:L32,{1}))</f>
        <v>825</v>
      </c>
      <c r="BL32" s="151">
        <f>SUM(LARGE(M32:AD32,{1}))</f>
        <v>0</v>
      </c>
      <c r="BM32" s="150">
        <f>SUM(LARGE(AE32:BI32,{1,2,3,4}))</f>
        <v>1749</v>
      </c>
      <c r="BN32" s="26"/>
      <c r="BO32" s="146">
        <f t="shared" si="0"/>
        <v>3</v>
      </c>
      <c r="BP32" s="147">
        <f t="shared" si="1"/>
        <v>0</v>
      </c>
      <c r="BQ32" s="148">
        <f t="shared" si="2"/>
        <v>4</v>
      </c>
      <c r="BR32" s="125">
        <f t="shared" si="3"/>
        <v>7</v>
      </c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G32" s="26"/>
      <c r="CH32" s="26"/>
      <c r="CI32" s="26"/>
      <c r="CJ32" s="26"/>
      <c r="CK32" s="26"/>
    </row>
    <row r="33" spans="1:92" ht="15" customHeight="1" thickBot="1">
      <c r="A33" s="103" t="s">
        <v>1065</v>
      </c>
      <c r="B33" s="96" t="s">
        <v>431</v>
      </c>
      <c r="C33" s="25" t="s">
        <v>1873</v>
      </c>
      <c r="D33" s="7" t="s">
        <v>1874</v>
      </c>
      <c r="E33" s="7" t="s">
        <v>512</v>
      </c>
      <c r="F33" s="233" t="s">
        <v>2110</v>
      </c>
      <c r="G33" s="144">
        <f>SUM(BK33:BM33)</f>
        <v>2561</v>
      </c>
      <c r="H33" s="529"/>
      <c r="I33" s="128"/>
      <c r="J33" s="129"/>
      <c r="K33" s="286">
        <v>390</v>
      </c>
      <c r="L33" s="395">
        <v>0</v>
      </c>
      <c r="M33" s="296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>
        <v>250</v>
      </c>
      <c r="AC33" s="299"/>
      <c r="AD33" s="486">
        <v>0</v>
      </c>
      <c r="AE33" s="534"/>
      <c r="AF33" s="123">
        <v>390</v>
      </c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>
        <v>642</v>
      </c>
      <c r="AS33" s="123"/>
      <c r="AT33" s="123"/>
      <c r="AU33" s="123"/>
      <c r="AV33" s="123">
        <v>504</v>
      </c>
      <c r="AW33" s="123">
        <v>385</v>
      </c>
      <c r="AX33" s="123"/>
      <c r="AY33" s="123"/>
      <c r="AZ33" s="123"/>
      <c r="BA33" s="123"/>
      <c r="BB33" s="123"/>
      <c r="BC33" s="123"/>
      <c r="BD33" s="123">
        <v>385</v>
      </c>
      <c r="BE33" s="163"/>
      <c r="BF33" s="393">
        <v>0</v>
      </c>
      <c r="BG33" s="143">
        <v>0</v>
      </c>
      <c r="BH33" s="143">
        <v>0</v>
      </c>
      <c r="BI33" s="143">
        <v>0</v>
      </c>
      <c r="BJ33" s="67"/>
      <c r="BK33" s="152">
        <f>SUM(LARGE(I33:L33,{1}))</f>
        <v>390</v>
      </c>
      <c r="BL33" s="151">
        <f>SUM(LARGE(M33:AD33,{1}))</f>
        <v>250</v>
      </c>
      <c r="BM33" s="150">
        <f>SUM(LARGE(AE33:BI33,{1,2,3,4}))</f>
        <v>1921</v>
      </c>
      <c r="BN33" s="26"/>
      <c r="BO33" s="146">
        <f t="shared" si="0"/>
        <v>1</v>
      </c>
      <c r="BP33" s="147">
        <f t="shared" si="1"/>
        <v>1</v>
      </c>
      <c r="BQ33" s="148">
        <f t="shared" si="2"/>
        <v>5</v>
      </c>
      <c r="BR33" s="125">
        <f t="shared" si="3"/>
        <v>7</v>
      </c>
      <c r="CG33" s="26"/>
      <c r="CH33" s="26"/>
      <c r="CI33" s="26"/>
      <c r="CJ33" s="26"/>
      <c r="CK33" s="26"/>
    </row>
    <row r="34" spans="1:92" s="26" customFormat="1" ht="15" customHeight="1" thickBot="1">
      <c r="A34" s="103" t="s">
        <v>1068</v>
      </c>
      <c r="B34" s="96" t="s">
        <v>431</v>
      </c>
      <c r="C34" s="21" t="s">
        <v>735</v>
      </c>
      <c r="D34" s="95" t="s">
        <v>471</v>
      </c>
      <c r="E34" s="95" t="s">
        <v>2037</v>
      </c>
      <c r="F34" s="232" t="s">
        <v>2107</v>
      </c>
      <c r="G34" s="144">
        <f>SUM(I34:BI34)</f>
        <v>2560</v>
      </c>
      <c r="H34" s="529"/>
      <c r="I34" s="128"/>
      <c r="J34" s="129"/>
      <c r="K34" s="286">
        <v>670</v>
      </c>
      <c r="L34" s="284">
        <v>0</v>
      </c>
      <c r="M34" s="296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299"/>
      <c r="AD34" s="486">
        <v>0</v>
      </c>
      <c r="AE34" s="534">
        <v>120</v>
      </c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>
        <v>920</v>
      </c>
      <c r="AV34" s="123"/>
      <c r="AW34" s="123"/>
      <c r="AX34" s="123">
        <v>490</v>
      </c>
      <c r="AY34" s="123"/>
      <c r="AZ34" s="123"/>
      <c r="BA34" s="123"/>
      <c r="BB34" s="123"/>
      <c r="BC34" s="123"/>
      <c r="BD34" s="123"/>
      <c r="BE34" s="163">
        <v>360</v>
      </c>
      <c r="BF34" s="393">
        <v>0</v>
      </c>
      <c r="BG34" s="143">
        <v>0</v>
      </c>
      <c r="BH34" s="143">
        <v>0</v>
      </c>
      <c r="BI34" s="143">
        <v>0</v>
      </c>
      <c r="BJ34" s="67"/>
      <c r="BK34" s="152">
        <f>SUM(LARGE(I34:L34,{1}))</f>
        <v>670</v>
      </c>
      <c r="BL34" s="151">
        <f>SUM(LARGE(M34:AD34,{1}))</f>
        <v>0</v>
      </c>
      <c r="BM34" s="150">
        <f>SUM(LARGE(AE34:BI34,{1,2,3,4}))</f>
        <v>1890</v>
      </c>
      <c r="BO34" s="146">
        <f t="shared" si="0"/>
        <v>1</v>
      </c>
      <c r="BP34" s="147">
        <f t="shared" si="1"/>
        <v>0</v>
      </c>
      <c r="BQ34" s="148">
        <f t="shared" si="2"/>
        <v>4</v>
      </c>
      <c r="BR34" s="125">
        <f t="shared" si="3"/>
        <v>5</v>
      </c>
      <c r="BS34" s="2"/>
      <c r="BT34" s="2"/>
      <c r="BU34" s="2"/>
      <c r="BV34" s="2"/>
      <c r="BW34" s="2"/>
      <c r="BX34" s="2"/>
      <c r="BY34" s="2"/>
      <c r="BZ34" s="2"/>
      <c r="CC34" s="2"/>
      <c r="CD34" s="2"/>
      <c r="CE34" s="2"/>
      <c r="CF34" s="2"/>
    </row>
    <row r="35" spans="1:92" ht="15" customHeight="1" thickBot="1">
      <c r="A35" s="103" t="s">
        <v>1069</v>
      </c>
      <c r="B35" s="96" t="s">
        <v>431</v>
      </c>
      <c r="C35" s="21" t="s">
        <v>570</v>
      </c>
      <c r="D35" s="95" t="s">
        <v>571</v>
      </c>
      <c r="E35" s="95" t="s">
        <v>967</v>
      </c>
      <c r="F35" s="232" t="s">
        <v>2110</v>
      </c>
      <c r="G35" s="144">
        <f>SUM(I35:BI35)</f>
        <v>2535</v>
      </c>
      <c r="H35" s="529"/>
      <c r="I35" s="128"/>
      <c r="J35" s="129"/>
      <c r="K35" s="286">
        <v>680</v>
      </c>
      <c r="L35" s="395">
        <v>0</v>
      </c>
      <c r="M35" s="296"/>
      <c r="N35" s="120">
        <v>400</v>
      </c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299"/>
      <c r="AD35" s="486">
        <v>0</v>
      </c>
      <c r="AE35" s="534"/>
      <c r="AF35" s="123">
        <v>535</v>
      </c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>
        <v>920</v>
      </c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63"/>
      <c r="BF35" s="393">
        <v>0</v>
      </c>
      <c r="BG35" s="143">
        <v>0</v>
      </c>
      <c r="BH35" s="143">
        <v>0</v>
      </c>
      <c r="BI35" s="143">
        <v>0</v>
      </c>
      <c r="BJ35" s="67"/>
      <c r="BK35" s="152">
        <f>SUM(LARGE(I35:L35,{1}))</f>
        <v>680</v>
      </c>
      <c r="BL35" s="151">
        <f>SUM(LARGE(M35:AD35,{1}))</f>
        <v>400</v>
      </c>
      <c r="BM35" s="150">
        <f>SUM(LARGE(AE35:BI35,{1,2,3,4}))</f>
        <v>1455</v>
      </c>
      <c r="BN35" s="26"/>
      <c r="BO35" s="146">
        <f t="shared" si="0"/>
        <v>1</v>
      </c>
      <c r="BP35" s="147">
        <f t="shared" si="1"/>
        <v>1</v>
      </c>
      <c r="BQ35" s="148">
        <f t="shared" si="2"/>
        <v>2</v>
      </c>
      <c r="BR35" s="125">
        <f t="shared" si="3"/>
        <v>4</v>
      </c>
      <c r="CA35" s="26"/>
      <c r="CB35" s="26"/>
      <c r="CD35" s="26"/>
      <c r="CE35" s="26"/>
      <c r="CG35" s="26"/>
      <c r="CH35" s="26"/>
      <c r="CI35" s="26"/>
      <c r="CJ35" s="26"/>
      <c r="CK35" s="26"/>
      <c r="CL35" s="26"/>
      <c r="CM35" s="26"/>
      <c r="CN35" s="26"/>
    </row>
    <row r="36" spans="1:92" ht="15" customHeight="1" thickBot="1">
      <c r="A36" s="103" t="s">
        <v>1072</v>
      </c>
      <c r="B36" s="96" t="s">
        <v>431</v>
      </c>
      <c r="C36" s="223" t="s">
        <v>1965</v>
      </c>
      <c r="D36" s="7" t="s">
        <v>1966</v>
      </c>
      <c r="E36" s="7" t="s">
        <v>1960</v>
      </c>
      <c r="F36" s="218" t="s">
        <v>2115</v>
      </c>
      <c r="G36" s="144">
        <f>SUM(BK36:BM36)</f>
        <v>2510</v>
      </c>
      <c r="H36" s="529"/>
      <c r="I36" s="128">
        <v>485</v>
      </c>
      <c r="J36" s="129"/>
      <c r="K36" s="286">
        <v>485</v>
      </c>
      <c r="L36" s="284">
        <v>0</v>
      </c>
      <c r="M36" s="296">
        <v>350</v>
      </c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>
        <v>137</v>
      </c>
      <c r="AA36" s="120">
        <v>137</v>
      </c>
      <c r="AB36" s="120"/>
      <c r="AC36" s="299"/>
      <c r="AD36" s="486">
        <v>0</v>
      </c>
      <c r="AE36" s="534">
        <v>60</v>
      </c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>
        <v>360</v>
      </c>
      <c r="AV36" s="123"/>
      <c r="AW36" s="123"/>
      <c r="AX36" s="123">
        <v>272</v>
      </c>
      <c r="AY36" s="123"/>
      <c r="AZ36" s="123">
        <v>360</v>
      </c>
      <c r="BA36" s="123"/>
      <c r="BB36" s="123"/>
      <c r="BC36" s="123"/>
      <c r="BD36" s="123">
        <v>595</v>
      </c>
      <c r="BE36" s="163">
        <v>360</v>
      </c>
      <c r="BF36" s="393">
        <v>0</v>
      </c>
      <c r="BG36" s="143">
        <v>0</v>
      </c>
      <c r="BH36" s="143">
        <v>0</v>
      </c>
      <c r="BI36" s="143">
        <v>0</v>
      </c>
      <c r="BJ36" s="67"/>
      <c r="BK36" s="152">
        <f>SUM(LARGE(I36:L36,{1}))</f>
        <v>485</v>
      </c>
      <c r="BL36" s="151">
        <f>SUM(LARGE(M36:AD36,{1}))</f>
        <v>350</v>
      </c>
      <c r="BM36" s="150">
        <f>SUM(LARGE(AE36:BI36,{1,2,3,4}))</f>
        <v>1675</v>
      </c>
      <c r="BN36" s="26"/>
      <c r="BO36" s="146">
        <f t="shared" si="0"/>
        <v>2</v>
      </c>
      <c r="BP36" s="147">
        <f t="shared" si="1"/>
        <v>3</v>
      </c>
      <c r="BQ36" s="148">
        <f t="shared" si="2"/>
        <v>6</v>
      </c>
      <c r="BR36" s="125">
        <f t="shared" si="3"/>
        <v>11</v>
      </c>
      <c r="CF36" s="26"/>
      <c r="CL36" s="28"/>
      <c r="CM36" s="28"/>
      <c r="CN36" s="28"/>
    </row>
    <row r="37" spans="1:92" ht="15" customHeight="1" thickBot="1">
      <c r="A37" s="103" t="s">
        <v>1012</v>
      </c>
      <c r="B37" s="96" t="s">
        <v>431</v>
      </c>
      <c r="C37" s="43" t="s">
        <v>1156</v>
      </c>
      <c r="D37" s="7" t="s">
        <v>1157</v>
      </c>
      <c r="E37" s="7" t="s">
        <v>933</v>
      </c>
      <c r="F37" s="218" t="s">
        <v>2111</v>
      </c>
      <c r="G37" s="144">
        <f>SUM(BK37:BM37)</f>
        <v>2470</v>
      </c>
      <c r="H37" s="529"/>
      <c r="I37" s="128">
        <v>390</v>
      </c>
      <c r="J37" s="129"/>
      <c r="K37" s="286"/>
      <c r="L37" s="395">
        <v>0</v>
      </c>
      <c r="M37" s="296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299">
        <v>250</v>
      </c>
      <c r="AD37" s="486">
        <v>0</v>
      </c>
      <c r="AE37" s="534">
        <v>300</v>
      </c>
      <c r="AF37" s="123">
        <v>680</v>
      </c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>
        <v>360</v>
      </c>
      <c r="AR37" s="123"/>
      <c r="AS37" s="123">
        <v>490</v>
      </c>
      <c r="AT37" s="123"/>
      <c r="AU37" s="123"/>
      <c r="AV37" s="123"/>
      <c r="AW37" s="123"/>
      <c r="AX37" s="123"/>
      <c r="AY37" s="123"/>
      <c r="AZ37" s="123"/>
      <c r="BA37" s="123">
        <v>222</v>
      </c>
      <c r="BB37" s="123"/>
      <c r="BC37" s="123"/>
      <c r="BD37" s="123"/>
      <c r="BE37" s="163"/>
      <c r="BF37" s="393">
        <v>0</v>
      </c>
      <c r="BG37" s="143">
        <v>0</v>
      </c>
      <c r="BH37" s="143">
        <v>0</v>
      </c>
      <c r="BI37" s="143">
        <v>0</v>
      </c>
      <c r="BJ37" s="67"/>
      <c r="BK37" s="152">
        <f>SUM(LARGE(I37:L37,{1}))</f>
        <v>390</v>
      </c>
      <c r="BL37" s="151">
        <f>SUM(LARGE(M37:AD37,{1}))</f>
        <v>250</v>
      </c>
      <c r="BM37" s="150">
        <f>SUM(LARGE(AE37:BI37,{1,2,3,4}))</f>
        <v>1830</v>
      </c>
      <c r="BN37" s="26"/>
      <c r="BO37" s="146">
        <f t="shared" si="0"/>
        <v>1</v>
      </c>
      <c r="BP37" s="147">
        <f t="shared" si="1"/>
        <v>1</v>
      </c>
      <c r="BQ37" s="148">
        <f t="shared" si="2"/>
        <v>5</v>
      </c>
      <c r="BR37" s="125">
        <f t="shared" si="3"/>
        <v>7</v>
      </c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</row>
    <row r="38" spans="1:92" ht="15" customHeight="1" thickBot="1">
      <c r="A38" s="103" t="s">
        <v>1013</v>
      </c>
      <c r="B38" s="96" t="s">
        <v>431</v>
      </c>
      <c r="C38" s="21" t="s">
        <v>881</v>
      </c>
      <c r="D38" s="95" t="s">
        <v>900</v>
      </c>
      <c r="E38" s="95" t="s">
        <v>588</v>
      </c>
      <c r="F38" s="232" t="s">
        <v>2115</v>
      </c>
      <c r="G38" s="144">
        <f>SUM(BK38:BM38)</f>
        <v>2392</v>
      </c>
      <c r="H38" s="529"/>
      <c r="I38" s="128">
        <v>670</v>
      </c>
      <c r="J38" s="129"/>
      <c r="K38" s="286">
        <v>570</v>
      </c>
      <c r="L38" s="284">
        <v>0</v>
      </c>
      <c r="M38" s="296">
        <v>275</v>
      </c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299"/>
      <c r="AD38" s="486">
        <v>0</v>
      </c>
      <c r="AE38" s="534">
        <v>60</v>
      </c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>
        <v>642</v>
      </c>
      <c r="AW38" s="123"/>
      <c r="AX38" s="123">
        <v>385</v>
      </c>
      <c r="AY38" s="123"/>
      <c r="AZ38" s="123">
        <v>360</v>
      </c>
      <c r="BA38" s="123"/>
      <c r="BB38" s="123"/>
      <c r="BC38" s="123"/>
      <c r="BD38" s="123"/>
      <c r="BE38" s="163"/>
      <c r="BF38" s="393">
        <v>0</v>
      </c>
      <c r="BG38" s="143">
        <v>0</v>
      </c>
      <c r="BH38" s="143">
        <v>0</v>
      </c>
      <c r="BI38" s="143">
        <v>0</v>
      </c>
      <c r="BJ38" s="67"/>
      <c r="BK38" s="152">
        <f>SUM(LARGE(I38:L38,{1}))</f>
        <v>670</v>
      </c>
      <c r="BL38" s="151">
        <f>SUM(LARGE(M38:AD38,{1}))</f>
        <v>275</v>
      </c>
      <c r="BM38" s="150">
        <f>SUM(LARGE(AE38:BI38,{1,2,3,4}))</f>
        <v>1447</v>
      </c>
      <c r="BN38" s="26"/>
      <c r="BO38" s="146">
        <f t="shared" si="0"/>
        <v>2</v>
      </c>
      <c r="BP38" s="147">
        <f t="shared" si="1"/>
        <v>1</v>
      </c>
      <c r="BQ38" s="148">
        <f t="shared" si="2"/>
        <v>4</v>
      </c>
      <c r="BR38" s="125">
        <f t="shared" si="3"/>
        <v>7</v>
      </c>
      <c r="BZ38" s="26"/>
      <c r="CA38" s="26"/>
      <c r="CB38" s="26"/>
      <c r="CF38" s="26"/>
      <c r="CL38" s="26"/>
      <c r="CM38" s="26"/>
      <c r="CN38" s="26"/>
    </row>
    <row r="39" spans="1:92" s="26" customFormat="1" ht="15" customHeight="1" thickBot="1">
      <c r="A39" s="103" t="s">
        <v>1014</v>
      </c>
      <c r="B39" s="96" t="s">
        <v>431</v>
      </c>
      <c r="C39" s="25" t="s">
        <v>52</v>
      </c>
      <c r="D39" s="7" t="s">
        <v>53</v>
      </c>
      <c r="E39" s="7" t="s">
        <v>153</v>
      </c>
      <c r="F39" s="232" t="s">
        <v>2109</v>
      </c>
      <c r="G39" s="144">
        <f>SUM(I39:BI39)</f>
        <v>2324</v>
      </c>
      <c r="H39" s="529"/>
      <c r="I39" s="128"/>
      <c r="J39" s="129"/>
      <c r="K39" s="286"/>
      <c r="L39" s="395">
        <v>0</v>
      </c>
      <c r="M39" s="296">
        <v>275</v>
      </c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299"/>
      <c r="AD39" s="486">
        <v>0</v>
      </c>
      <c r="AE39" s="534">
        <v>480</v>
      </c>
      <c r="AF39" s="123">
        <v>680</v>
      </c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>
        <v>504</v>
      </c>
      <c r="AR39" s="123"/>
      <c r="AS39" s="123">
        <v>385</v>
      </c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63"/>
      <c r="BF39" s="393">
        <v>0</v>
      </c>
      <c r="BG39" s="143">
        <v>0</v>
      </c>
      <c r="BH39" s="143">
        <v>0</v>
      </c>
      <c r="BI39" s="143">
        <v>0</v>
      </c>
      <c r="BJ39" s="67"/>
      <c r="BK39" s="152">
        <f>SUM(LARGE(I39:L39,{1}))</f>
        <v>0</v>
      </c>
      <c r="BL39" s="151">
        <f>SUM(LARGE(M39:AD39,{1}))</f>
        <v>275</v>
      </c>
      <c r="BM39" s="150">
        <f>SUM(LARGE(AE39:BI39,{1,2,3,4}))</f>
        <v>2049</v>
      </c>
      <c r="BO39" s="146">
        <f t="shared" si="0"/>
        <v>0</v>
      </c>
      <c r="BP39" s="147">
        <f t="shared" si="1"/>
        <v>1</v>
      </c>
      <c r="BQ39" s="148">
        <f t="shared" si="2"/>
        <v>4</v>
      </c>
      <c r="BR39" s="125">
        <f t="shared" si="3"/>
        <v>5</v>
      </c>
      <c r="BS39" s="28"/>
      <c r="BT39" s="28"/>
      <c r="BU39" s="28"/>
      <c r="BV39" s="28"/>
      <c r="BW39" s="2"/>
      <c r="BX39" s="2"/>
      <c r="BY39" s="2"/>
      <c r="BZ39" s="2"/>
      <c r="CA39" s="2"/>
      <c r="CB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</row>
    <row r="40" spans="1:92" s="26" customFormat="1" ht="15" customHeight="1" thickBot="1">
      <c r="A40" s="103" t="s">
        <v>199</v>
      </c>
      <c r="B40" s="96" t="s">
        <v>431</v>
      </c>
      <c r="C40" s="21" t="s">
        <v>924</v>
      </c>
      <c r="D40" s="95" t="s">
        <v>898</v>
      </c>
      <c r="E40" s="95" t="s">
        <v>1479</v>
      </c>
      <c r="F40" s="232" t="s">
        <v>2110</v>
      </c>
      <c r="G40" s="144">
        <f>SUM(I40:BI40)</f>
        <v>2315</v>
      </c>
      <c r="H40" s="529"/>
      <c r="I40" s="128"/>
      <c r="J40" s="129"/>
      <c r="K40" s="286">
        <v>535</v>
      </c>
      <c r="L40" s="284">
        <v>0</v>
      </c>
      <c r="M40" s="296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299"/>
      <c r="AD40" s="486">
        <v>0</v>
      </c>
      <c r="AE40" s="534">
        <v>300</v>
      </c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>
        <v>780</v>
      </c>
      <c r="AS40" s="123"/>
      <c r="AT40" s="123"/>
      <c r="AU40" s="123"/>
      <c r="AV40" s="123"/>
      <c r="AW40" s="123">
        <v>700</v>
      </c>
      <c r="AX40" s="123"/>
      <c r="AY40" s="123"/>
      <c r="AZ40" s="123"/>
      <c r="BA40" s="123"/>
      <c r="BB40" s="123"/>
      <c r="BC40" s="123"/>
      <c r="BD40" s="123"/>
      <c r="BE40" s="163"/>
      <c r="BF40" s="393">
        <v>0</v>
      </c>
      <c r="BG40" s="143">
        <v>0</v>
      </c>
      <c r="BH40" s="143">
        <v>0</v>
      </c>
      <c r="BI40" s="143">
        <v>0</v>
      </c>
      <c r="BJ40" s="67"/>
      <c r="BK40" s="152">
        <f>SUM(LARGE(I40:L40,{1}))</f>
        <v>535</v>
      </c>
      <c r="BL40" s="151">
        <f>SUM(LARGE(M40:AD40,{1}))</f>
        <v>0</v>
      </c>
      <c r="BM40" s="150">
        <f>SUM(LARGE(AE40:BI40,{1,2,3,4}))</f>
        <v>1780</v>
      </c>
      <c r="BO40" s="146">
        <f t="shared" si="0"/>
        <v>1</v>
      </c>
      <c r="BP40" s="147">
        <f t="shared" si="1"/>
        <v>0</v>
      </c>
      <c r="BQ40" s="148">
        <f t="shared" si="2"/>
        <v>3</v>
      </c>
      <c r="BR40" s="125">
        <f t="shared" si="3"/>
        <v>4</v>
      </c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8"/>
      <c r="CE40" s="28"/>
      <c r="CF40" s="2"/>
      <c r="CG40" s="2"/>
      <c r="CH40" s="2"/>
      <c r="CI40" s="2"/>
      <c r="CJ40" s="2"/>
      <c r="CK40" s="2"/>
      <c r="CL40" s="2"/>
      <c r="CM40" s="2"/>
      <c r="CN40" s="2"/>
    </row>
    <row r="41" spans="1:92" ht="15" customHeight="1" thickBot="1">
      <c r="A41" s="103" t="s">
        <v>399</v>
      </c>
      <c r="B41" s="96" t="s">
        <v>431</v>
      </c>
      <c r="C41" s="21" t="s">
        <v>54</v>
      </c>
      <c r="D41" s="95" t="s">
        <v>558</v>
      </c>
      <c r="E41" s="95" t="s">
        <v>5119</v>
      </c>
      <c r="F41" s="232" t="s">
        <v>2106</v>
      </c>
      <c r="G41" s="144">
        <f>SUM(I41:BI41)</f>
        <v>2202</v>
      </c>
      <c r="H41" s="529"/>
      <c r="I41" s="128">
        <v>390</v>
      </c>
      <c r="J41" s="129"/>
      <c r="K41" s="286"/>
      <c r="L41" s="395">
        <v>0</v>
      </c>
      <c r="M41" s="296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299"/>
      <c r="AD41" s="486">
        <v>0</v>
      </c>
      <c r="AE41" s="534">
        <v>300</v>
      </c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>
        <v>504</v>
      </c>
      <c r="AR41" s="123"/>
      <c r="AS41" s="123"/>
      <c r="AT41" s="123"/>
      <c r="AU41" s="123"/>
      <c r="AV41" s="123"/>
      <c r="AW41" s="123"/>
      <c r="AX41" s="123"/>
      <c r="AY41" s="123"/>
      <c r="AZ41" s="123">
        <v>504</v>
      </c>
      <c r="BA41" s="123"/>
      <c r="BB41" s="123"/>
      <c r="BC41" s="123"/>
      <c r="BD41" s="123"/>
      <c r="BE41" s="163">
        <v>504</v>
      </c>
      <c r="BF41" s="393">
        <v>0</v>
      </c>
      <c r="BG41" s="143">
        <v>0</v>
      </c>
      <c r="BH41" s="143">
        <v>0</v>
      </c>
      <c r="BI41" s="143">
        <v>0</v>
      </c>
      <c r="BJ41" s="67"/>
      <c r="BK41" s="152">
        <f>SUM(LARGE(I41:L41,{1}))</f>
        <v>390</v>
      </c>
      <c r="BL41" s="151">
        <f>SUM(LARGE(M41:AD41,{1}))</f>
        <v>0</v>
      </c>
      <c r="BM41" s="150">
        <f>SUM(LARGE(AE41:BI41,{1,2,3,4}))</f>
        <v>1812</v>
      </c>
      <c r="BN41" s="26"/>
      <c r="BO41" s="146">
        <f t="shared" si="0"/>
        <v>1</v>
      </c>
      <c r="BP41" s="147">
        <f t="shared" si="1"/>
        <v>0</v>
      </c>
      <c r="BQ41" s="148">
        <f t="shared" si="2"/>
        <v>4</v>
      </c>
      <c r="BR41" s="125">
        <f t="shared" si="3"/>
        <v>5</v>
      </c>
      <c r="BZ41" s="26"/>
      <c r="CA41" s="26"/>
      <c r="CB41" s="26"/>
      <c r="CD41" s="26"/>
      <c r="CE41" s="26"/>
    </row>
    <row r="42" spans="1:92" ht="15" customHeight="1" thickBot="1">
      <c r="A42" s="103" t="s">
        <v>400</v>
      </c>
      <c r="B42" s="96" t="s">
        <v>431</v>
      </c>
      <c r="C42" s="25" t="s">
        <v>496</v>
      </c>
      <c r="D42" s="7" t="s">
        <v>497</v>
      </c>
      <c r="E42" s="7" t="s">
        <v>153</v>
      </c>
      <c r="F42" s="232" t="s">
        <v>2109</v>
      </c>
      <c r="G42" s="144">
        <f>SUM(BK42:BM42)</f>
        <v>2197</v>
      </c>
      <c r="H42" s="529"/>
      <c r="I42" s="128">
        <v>245</v>
      </c>
      <c r="J42" s="129"/>
      <c r="K42" s="286"/>
      <c r="L42" s="284">
        <v>0</v>
      </c>
      <c r="M42" s="296">
        <v>192</v>
      </c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299"/>
      <c r="AD42" s="486">
        <v>0</v>
      </c>
      <c r="AE42" s="534">
        <v>480</v>
      </c>
      <c r="AF42" s="123">
        <v>535</v>
      </c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>
        <v>360</v>
      </c>
      <c r="AR42" s="123"/>
      <c r="AS42" s="123">
        <v>385</v>
      </c>
      <c r="AT42" s="123"/>
      <c r="AU42" s="123"/>
      <c r="AV42" s="123"/>
      <c r="AW42" s="123"/>
      <c r="AX42" s="123"/>
      <c r="AY42" s="123"/>
      <c r="AZ42" s="123">
        <v>222</v>
      </c>
      <c r="BA42" s="123"/>
      <c r="BB42" s="123"/>
      <c r="BC42" s="123"/>
      <c r="BD42" s="123"/>
      <c r="BE42" s="163"/>
      <c r="BF42" s="393">
        <v>0</v>
      </c>
      <c r="BG42" s="143">
        <v>0</v>
      </c>
      <c r="BH42" s="143">
        <v>0</v>
      </c>
      <c r="BI42" s="143">
        <v>0</v>
      </c>
      <c r="BJ42" s="67"/>
      <c r="BK42" s="152">
        <f>SUM(LARGE(I42:L42,{1}))</f>
        <v>245</v>
      </c>
      <c r="BL42" s="151">
        <f>SUM(LARGE(M42:AD42,{1}))</f>
        <v>192</v>
      </c>
      <c r="BM42" s="150">
        <f>SUM(LARGE(AE42:BI42,{1,2,3,4}))</f>
        <v>1760</v>
      </c>
      <c r="BN42" s="26"/>
      <c r="BO42" s="146">
        <f t="shared" si="0"/>
        <v>1</v>
      </c>
      <c r="BP42" s="147">
        <f t="shared" si="1"/>
        <v>1</v>
      </c>
      <c r="BQ42" s="148">
        <f t="shared" si="2"/>
        <v>5</v>
      </c>
      <c r="BR42" s="125">
        <f t="shared" si="3"/>
        <v>7</v>
      </c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L42" s="26"/>
      <c r="CM42" s="26"/>
      <c r="CN42" s="26"/>
    </row>
    <row r="43" spans="1:92" ht="15" customHeight="1" thickBot="1">
      <c r="A43" s="428" t="s">
        <v>401</v>
      </c>
      <c r="B43" s="429" t="s">
        <v>431</v>
      </c>
      <c r="C43" s="399" t="s">
        <v>685</v>
      </c>
      <c r="D43" s="429" t="s">
        <v>1060</v>
      </c>
      <c r="E43" s="429" t="s">
        <v>512</v>
      </c>
      <c r="F43" s="430" t="s">
        <v>2110</v>
      </c>
      <c r="G43" s="144">
        <f>SUM(I43:BI43)</f>
        <v>2124</v>
      </c>
      <c r="H43" s="536"/>
      <c r="I43" s="183"/>
      <c r="J43" s="184"/>
      <c r="K43" s="288">
        <v>390</v>
      </c>
      <c r="L43" s="395">
        <v>0</v>
      </c>
      <c r="M43" s="39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>
        <v>213</v>
      </c>
      <c r="AC43" s="385"/>
      <c r="AD43" s="488">
        <v>0</v>
      </c>
      <c r="AE43" s="58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>
        <v>504</v>
      </c>
      <c r="AS43" s="379"/>
      <c r="AT43" s="379"/>
      <c r="AU43" s="379"/>
      <c r="AV43" s="379">
        <v>360</v>
      </c>
      <c r="AW43" s="379">
        <v>385</v>
      </c>
      <c r="AX43" s="379"/>
      <c r="AY43" s="379"/>
      <c r="AZ43" s="379"/>
      <c r="BA43" s="379"/>
      <c r="BB43" s="379"/>
      <c r="BC43" s="379"/>
      <c r="BD43" s="379">
        <v>272</v>
      </c>
      <c r="BE43" s="380"/>
      <c r="BF43" s="393">
        <v>0</v>
      </c>
      <c r="BG43" s="143">
        <v>0</v>
      </c>
      <c r="BH43" s="143">
        <v>0</v>
      </c>
      <c r="BI43" s="143">
        <v>0</v>
      </c>
      <c r="BJ43" s="67"/>
      <c r="BK43" s="152">
        <f>SUM(LARGE(I43:L43,{1}))</f>
        <v>390</v>
      </c>
      <c r="BL43" s="151">
        <f>SUM(LARGE(M43:AD43,{1}))</f>
        <v>213</v>
      </c>
      <c r="BM43" s="150">
        <f>SUM(LARGE(AE43:BI43,{1,2,3,4}))</f>
        <v>1521</v>
      </c>
      <c r="BN43" s="26"/>
      <c r="BO43" s="146">
        <f t="shared" si="0"/>
        <v>1</v>
      </c>
      <c r="BP43" s="147">
        <f t="shared" si="1"/>
        <v>1</v>
      </c>
      <c r="BQ43" s="148">
        <f t="shared" si="2"/>
        <v>4</v>
      </c>
      <c r="BR43" s="125">
        <f t="shared" si="3"/>
        <v>6</v>
      </c>
      <c r="CD43" s="26"/>
      <c r="CE43" s="26"/>
      <c r="CF43" s="28"/>
      <c r="CG43" s="28"/>
      <c r="CH43" s="28"/>
      <c r="CI43" s="28"/>
      <c r="CJ43" s="28"/>
      <c r="CK43" s="28"/>
    </row>
    <row r="44" spans="1:92" s="28" customFormat="1" ht="15" customHeight="1" thickBot="1">
      <c r="A44" s="158" t="s">
        <v>883</v>
      </c>
      <c r="B44" s="99" t="s">
        <v>737</v>
      </c>
      <c r="C44" s="100" t="s">
        <v>1154</v>
      </c>
      <c r="D44" s="99" t="s">
        <v>1155</v>
      </c>
      <c r="E44" s="99" t="s">
        <v>933</v>
      </c>
      <c r="F44" s="217" t="s">
        <v>2111</v>
      </c>
      <c r="G44" s="144">
        <f>SUM(I44:BI44)</f>
        <v>2022</v>
      </c>
      <c r="H44" s="528"/>
      <c r="I44" s="126">
        <v>475</v>
      </c>
      <c r="J44" s="523"/>
      <c r="K44" s="292"/>
      <c r="L44" s="284">
        <v>0</v>
      </c>
      <c r="M44" s="295">
        <v>350</v>
      </c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8">
        <v>213</v>
      </c>
      <c r="AD44" s="484">
        <v>0</v>
      </c>
      <c r="AE44" s="552">
        <v>480</v>
      </c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>
        <v>504</v>
      </c>
      <c r="BD44" s="143"/>
      <c r="BE44" s="371"/>
      <c r="BF44" s="393">
        <v>0</v>
      </c>
      <c r="BG44" s="143">
        <v>0</v>
      </c>
      <c r="BH44" s="143">
        <v>0</v>
      </c>
      <c r="BI44" s="143">
        <v>0</v>
      </c>
      <c r="BJ44" s="67"/>
      <c r="BK44" s="152">
        <f>SUM(LARGE(I44:L44,{1}))</f>
        <v>475</v>
      </c>
      <c r="BL44" s="151">
        <f>SUM(LARGE(M44:AD44,{1}))</f>
        <v>350</v>
      </c>
      <c r="BM44" s="150">
        <f>SUM(LARGE(AE44:BI44,{1,2,3,4}))</f>
        <v>984</v>
      </c>
      <c r="BN44" s="26"/>
      <c r="BO44" s="146">
        <f t="shared" ref="BO44:BO75" si="5">COUNTA(I44:L44)-1</f>
        <v>1</v>
      </c>
      <c r="BP44" s="147">
        <f t="shared" ref="BP44:BP75" si="6">COUNTA(M44:AD44)-1</f>
        <v>2</v>
      </c>
      <c r="BQ44" s="148">
        <f t="shared" ref="BQ44:BQ75" si="7">COUNTA(AE44:BI44)-4</f>
        <v>2</v>
      </c>
      <c r="BR44" s="125">
        <f t="shared" ref="BR44:BR75" si="8">BO44+BP44+BQ44</f>
        <v>5</v>
      </c>
      <c r="BS44" s="26"/>
      <c r="BT44" s="26"/>
      <c r="BU44" s="26"/>
      <c r="BV44" s="26"/>
      <c r="BW44" s="26"/>
      <c r="BX44" s="26"/>
      <c r="BY44" s="26"/>
      <c r="BZ44" s="26"/>
      <c r="CC44" s="2"/>
      <c r="CD44" s="2"/>
      <c r="CE44" s="2"/>
      <c r="CF44" s="2"/>
      <c r="CG44" s="2"/>
      <c r="CH44" s="2"/>
      <c r="CI44" s="2"/>
      <c r="CJ44" s="2"/>
      <c r="CK44" s="2"/>
      <c r="CL44" s="26"/>
      <c r="CM44" s="26"/>
      <c r="CN44" s="26"/>
    </row>
    <row r="45" spans="1:92" s="26" customFormat="1" ht="15" customHeight="1" thickBot="1">
      <c r="A45" s="103" t="s">
        <v>886</v>
      </c>
      <c r="B45" s="96" t="s">
        <v>737</v>
      </c>
      <c r="C45" s="21" t="s">
        <v>707</v>
      </c>
      <c r="D45" s="95" t="s">
        <v>708</v>
      </c>
      <c r="E45" s="95" t="s">
        <v>2039</v>
      </c>
      <c r="F45" s="232" t="s">
        <v>2116</v>
      </c>
      <c r="G45" s="144">
        <f>SUM(I45:BI45)</f>
        <v>1865</v>
      </c>
      <c r="H45" s="529"/>
      <c r="I45" s="128">
        <v>570</v>
      </c>
      <c r="J45" s="129"/>
      <c r="K45" s="286"/>
      <c r="L45" s="395">
        <v>0</v>
      </c>
      <c r="M45" s="296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>
        <v>250</v>
      </c>
      <c r="Y45" s="120"/>
      <c r="Z45" s="120"/>
      <c r="AA45" s="120"/>
      <c r="AB45" s="120"/>
      <c r="AC45" s="299">
        <v>175</v>
      </c>
      <c r="AD45" s="486">
        <v>0</v>
      </c>
      <c r="AE45" s="534">
        <v>120</v>
      </c>
      <c r="AF45" s="123">
        <v>390</v>
      </c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>
        <v>360</v>
      </c>
      <c r="BA45" s="123"/>
      <c r="BB45" s="123"/>
      <c r="BC45" s="123"/>
      <c r="BD45" s="123"/>
      <c r="BE45" s="163"/>
      <c r="BF45" s="393">
        <v>0</v>
      </c>
      <c r="BG45" s="143">
        <v>0</v>
      </c>
      <c r="BH45" s="143">
        <v>0</v>
      </c>
      <c r="BI45" s="143">
        <v>0</v>
      </c>
      <c r="BJ45" s="67"/>
      <c r="BK45" s="152">
        <f>SUM(LARGE(I45:L45,{1}))</f>
        <v>570</v>
      </c>
      <c r="BL45" s="151">
        <f>SUM(LARGE(M45:AD45,{1}))</f>
        <v>250</v>
      </c>
      <c r="BM45" s="150">
        <f>SUM(LARGE(AE45:BI45,{1,2,3,4}))</f>
        <v>870</v>
      </c>
      <c r="BO45" s="146">
        <f t="shared" si="5"/>
        <v>1</v>
      </c>
      <c r="BP45" s="147">
        <f t="shared" si="6"/>
        <v>2</v>
      </c>
      <c r="BQ45" s="148">
        <f t="shared" si="7"/>
        <v>3</v>
      </c>
      <c r="BR45" s="125">
        <f t="shared" si="8"/>
        <v>6</v>
      </c>
      <c r="BS45" s="10"/>
      <c r="BT45" s="10"/>
      <c r="BU45" s="10"/>
      <c r="BV45" s="10"/>
      <c r="BW45" s="28"/>
      <c r="BX45" s="28"/>
      <c r="BY45" s="28"/>
      <c r="BZ45" s="28"/>
      <c r="CA45" s="2"/>
      <c r="CB45" s="2"/>
      <c r="CD45" s="2"/>
      <c r="CE45" s="2"/>
    </row>
    <row r="46" spans="1:92" s="26" customFormat="1" ht="15" customHeight="1" thickBot="1">
      <c r="A46" s="103" t="s">
        <v>160</v>
      </c>
      <c r="B46" s="96" t="s">
        <v>737</v>
      </c>
      <c r="C46" s="175" t="s">
        <v>534</v>
      </c>
      <c r="D46" s="95" t="s">
        <v>557</v>
      </c>
      <c r="E46" s="95" t="s">
        <v>533</v>
      </c>
      <c r="F46" s="232" t="s">
        <v>2116</v>
      </c>
      <c r="G46" s="144">
        <f>SUM(BK46:BM46)</f>
        <v>1857</v>
      </c>
      <c r="H46" s="529"/>
      <c r="I46" s="128">
        <v>345</v>
      </c>
      <c r="J46" s="129"/>
      <c r="K46" s="286">
        <v>345</v>
      </c>
      <c r="L46" s="284">
        <v>0</v>
      </c>
      <c r="M46" s="296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>
        <v>175</v>
      </c>
      <c r="Y46" s="120"/>
      <c r="Z46" s="120">
        <v>175</v>
      </c>
      <c r="AA46" s="120">
        <v>175</v>
      </c>
      <c r="AB46" s="120"/>
      <c r="AC46" s="299">
        <v>137</v>
      </c>
      <c r="AD46" s="486">
        <v>0</v>
      </c>
      <c r="AE46" s="534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>
        <v>272</v>
      </c>
      <c r="AZ46" s="123">
        <v>360</v>
      </c>
      <c r="BA46" s="123"/>
      <c r="BB46" s="123"/>
      <c r="BC46" s="123">
        <v>360</v>
      </c>
      <c r="BD46" s="123"/>
      <c r="BE46" s="163"/>
      <c r="BF46" s="393">
        <v>0</v>
      </c>
      <c r="BG46" s="143">
        <v>0</v>
      </c>
      <c r="BH46" s="143">
        <v>0</v>
      </c>
      <c r="BI46" s="143">
        <v>0</v>
      </c>
      <c r="BJ46" s="67"/>
      <c r="BK46" s="152">
        <f>SUM(LARGE(I46:L46,{1,2}))</f>
        <v>690</v>
      </c>
      <c r="BL46" s="151">
        <f>SUM(LARGE(M46:AD46,{1}))</f>
        <v>175</v>
      </c>
      <c r="BM46" s="150">
        <f>SUM(LARGE(AE46:BI46,{1,2,3,4}))</f>
        <v>992</v>
      </c>
      <c r="BO46" s="146">
        <f t="shared" si="5"/>
        <v>2</v>
      </c>
      <c r="BP46" s="147">
        <f t="shared" si="6"/>
        <v>4</v>
      </c>
      <c r="BQ46" s="148">
        <f t="shared" si="7"/>
        <v>3</v>
      </c>
      <c r="BR46" s="125">
        <f t="shared" si="8"/>
        <v>9</v>
      </c>
      <c r="BW46" s="2"/>
      <c r="BX46" s="2"/>
      <c r="BY46" s="2"/>
      <c r="BZ46" s="2"/>
      <c r="CA46" s="2"/>
      <c r="CB46" s="2"/>
      <c r="CC46" s="2"/>
      <c r="CF46" s="28"/>
    </row>
    <row r="47" spans="1:92" s="26" customFormat="1" ht="15" customHeight="1" thickBot="1">
      <c r="A47" s="103" t="s">
        <v>163</v>
      </c>
      <c r="B47" s="96" t="s">
        <v>737</v>
      </c>
      <c r="C47" s="43" t="s">
        <v>1186</v>
      </c>
      <c r="D47" s="96" t="s">
        <v>1187</v>
      </c>
      <c r="E47" s="96" t="s">
        <v>736</v>
      </c>
      <c r="F47" s="233" t="s">
        <v>2111</v>
      </c>
      <c r="G47" s="144">
        <f>SUM(BK47:BM47)</f>
        <v>1807</v>
      </c>
      <c r="H47" s="529"/>
      <c r="I47" s="128">
        <v>293</v>
      </c>
      <c r="J47" s="129"/>
      <c r="K47" s="286">
        <v>405</v>
      </c>
      <c r="L47" s="395">
        <v>0</v>
      </c>
      <c r="M47" s="296">
        <v>117</v>
      </c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>
        <v>213</v>
      </c>
      <c r="Y47" s="120"/>
      <c r="Z47" s="120">
        <v>137</v>
      </c>
      <c r="AA47" s="120">
        <v>213</v>
      </c>
      <c r="AB47" s="120"/>
      <c r="AC47" s="299">
        <v>92</v>
      </c>
      <c r="AD47" s="486">
        <v>0</v>
      </c>
      <c r="AE47" s="534">
        <v>60</v>
      </c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>
        <v>222</v>
      </c>
      <c r="AR47" s="123"/>
      <c r="AS47" s="123"/>
      <c r="AT47" s="123"/>
      <c r="AU47" s="123"/>
      <c r="AV47" s="123"/>
      <c r="AW47" s="123"/>
      <c r="AX47" s="123"/>
      <c r="AY47" s="123">
        <v>385</v>
      </c>
      <c r="AZ47" s="123">
        <v>222</v>
      </c>
      <c r="BA47" s="123"/>
      <c r="BB47" s="123"/>
      <c r="BC47" s="123">
        <v>360</v>
      </c>
      <c r="BD47" s="123"/>
      <c r="BE47" s="163"/>
      <c r="BF47" s="393">
        <v>0</v>
      </c>
      <c r="BG47" s="143">
        <v>0</v>
      </c>
      <c r="BH47" s="143">
        <v>0</v>
      </c>
      <c r="BI47" s="143">
        <v>0</v>
      </c>
      <c r="BJ47" s="67"/>
      <c r="BK47" s="152">
        <f>SUM(LARGE(I47:L47,{1}))</f>
        <v>405</v>
      </c>
      <c r="BL47" s="151">
        <f>SUM(LARGE(M47:AD47,{1}))</f>
        <v>213</v>
      </c>
      <c r="BM47" s="150">
        <f>SUM(LARGE(AE47:BI47,{1,2,3,4}))</f>
        <v>1189</v>
      </c>
      <c r="BO47" s="146">
        <f t="shared" si="5"/>
        <v>2</v>
      </c>
      <c r="BP47" s="147">
        <f t="shared" si="6"/>
        <v>5</v>
      </c>
      <c r="BQ47" s="148">
        <f t="shared" si="7"/>
        <v>5</v>
      </c>
      <c r="BR47" s="125">
        <f t="shared" si="8"/>
        <v>12</v>
      </c>
      <c r="BS47" s="28"/>
      <c r="BT47" s="28"/>
      <c r="BU47" s="28"/>
      <c r="BV47" s="28"/>
      <c r="BW47" s="28"/>
      <c r="BX47" s="28"/>
      <c r="BY47" s="28"/>
      <c r="CC47" s="28"/>
      <c r="CG47" s="28"/>
      <c r="CH47" s="28"/>
      <c r="CI47" s="28"/>
      <c r="CJ47" s="28"/>
      <c r="CK47" s="28"/>
      <c r="CL47" s="2"/>
      <c r="CM47" s="2"/>
      <c r="CN47" s="2"/>
    </row>
    <row r="48" spans="1:92" ht="15" customHeight="1" thickBot="1">
      <c r="A48" s="103" t="s">
        <v>1062</v>
      </c>
      <c r="B48" s="96" t="s">
        <v>737</v>
      </c>
      <c r="C48" s="223" t="s">
        <v>2183</v>
      </c>
      <c r="D48" s="7" t="s">
        <v>2184</v>
      </c>
      <c r="E48" s="7" t="s">
        <v>2039</v>
      </c>
      <c r="F48" s="218" t="s">
        <v>2116</v>
      </c>
      <c r="G48" s="144">
        <f>SUM(BK48:BM48)</f>
        <v>1651</v>
      </c>
      <c r="H48" s="529"/>
      <c r="I48" s="128">
        <v>242</v>
      </c>
      <c r="J48" s="129"/>
      <c r="K48" s="286">
        <v>335</v>
      </c>
      <c r="L48" s="284">
        <v>0</v>
      </c>
      <c r="M48" s="296"/>
      <c r="N48" s="120">
        <v>220</v>
      </c>
      <c r="O48" s="120"/>
      <c r="P48" s="120"/>
      <c r="Q48" s="120"/>
      <c r="R48" s="120"/>
      <c r="S48" s="120"/>
      <c r="T48" s="120"/>
      <c r="U48" s="120"/>
      <c r="V48" s="120"/>
      <c r="W48" s="120"/>
      <c r="X48" s="120">
        <v>92</v>
      </c>
      <c r="Y48" s="120"/>
      <c r="Z48" s="120">
        <v>92</v>
      </c>
      <c r="AA48" s="120">
        <v>92</v>
      </c>
      <c r="AB48" s="120"/>
      <c r="AC48" s="299">
        <v>92</v>
      </c>
      <c r="AD48" s="486">
        <v>0</v>
      </c>
      <c r="AE48" s="534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>
        <v>272</v>
      </c>
      <c r="AZ48" s="123">
        <v>222</v>
      </c>
      <c r="BA48" s="123"/>
      <c r="BB48" s="123"/>
      <c r="BC48" s="123">
        <v>360</v>
      </c>
      <c r="BD48" s="123"/>
      <c r="BE48" s="163"/>
      <c r="BF48" s="393">
        <v>0</v>
      </c>
      <c r="BG48" s="143">
        <v>0</v>
      </c>
      <c r="BH48" s="143">
        <v>0</v>
      </c>
      <c r="BI48" s="143">
        <v>0</v>
      </c>
      <c r="BJ48" s="67"/>
      <c r="BK48" s="152">
        <f>SUM(LARGE(I48:L48,{1,2}))</f>
        <v>577</v>
      </c>
      <c r="BL48" s="151">
        <f>SUM(LARGE(M48:AD48,{1}))</f>
        <v>220</v>
      </c>
      <c r="BM48" s="150">
        <f>SUM(LARGE(AE48:BI48,{1,2,3,4}))</f>
        <v>854</v>
      </c>
      <c r="BN48" s="26"/>
      <c r="BO48" s="146">
        <f t="shared" si="5"/>
        <v>2</v>
      </c>
      <c r="BP48" s="147">
        <f t="shared" si="6"/>
        <v>5</v>
      </c>
      <c r="BQ48" s="148">
        <f t="shared" si="7"/>
        <v>3</v>
      </c>
      <c r="BR48" s="125">
        <f t="shared" si="8"/>
        <v>10</v>
      </c>
      <c r="BS48" s="10"/>
      <c r="BT48" s="10"/>
      <c r="BU48" s="10"/>
      <c r="BV48" s="10"/>
      <c r="BW48" s="10"/>
      <c r="BX48" s="10"/>
      <c r="BY48" s="10"/>
      <c r="BZ48" s="26"/>
      <c r="CC48" s="28"/>
      <c r="CD48" s="28"/>
      <c r="CE48" s="28"/>
      <c r="CG48" s="28"/>
      <c r="CH48" s="28"/>
      <c r="CI48" s="28"/>
      <c r="CJ48" s="28"/>
      <c r="CK48" s="28"/>
    </row>
    <row r="49" spans="1:92" ht="15" customHeight="1" thickBot="1">
      <c r="A49" s="103" t="s">
        <v>1065</v>
      </c>
      <c r="B49" s="96" t="s">
        <v>737</v>
      </c>
      <c r="C49" s="21" t="s">
        <v>367</v>
      </c>
      <c r="D49" s="95" t="s">
        <v>368</v>
      </c>
      <c r="E49" s="95" t="s">
        <v>533</v>
      </c>
      <c r="F49" s="232" t="s">
        <v>2116</v>
      </c>
      <c r="G49" s="144">
        <f>SUM(BK49:BM49)</f>
        <v>1560</v>
      </c>
      <c r="H49" s="529"/>
      <c r="I49" s="128">
        <v>335</v>
      </c>
      <c r="J49" s="129"/>
      <c r="K49" s="286">
        <v>293</v>
      </c>
      <c r="L49" s="395">
        <v>0</v>
      </c>
      <c r="M49" s="296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>
        <v>175</v>
      </c>
      <c r="Y49" s="120"/>
      <c r="Z49" s="120">
        <v>92</v>
      </c>
      <c r="AA49" s="120">
        <v>175</v>
      </c>
      <c r="AB49" s="120"/>
      <c r="AC49" s="299">
        <v>92</v>
      </c>
      <c r="AD49" s="486">
        <v>0</v>
      </c>
      <c r="AE49" s="534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>
        <v>222</v>
      </c>
      <c r="BA49" s="123"/>
      <c r="BB49" s="123"/>
      <c r="BC49" s="123">
        <v>360</v>
      </c>
      <c r="BD49" s="123"/>
      <c r="BE49" s="163"/>
      <c r="BF49" s="393">
        <v>0</v>
      </c>
      <c r="BG49" s="143">
        <v>0</v>
      </c>
      <c r="BH49" s="143">
        <v>0</v>
      </c>
      <c r="BI49" s="143">
        <v>0</v>
      </c>
      <c r="BJ49" s="67"/>
      <c r="BK49" s="152">
        <f>SUM(LARGE(I49:L49,{1,2}))</f>
        <v>628</v>
      </c>
      <c r="BL49" s="151">
        <f>SUM(LARGE(M49:AD49,{1,2}))</f>
        <v>350</v>
      </c>
      <c r="BM49" s="150">
        <f>SUM(LARGE(AE49:BI49,{1,2,3,4}))</f>
        <v>582</v>
      </c>
      <c r="BN49" s="26"/>
      <c r="BO49" s="146">
        <f t="shared" si="5"/>
        <v>2</v>
      </c>
      <c r="BP49" s="147">
        <f t="shared" si="6"/>
        <v>4</v>
      </c>
      <c r="BQ49" s="148">
        <f t="shared" si="7"/>
        <v>2</v>
      </c>
      <c r="BR49" s="125">
        <f t="shared" si="8"/>
        <v>8</v>
      </c>
      <c r="CL49" s="26"/>
      <c r="CM49" s="26"/>
      <c r="CN49" s="26"/>
    </row>
    <row r="50" spans="1:92" s="28" customFormat="1" ht="15" customHeight="1" thickBot="1">
      <c r="A50" s="103" t="s">
        <v>1068</v>
      </c>
      <c r="B50" s="96" t="s">
        <v>737</v>
      </c>
      <c r="C50" s="25" t="s">
        <v>955</v>
      </c>
      <c r="D50" s="7" t="s">
        <v>956</v>
      </c>
      <c r="E50" s="7" t="s">
        <v>290</v>
      </c>
      <c r="F50" s="218" t="s">
        <v>2111</v>
      </c>
      <c r="G50" s="144">
        <f>SUM(I50:BI50)</f>
        <v>1537</v>
      </c>
      <c r="H50" s="529"/>
      <c r="I50" s="128"/>
      <c r="J50" s="129">
        <v>340</v>
      </c>
      <c r="K50" s="286"/>
      <c r="L50" s="284">
        <v>0</v>
      </c>
      <c r="M50" s="296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299">
        <v>92</v>
      </c>
      <c r="AD50" s="486">
        <v>0</v>
      </c>
      <c r="AE50" s="534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>
        <v>385</v>
      </c>
      <c r="AR50" s="123"/>
      <c r="AS50" s="123"/>
      <c r="AT50" s="123"/>
      <c r="AU50" s="123"/>
      <c r="AV50" s="123"/>
      <c r="AW50" s="123"/>
      <c r="AX50" s="123"/>
      <c r="AY50" s="123"/>
      <c r="AZ50" s="123">
        <v>360</v>
      </c>
      <c r="BA50" s="123"/>
      <c r="BB50" s="123"/>
      <c r="BC50" s="123">
        <v>360</v>
      </c>
      <c r="BD50" s="123"/>
      <c r="BE50" s="163"/>
      <c r="BF50" s="393">
        <v>0</v>
      </c>
      <c r="BG50" s="143">
        <v>0</v>
      </c>
      <c r="BH50" s="143">
        <v>0</v>
      </c>
      <c r="BI50" s="143">
        <v>0</v>
      </c>
      <c r="BJ50" s="67"/>
      <c r="BK50" s="152">
        <f>SUM(LARGE(I50:L50,{1}))</f>
        <v>340</v>
      </c>
      <c r="BL50" s="151">
        <f>SUM(LARGE(M50:AD50,{1}))</f>
        <v>92</v>
      </c>
      <c r="BM50" s="150">
        <f>SUM(LARGE(AE50:BI50,{1,2,3,4}))</f>
        <v>1105</v>
      </c>
      <c r="BN50" s="26"/>
      <c r="BO50" s="146">
        <f t="shared" si="5"/>
        <v>1</v>
      </c>
      <c r="BP50" s="147">
        <f t="shared" si="6"/>
        <v>1</v>
      </c>
      <c r="BQ50" s="148">
        <f t="shared" si="7"/>
        <v>3</v>
      </c>
      <c r="BR50" s="125">
        <f t="shared" si="8"/>
        <v>5</v>
      </c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</row>
    <row r="51" spans="1:92" s="26" customFormat="1" ht="15" customHeight="1" thickBot="1">
      <c r="A51" s="103" t="s">
        <v>1069</v>
      </c>
      <c r="B51" s="96" t="s">
        <v>737</v>
      </c>
      <c r="C51" s="21" t="s">
        <v>501</v>
      </c>
      <c r="D51" s="95" t="s">
        <v>893</v>
      </c>
      <c r="E51" s="95" t="s">
        <v>5119</v>
      </c>
      <c r="F51" s="232" t="s">
        <v>2106</v>
      </c>
      <c r="G51" s="144">
        <f>SUM(I51:BI51)</f>
        <v>1462</v>
      </c>
      <c r="H51" s="529"/>
      <c r="I51" s="128">
        <v>345</v>
      </c>
      <c r="J51" s="129"/>
      <c r="K51" s="286">
        <v>475</v>
      </c>
      <c r="L51" s="395">
        <v>0</v>
      </c>
      <c r="M51" s="296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299"/>
      <c r="AD51" s="486">
        <v>0</v>
      </c>
      <c r="AE51" s="534">
        <v>60</v>
      </c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>
        <v>222</v>
      </c>
      <c r="AR51" s="123"/>
      <c r="AS51" s="123"/>
      <c r="AT51" s="123"/>
      <c r="AU51" s="123"/>
      <c r="AV51" s="123"/>
      <c r="AW51" s="123"/>
      <c r="AX51" s="123"/>
      <c r="AY51" s="123"/>
      <c r="AZ51" s="123"/>
      <c r="BA51" s="123">
        <v>360</v>
      </c>
      <c r="BB51" s="123"/>
      <c r="BC51" s="123"/>
      <c r="BD51" s="123"/>
      <c r="BE51" s="163"/>
      <c r="BF51" s="393">
        <v>0</v>
      </c>
      <c r="BG51" s="143">
        <v>0</v>
      </c>
      <c r="BH51" s="143">
        <v>0</v>
      </c>
      <c r="BI51" s="143">
        <v>0</v>
      </c>
      <c r="BJ51" s="67"/>
      <c r="BK51" s="152">
        <f>SUM(LARGE(I51:L51,{1}))</f>
        <v>475</v>
      </c>
      <c r="BL51" s="151">
        <f>SUM(LARGE(M51:AD51,{1}))</f>
        <v>0</v>
      </c>
      <c r="BM51" s="150">
        <f>SUM(LARGE(AE51:BI51,{1,2,3,4}))</f>
        <v>642</v>
      </c>
      <c r="BO51" s="146">
        <f t="shared" si="5"/>
        <v>2</v>
      </c>
      <c r="BP51" s="147">
        <f t="shared" si="6"/>
        <v>0</v>
      </c>
      <c r="BQ51" s="148">
        <f t="shared" si="7"/>
        <v>3</v>
      </c>
      <c r="BR51" s="125">
        <f t="shared" si="8"/>
        <v>5</v>
      </c>
      <c r="BS51" s="28"/>
      <c r="BT51" s="28"/>
      <c r="BU51" s="28"/>
      <c r="BV51" s="28"/>
      <c r="BW51" s="10"/>
      <c r="BX51" s="10"/>
      <c r="BY51" s="10"/>
      <c r="BZ51" s="2"/>
      <c r="CA51" s="2"/>
      <c r="CB51" s="2"/>
      <c r="CF51" s="2"/>
      <c r="CG51" s="2"/>
      <c r="CH51" s="2"/>
      <c r="CI51" s="2"/>
      <c r="CJ51" s="2"/>
      <c r="CK51" s="2"/>
    </row>
    <row r="52" spans="1:92" ht="15" customHeight="1" thickBot="1">
      <c r="A52" s="103" t="s">
        <v>1072</v>
      </c>
      <c r="B52" s="96" t="s">
        <v>737</v>
      </c>
      <c r="C52" s="21" t="s">
        <v>434</v>
      </c>
      <c r="D52" s="95" t="s">
        <v>469</v>
      </c>
      <c r="E52" s="95" t="s">
        <v>5105</v>
      </c>
      <c r="F52" s="232" t="s">
        <v>2111</v>
      </c>
      <c r="G52" s="144">
        <f>SUM(I52:BI52)</f>
        <v>1425</v>
      </c>
      <c r="H52" s="529"/>
      <c r="I52" s="128"/>
      <c r="J52" s="129"/>
      <c r="K52" s="286"/>
      <c r="L52" s="284">
        <v>0</v>
      </c>
      <c r="M52" s="296">
        <v>192</v>
      </c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>
        <v>213</v>
      </c>
      <c r="Z52" s="120"/>
      <c r="AA52" s="120"/>
      <c r="AB52" s="120"/>
      <c r="AC52" s="299"/>
      <c r="AD52" s="486">
        <v>0</v>
      </c>
      <c r="AE52" s="534">
        <v>300</v>
      </c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>
        <v>360</v>
      </c>
      <c r="BA52" s="123"/>
      <c r="BB52" s="123"/>
      <c r="BC52" s="123">
        <v>360</v>
      </c>
      <c r="BD52" s="123"/>
      <c r="BE52" s="163"/>
      <c r="BF52" s="393">
        <v>0</v>
      </c>
      <c r="BG52" s="143">
        <v>0</v>
      </c>
      <c r="BH52" s="143">
        <v>0</v>
      </c>
      <c r="BI52" s="143">
        <v>0</v>
      </c>
      <c r="BJ52" s="67"/>
      <c r="BK52" s="152">
        <f>SUM(LARGE(I52:L52,{1}))</f>
        <v>0</v>
      </c>
      <c r="BL52" s="151">
        <f>SUM(LARGE(M52:AD52,{1}))</f>
        <v>213</v>
      </c>
      <c r="BM52" s="150">
        <f>SUM(LARGE(AE52:BI52,{1,2,3,4}))</f>
        <v>1020</v>
      </c>
      <c r="BN52" s="26"/>
      <c r="BO52" s="146">
        <f t="shared" si="5"/>
        <v>0</v>
      </c>
      <c r="BP52" s="147">
        <f t="shared" si="6"/>
        <v>2</v>
      </c>
      <c r="BQ52" s="148">
        <f t="shared" si="7"/>
        <v>3</v>
      </c>
      <c r="BR52" s="125">
        <f t="shared" si="8"/>
        <v>5</v>
      </c>
      <c r="BW52" s="26"/>
      <c r="BX52" s="26"/>
      <c r="BY52" s="26"/>
      <c r="CL52" s="26"/>
      <c r="CM52" s="26"/>
      <c r="CN52" s="26"/>
    </row>
    <row r="53" spans="1:92" s="10" customFormat="1" ht="15" customHeight="1" thickBot="1">
      <c r="A53" s="103" t="s">
        <v>1012</v>
      </c>
      <c r="B53" s="96" t="s">
        <v>737</v>
      </c>
      <c r="C53" s="25" t="s">
        <v>840</v>
      </c>
      <c r="D53" s="7" t="s">
        <v>841</v>
      </c>
      <c r="E53" s="7" t="s">
        <v>803</v>
      </c>
      <c r="F53" s="218" t="s">
        <v>2117</v>
      </c>
      <c r="G53" s="144">
        <f>SUM(I53:BI53)</f>
        <v>1389</v>
      </c>
      <c r="H53" s="529"/>
      <c r="I53" s="128"/>
      <c r="J53" s="129"/>
      <c r="K53" s="286"/>
      <c r="L53" s="395">
        <v>0</v>
      </c>
      <c r="M53" s="296">
        <v>500</v>
      </c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>
        <v>137</v>
      </c>
      <c r="Z53" s="120"/>
      <c r="AA53" s="120"/>
      <c r="AB53" s="120"/>
      <c r="AC53" s="299"/>
      <c r="AD53" s="486">
        <v>0</v>
      </c>
      <c r="AE53" s="534">
        <v>120</v>
      </c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>
        <v>272</v>
      </c>
      <c r="AT53" s="123"/>
      <c r="AU53" s="123"/>
      <c r="AV53" s="123"/>
      <c r="AW53" s="123"/>
      <c r="AX53" s="123"/>
      <c r="AY53" s="123"/>
      <c r="AZ53" s="123">
        <v>360</v>
      </c>
      <c r="BA53" s="123"/>
      <c r="BB53" s="123"/>
      <c r="BC53" s="123"/>
      <c r="BD53" s="123"/>
      <c r="BE53" s="163"/>
      <c r="BF53" s="393">
        <v>0</v>
      </c>
      <c r="BG53" s="143">
        <v>0</v>
      </c>
      <c r="BH53" s="143">
        <v>0</v>
      </c>
      <c r="BI53" s="143">
        <v>0</v>
      </c>
      <c r="BJ53" s="67"/>
      <c r="BK53" s="152">
        <f>SUM(LARGE(I53:L53,{1}))</f>
        <v>0</v>
      </c>
      <c r="BL53" s="151">
        <f>SUM(LARGE(M53:AD53,{1}))</f>
        <v>500</v>
      </c>
      <c r="BM53" s="150">
        <f>SUM(LARGE(AE53:BI53,{1,2,3,4}))</f>
        <v>752</v>
      </c>
      <c r="BN53" s="26"/>
      <c r="BO53" s="146">
        <f t="shared" si="5"/>
        <v>0</v>
      </c>
      <c r="BP53" s="147">
        <f t="shared" si="6"/>
        <v>2</v>
      </c>
      <c r="BQ53" s="148">
        <f t="shared" si="7"/>
        <v>3</v>
      </c>
      <c r="BR53" s="125">
        <f t="shared" si="8"/>
        <v>5</v>
      </c>
      <c r="BS53" s="28"/>
      <c r="BT53" s="28"/>
      <c r="BU53" s="28"/>
      <c r="BV53" s="28"/>
      <c r="BW53" s="2"/>
      <c r="BX53" s="2"/>
      <c r="BY53" s="2"/>
      <c r="BZ53" s="28"/>
      <c r="CA53" s="28"/>
      <c r="CB53" s="28"/>
      <c r="CC53" s="2"/>
      <c r="CD53" s="26"/>
      <c r="CE53" s="26"/>
      <c r="CF53" s="2"/>
      <c r="CG53" s="2"/>
      <c r="CH53" s="2"/>
      <c r="CI53" s="2"/>
      <c r="CJ53" s="2"/>
      <c r="CK53" s="2"/>
      <c r="CL53" s="28"/>
      <c r="CM53" s="28"/>
      <c r="CN53" s="28"/>
    </row>
    <row r="54" spans="1:92" ht="15" customHeight="1" thickBot="1">
      <c r="A54" s="103" t="s">
        <v>1013</v>
      </c>
      <c r="B54" s="96" t="s">
        <v>737</v>
      </c>
      <c r="C54" s="25" t="s">
        <v>1243</v>
      </c>
      <c r="D54" s="7" t="s">
        <v>1245</v>
      </c>
      <c r="E54" s="7" t="s">
        <v>5119</v>
      </c>
      <c r="F54" s="218" t="s">
        <v>2106</v>
      </c>
      <c r="G54" s="144">
        <f>SUM(I54:BI54)</f>
        <v>1317</v>
      </c>
      <c r="H54" s="529"/>
      <c r="I54" s="128"/>
      <c r="J54" s="129"/>
      <c r="K54" s="286">
        <v>345</v>
      </c>
      <c r="L54" s="284">
        <v>0</v>
      </c>
      <c r="M54" s="296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299"/>
      <c r="AD54" s="486">
        <v>0</v>
      </c>
      <c r="AE54" s="534"/>
      <c r="AF54" s="123">
        <v>390</v>
      </c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>
        <v>222</v>
      </c>
      <c r="AR54" s="123"/>
      <c r="AS54" s="123"/>
      <c r="AT54" s="123"/>
      <c r="AU54" s="123"/>
      <c r="AV54" s="123"/>
      <c r="AW54" s="123"/>
      <c r="AX54" s="123"/>
      <c r="AY54" s="123"/>
      <c r="AZ54" s="123"/>
      <c r="BA54" s="123">
        <v>360</v>
      </c>
      <c r="BB54" s="123"/>
      <c r="BC54" s="123"/>
      <c r="BD54" s="123"/>
      <c r="BE54" s="163"/>
      <c r="BF54" s="393">
        <v>0</v>
      </c>
      <c r="BG54" s="143">
        <v>0</v>
      </c>
      <c r="BH54" s="143">
        <v>0</v>
      </c>
      <c r="BI54" s="143">
        <v>0</v>
      </c>
      <c r="BJ54" s="67"/>
      <c r="BK54" s="152">
        <f>SUM(LARGE(I54:L54,{1}))</f>
        <v>345</v>
      </c>
      <c r="BL54" s="151">
        <f>SUM(LARGE(M54:AD54,{1}))</f>
        <v>0</v>
      </c>
      <c r="BM54" s="150">
        <f>SUM(LARGE(AE54:BI54,{1,2,3,4}))</f>
        <v>972</v>
      </c>
      <c r="BN54" s="26"/>
      <c r="BO54" s="146">
        <f t="shared" si="5"/>
        <v>1</v>
      </c>
      <c r="BP54" s="147">
        <f t="shared" si="6"/>
        <v>0</v>
      </c>
      <c r="BQ54" s="148">
        <f t="shared" si="7"/>
        <v>3</v>
      </c>
      <c r="BR54" s="125">
        <f t="shared" si="8"/>
        <v>4</v>
      </c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L54" s="28"/>
      <c r="CM54" s="28"/>
      <c r="CN54" s="28"/>
    </row>
    <row r="55" spans="1:92" s="26" customFormat="1" ht="15" customHeight="1" thickBot="1">
      <c r="A55" s="103" t="s">
        <v>1014</v>
      </c>
      <c r="B55" s="96" t="s">
        <v>737</v>
      </c>
      <c r="C55" s="25" t="s">
        <v>1844</v>
      </c>
      <c r="D55" s="7" t="s">
        <v>1829</v>
      </c>
      <c r="E55" s="7" t="s">
        <v>4146</v>
      </c>
      <c r="F55" s="218" t="s">
        <v>2111</v>
      </c>
      <c r="G55" s="144">
        <f>SUM(BK55:BM55)</f>
        <v>1263</v>
      </c>
      <c r="H55" s="529"/>
      <c r="I55" s="128">
        <v>285</v>
      </c>
      <c r="J55" s="129"/>
      <c r="K55" s="286"/>
      <c r="L55" s="395">
        <v>0</v>
      </c>
      <c r="M55" s="296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>
        <v>137</v>
      </c>
      <c r="Y55" s="120"/>
      <c r="Z55" s="120">
        <v>92</v>
      </c>
      <c r="AA55" s="120">
        <v>92</v>
      </c>
      <c r="AB55" s="120"/>
      <c r="AC55" s="299">
        <v>137</v>
      </c>
      <c r="AD55" s="486">
        <v>0</v>
      </c>
      <c r="AE55" s="534"/>
      <c r="AF55" s="123">
        <v>390</v>
      </c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>
        <v>222</v>
      </c>
      <c r="BA55" s="123"/>
      <c r="BB55" s="123"/>
      <c r="BC55" s="123"/>
      <c r="BD55" s="123"/>
      <c r="BE55" s="163"/>
      <c r="BF55" s="393">
        <v>0</v>
      </c>
      <c r="BG55" s="143">
        <v>0</v>
      </c>
      <c r="BH55" s="143">
        <v>0</v>
      </c>
      <c r="BI55" s="143">
        <v>0</v>
      </c>
      <c r="BJ55" s="67"/>
      <c r="BK55" s="152">
        <f>SUM(LARGE(I55:L55,{1}))</f>
        <v>285</v>
      </c>
      <c r="BL55" s="151">
        <f>SUM(LARGE(M55:AD55,{1,2,3}))</f>
        <v>366</v>
      </c>
      <c r="BM55" s="150">
        <f>SUM(LARGE(AE55:BI55,{1,2,3,4}))</f>
        <v>612</v>
      </c>
      <c r="BO55" s="146">
        <f t="shared" si="5"/>
        <v>1</v>
      </c>
      <c r="BP55" s="147">
        <f t="shared" si="6"/>
        <v>4</v>
      </c>
      <c r="BQ55" s="148">
        <f t="shared" si="7"/>
        <v>2</v>
      </c>
      <c r="BR55" s="125">
        <f t="shared" si="8"/>
        <v>7</v>
      </c>
      <c r="CF55" s="2"/>
      <c r="CG55" s="2"/>
      <c r="CH55" s="2"/>
      <c r="CI55" s="2"/>
      <c r="CJ55" s="2"/>
      <c r="CK55" s="2"/>
      <c r="CL55" s="2"/>
      <c r="CM55" s="2"/>
      <c r="CN55" s="2"/>
    </row>
    <row r="56" spans="1:92" ht="15" customHeight="1" thickBot="1">
      <c r="A56" s="103" t="s">
        <v>199</v>
      </c>
      <c r="B56" s="96" t="s">
        <v>737</v>
      </c>
      <c r="C56" s="21" t="s">
        <v>435</v>
      </c>
      <c r="D56" s="95" t="s">
        <v>467</v>
      </c>
      <c r="E56" s="95" t="s">
        <v>5119</v>
      </c>
      <c r="F56" s="232" t="s">
        <v>2106</v>
      </c>
      <c r="G56" s="144">
        <f t="shared" ref="G56:G61" si="9">SUM(I56:BI56)</f>
        <v>1192</v>
      </c>
      <c r="H56" s="529"/>
      <c r="I56" s="128"/>
      <c r="J56" s="129"/>
      <c r="K56" s="286"/>
      <c r="L56" s="284">
        <v>0</v>
      </c>
      <c r="M56" s="296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>
        <v>250</v>
      </c>
      <c r="Z56" s="120"/>
      <c r="AA56" s="120"/>
      <c r="AB56" s="120"/>
      <c r="AC56" s="299"/>
      <c r="AD56" s="486">
        <v>0</v>
      </c>
      <c r="AE56" s="534">
        <v>300</v>
      </c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>
        <v>642</v>
      </c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63"/>
      <c r="BF56" s="393">
        <v>0</v>
      </c>
      <c r="BG56" s="143">
        <v>0</v>
      </c>
      <c r="BH56" s="143">
        <v>0</v>
      </c>
      <c r="BI56" s="143">
        <v>0</v>
      </c>
      <c r="BJ56" s="67"/>
      <c r="BK56" s="152">
        <f>SUM(LARGE(I56:L56,{1}))</f>
        <v>0</v>
      </c>
      <c r="BL56" s="151">
        <f>SUM(LARGE(M56:AD56,{1}))</f>
        <v>250</v>
      </c>
      <c r="BM56" s="150">
        <f>SUM(LARGE(AE56:BI56,{1,2,3,4}))</f>
        <v>942</v>
      </c>
      <c r="BN56" s="26"/>
      <c r="BO56" s="146">
        <f t="shared" si="5"/>
        <v>0</v>
      </c>
      <c r="BP56" s="147">
        <f t="shared" si="6"/>
        <v>1</v>
      </c>
      <c r="BQ56" s="148">
        <f t="shared" si="7"/>
        <v>2</v>
      </c>
      <c r="BR56" s="125">
        <f t="shared" si="8"/>
        <v>3</v>
      </c>
      <c r="BS56" s="26"/>
      <c r="BT56" s="26"/>
      <c r="BU56" s="26"/>
      <c r="BV56" s="26"/>
      <c r="BW56" s="26"/>
      <c r="BX56" s="26"/>
      <c r="BY56" s="26"/>
      <c r="CA56" s="26"/>
      <c r="CB56" s="26"/>
      <c r="CC56" s="26"/>
      <c r="CD56" s="26"/>
      <c r="CE56" s="26"/>
      <c r="CF56" s="26"/>
      <c r="CL56" s="28"/>
      <c r="CM56" s="28"/>
      <c r="CN56" s="28"/>
    </row>
    <row r="57" spans="1:92" ht="15" customHeight="1" thickBot="1">
      <c r="A57" s="103" t="s">
        <v>399</v>
      </c>
      <c r="B57" s="96" t="s">
        <v>737</v>
      </c>
      <c r="C57" s="43" t="s">
        <v>1777</v>
      </c>
      <c r="D57" s="96" t="s">
        <v>1778</v>
      </c>
      <c r="E57" s="96" t="s">
        <v>153</v>
      </c>
      <c r="F57" s="232" t="s">
        <v>2109</v>
      </c>
      <c r="G57" s="144">
        <f t="shared" si="9"/>
        <v>1190</v>
      </c>
      <c r="H57" s="529">
        <v>685</v>
      </c>
      <c r="I57" s="128"/>
      <c r="J57" s="129"/>
      <c r="K57" s="286"/>
      <c r="L57" s="395">
        <v>0</v>
      </c>
      <c r="M57" s="296">
        <v>350</v>
      </c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299"/>
      <c r="AD57" s="486">
        <v>0</v>
      </c>
      <c r="AE57" s="534">
        <v>840</v>
      </c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63"/>
      <c r="BF57" s="393">
        <v>0</v>
      </c>
      <c r="BG57" s="143">
        <v>0</v>
      </c>
      <c r="BH57" s="143">
        <v>0</v>
      </c>
      <c r="BI57" s="143">
        <v>0</v>
      </c>
      <c r="BJ57" s="67"/>
      <c r="BK57" s="152">
        <f>SUM(LARGE(I57:L57,{1}))</f>
        <v>0</v>
      </c>
      <c r="BL57" s="151">
        <f>SUM(LARGE(M57:AD57,{1}))</f>
        <v>350</v>
      </c>
      <c r="BM57" s="150">
        <f>SUM(LARGE(AE57:BI57,{1,2,3,4}))</f>
        <v>840</v>
      </c>
      <c r="BN57" s="26"/>
      <c r="BO57" s="146">
        <f t="shared" si="5"/>
        <v>0</v>
      </c>
      <c r="BP57" s="147">
        <f t="shared" si="6"/>
        <v>1</v>
      </c>
      <c r="BQ57" s="148">
        <f t="shared" si="7"/>
        <v>1</v>
      </c>
      <c r="BR57" s="125">
        <f t="shared" si="8"/>
        <v>2</v>
      </c>
      <c r="BZ57" s="28"/>
      <c r="CA57" s="26"/>
      <c r="CB57" s="26"/>
      <c r="CC57" s="26"/>
      <c r="CF57" s="28"/>
      <c r="CL57" s="28"/>
      <c r="CM57" s="28"/>
      <c r="CN57" s="28"/>
    </row>
    <row r="58" spans="1:92" s="26" customFormat="1" ht="15" customHeight="1" thickBot="1">
      <c r="A58" s="103" t="s">
        <v>400</v>
      </c>
      <c r="B58" s="96" t="s">
        <v>737</v>
      </c>
      <c r="C58" s="25" t="s">
        <v>216</v>
      </c>
      <c r="D58" s="7" t="s">
        <v>217</v>
      </c>
      <c r="E58" s="7" t="s">
        <v>5119</v>
      </c>
      <c r="F58" s="218" t="s">
        <v>2106</v>
      </c>
      <c r="G58" s="144">
        <f t="shared" si="9"/>
        <v>1179</v>
      </c>
      <c r="H58" s="529"/>
      <c r="I58" s="128">
        <v>285</v>
      </c>
      <c r="J58" s="129"/>
      <c r="K58" s="286"/>
      <c r="L58" s="284">
        <v>0</v>
      </c>
      <c r="M58" s="296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299"/>
      <c r="AD58" s="486">
        <v>0</v>
      </c>
      <c r="AE58" s="534">
        <v>60</v>
      </c>
      <c r="AF58" s="123">
        <v>390</v>
      </c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>
        <v>222</v>
      </c>
      <c r="AR58" s="123"/>
      <c r="AS58" s="123"/>
      <c r="AT58" s="123"/>
      <c r="AU58" s="123"/>
      <c r="AV58" s="123"/>
      <c r="AW58" s="123"/>
      <c r="AX58" s="123"/>
      <c r="AY58" s="123"/>
      <c r="AZ58" s="123"/>
      <c r="BA58" s="123">
        <v>222</v>
      </c>
      <c r="BB58" s="123"/>
      <c r="BC58" s="123"/>
      <c r="BD58" s="123"/>
      <c r="BE58" s="163"/>
      <c r="BF58" s="393">
        <v>0</v>
      </c>
      <c r="BG58" s="143">
        <v>0</v>
      </c>
      <c r="BH58" s="143">
        <v>0</v>
      </c>
      <c r="BI58" s="143">
        <v>0</v>
      </c>
      <c r="BJ58" s="67"/>
      <c r="BK58" s="152">
        <f>SUM(LARGE(I58:L58,{1}))</f>
        <v>285</v>
      </c>
      <c r="BL58" s="151">
        <f>SUM(LARGE(M58:AD58,{1}))</f>
        <v>0</v>
      </c>
      <c r="BM58" s="150">
        <f>SUM(LARGE(AE58:BI58,{1,2,3,4}))</f>
        <v>894</v>
      </c>
      <c r="BO58" s="146">
        <f t="shared" si="5"/>
        <v>1</v>
      </c>
      <c r="BP58" s="147">
        <f t="shared" si="6"/>
        <v>0</v>
      </c>
      <c r="BQ58" s="148">
        <f t="shared" si="7"/>
        <v>4</v>
      </c>
      <c r="BR58" s="125">
        <f t="shared" si="8"/>
        <v>5</v>
      </c>
      <c r="BW58" s="2"/>
      <c r="BX58" s="2"/>
      <c r="BY58" s="2"/>
      <c r="BZ58" s="2"/>
      <c r="CC58" s="2"/>
      <c r="CD58" s="2"/>
      <c r="CE58" s="2"/>
      <c r="CG58" s="2"/>
      <c r="CH58" s="2"/>
      <c r="CI58" s="2"/>
      <c r="CJ58" s="2"/>
      <c r="CK58" s="2"/>
      <c r="CL58" s="2"/>
      <c r="CM58" s="2"/>
      <c r="CN58" s="2"/>
    </row>
    <row r="59" spans="1:92" s="28" customFormat="1" ht="15" customHeight="1" thickBot="1">
      <c r="A59" s="104" t="s">
        <v>401</v>
      </c>
      <c r="B59" s="102" t="s">
        <v>737</v>
      </c>
      <c r="C59" s="97" t="s">
        <v>968</v>
      </c>
      <c r="D59" s="98" t="s">
        <v>683</v>
      </c>
      <c r="E59" s="98" t="s">
        <v>230</v>
      </c>
      <c r="F59" s="234" t="s">
        <v>2111</v>
      </c>
      <c r="G59" s="144">
        <f t="shared" si="9"/>
        <v>1108</v>
      </c>
      <c r="H59" s="530"/>
      <c r="I59" s="130">
        <v>335</v>
      </c>
      <c r="J59" s="131"/>
      <c r="K59" s="287"/>
      <c r="L59" s="395">
        <v>0</v>
      </c>
      <c r="M59" s="390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X59" s="375"/>
      <c r="Y59" s="375"/>
      <c r="Z59" s="375">
        <v>213</v>
      </c>
      <c r="AA59" s="375"/>
      <c r="AB59" s="375"/>
      <c r="AC59" s="391">
        <v>175</v>
      </c>
      <c r="AD59" s="488">
        <v>0</v>
      </c>
      <c r="AE59" s="550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  <c r="AS59" s="388"/>
      <c r="AT59" s="388"/>
      <c r="AU59" s="388"/>
      <c r="AV59" s="388"/>
      <c r="AW59" s="388"/>
      <c r="AX59" s="388"/>
      <c r="AY59" s="388">
        <v>385</v>
      </c>
      <c r="AZ59" s="388"/>
      <c r="BA59" s="388"/>
      <c r="BB59" s="388"/>
      <c r="BC59" s="388"/>
      <c r="BD59" s="388"/>
      <c r="BE59" s="389"/>
      <c r="BF59" s="393">
        <v>0</v>
      </c>
      <c r="BG59" s="143">
        <v>0</v>
      </c>
      <c r="BH59" s="143">
        <v>0</v>
      </c>
      <c r="BI59" s="143">
        <v>0</v>
      </c>
      <c r="BJ59" s="67"/>
      <c r="BK59" s="152">
        <f>SUM(LARGE(I59:L59,{1}))</f>
        <v>335</v>
      </c>
      <c r="BL59" s="151">
        <f>SUM(LARGE(M59:AD59,{1}))</f>
        <v>213</v>
      </c>
      <c r="BM59" s="150">
        <f>SUM(LARGE(AE59:BI59,{1,2,3,4}))</f>
        <v>385</v>
      </c>
      <c r="BN59" s="26"/>
      <c r="BO59" s="146">
        <f t="shared" si="5"/>
        <v>1</v>
      </c>
      <c r="BP59" s="147">
        <f t="shared" si="6"/>
        <v>2</v>
      </c>
      <c r="BQ59" s="148">
        <f t="shared" si="7"/>
        <v>1</v>
      </c>
      <c r="BR59" s="125">
        <f t="shared" si="8"/>
        <v>4</v>
      </c>
      <c r="BW59" s="2"/>
      <c r="BX59" s="2"/>
      <c r="BY59" s="2"/>
      <c r="CA59" s="2"/>
      <c r="CB59" s="2"/>
      <c r="CC59" s="26"/>
      <c r="CF59" s="2"/>
      <c r="CL59" s="26"/>
      <c r="CM59" s="26"/>
      <c r="CN59" s="26"/>
    </row>
    <row r="60" spans="1:92" s="28" customFormat="1" ht="15" customHeight="1" thickBot="1">
      <c r="A60" s="158" t="s">
        <v>883</v>
      </c>
      <c r="B60" s="99" t="s">
        <v>1120</v>
      </c>
      <c r="C60" s="70" t="s">
        <v>1122</v>
      </c>
      <c r="D60" s="94" t="s">
        <v>681</v>
      </c>
      <c r="E60" s="94" t="s">
        <v>2037</v>
      </c>
      <c r="F60" s="231" t="s">
        <v>2107</v>
      </c>
      <c r="G60" s="144">
        <f t="shared" si="9"/>
        <v>1925</v>
      </c>
      <c r="H60" s="528"/>
      <c r="I60" s="126"/>
      <c r="J60" s="127"/>
      <c r="K60" s="285"/>
      <c r="L60" s="395">
        <v>0</v>
      </c>
      <c r="M60" s="295">
        <v>425</v>
      </c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  <c r="AB60" s="366"/>
      <c r="AC60" s="368"/>
      <c r="AD60" s="486">
        <v>0</v>
      </c>
      <c r="AE60" s="552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>
        <v>780</v>
      </c>
      <c r="AV60" s="143">
        <v>360</v>
      </c>
      <c r="AW60" s="143"/>
      <c r="AX60" s="143"/>
      <c r="AY60" s="143"/>
      <c r="AZ60" s="143"/>
      <c r="BA60" s="143"/>
      <c r="BB60" s="143"/>
      <c r="BC60" s="143"/>
      <c r="BD60" s="143"/>
      <c r="BE60" s="371">
        <v>360</v>
      </c>
      <c r="BF60" s="393">
        <v>0</v>
      </c>
      <c r="BG60" s="143">
        <v>0</v>
      </c>
      <c r="BH60" s="143">
        <v>0</v>
      </c>
      <c r="BI60" s="143">
        <v>0</v>
      </c>
      <c r="BJ60" s="67"/>
      <c r="BK60" s="152">
        <f>SUM(LARGE(I60:L60,{1}))</f>
        <v>0</v>
      </c>
      <c r="BL60" s="151">
        <f>SUM(LARGE(M60:AD60,{1}))</f>
        <v>425</v>
      </c>
      <c r="BM60" s="150">
        <f>SUM(LARGE(AE60:BI60,{1,2,3,4}))</f>
        <v>1500</v>
      </c>
      <c r="BN60" s="26"/>
      <c r="BO60" s="146">
        <f t="shared" si="5"/>
        <v>0</v>
      </c>
      <c r="BP60" s="147">
        <f t="shared" si="6"/>
        <v>1</v>
      </c>
      <c r="BQ60" s="148">
        <f t="shared" si="7"/>
        <v>3</v>
      </c>
      <c r="BR60" s="125">
        <f t="shared" si="8"/>
        <v>4</v>
      </c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6"/>
      <c r="CD60" s="26"/>
      <c r="CE60" s="26"/>
      <c r="CF60" s="26"/>
    </row>
    <row r="61" spans="1:92" ht="15" customHeight="1" thickBot="1">
      <c r="A61" s="103" t="s">
        <v>886</v>
      </c>
      <c r="B61" s="96" t="s">
        <v>1120</v>
      </c>
      <c r="C61" s="22" t="s">
        <v>369</v>
      </c>
      <c r="D61" s="96" t="s">
        <v>370</v>
      </c>
      <c r="E61" s="96" t="s">
        <v>267</v>
      </c>
      <c r="F61" s="233" t="s">
        <v>2115</v>
      </c>
      <c r="G61" s="144">
        <f t="shared" si="9"/>
        <v>1920</v>
      </c>
      <c r="H61" s="529"/>
      <c r="I61" s="128"/>
      <c r="J61" s="129"/>
      <c r="K61" s="286"/>
      <c r="L61" s="284">
        <v>0</v>
      </c>
      <c r="M61" s="296">
        <v>350</v>
      </c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299"/>
      <c r="AD61" s="486">
        <v>0</v>
      </c>
      <c r="AE61" s="534">
        <v>300</v>
      </c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>
        <v>780</v>
      </c>
      <c r="AW61" s="123"/>
      <c r="AX61" s="123">
        <v>490</v>
      </c>
      <c r="AY61" s="123"/>
      <c r="AZ61" s="123"/>
      <c r="BA61" s="123"/>
      <c r="BB61" s="123"/>
      <c r="BC61" s="123"/>
      <c r="BD61" s="123"/>
      <c r="BE61" s="163"/>
      <c r="BF61" s="393">
        <v>0</v>
      </c>
      <c r="BG61" s="143">
        <v>0</v>
      </c>
      <c r="BH61" s="143">
        <v>0</v>
      </c>
      <c r="BI61" s="143">
        <v>0</v>
      </c>
      <c r="BJ61" s="67"/>
      <c r="BK61" s="152">
        <f>SUM(LARGE(I61:L61,{1}))</f>
        <v>0</v>
      </c>
      <c r="BL61" s="151">
        <f>SUM(LARGE(M61:AD61,{1}))</f>
        <v>350</v>
      </c>
      <c r="BM61" s="150">
        <f>SUM(LARGE(AE61:BI61,{1,2,3,4}))</f>
        <v>1570</v>
      </c>
      <c r="BN61" s="26"/>
      <c r="BO61" s="146">
        <f t="shared" si="5"/>
        <v>0</v>
      </c>
      <c r="BP61" s="147">
        <f t="shared" si="6"/>
        <v>1</v>
      </c>
      <c r="BQ61" s="148">
        <f t="shared" si="7"/>
        <v>3</v>
      </c>
      <c r="BR61" s="125">
        <f t="shared" si="8"/>
        <v>4</v>
      </c>
      <c r="CA61" s="26"/>
      <c r="CB61" s="26"/>
      <c r="CC61" s="26"/>
      <c r="CG61" s="26"/>
      <c r="CH61" s="26"/>
      <c r="CI61" s="26"/>
      <c r="CJ61" s="26"/>
      <c r="CK61" s="26"/>
    </row>
    <row r="62" spans="1:92" ht="15" customHeight="1" thickBot="1">
      <c r="A62" s="103" t="s">
        <v>160</v>
      </c>
      <c r="B62" s="96" t="s">
        <v>1120</v>
      </c>
      <c r="C62" s="43" t="s">
        <v>2016</v>
      </c>
      <c r="D62" s="7" t="s">
        <v>525</v>
      </c>
      <c r="E62" s="7" t="s">
        <v>1960</v>
      </c>
      <c r="F62" s="218" t="s">
        <v>2115</v>
      </c>
      <c r="G62" s="144">
        <f>SUM(BK62:BM62)</f>
        <v>1869</v>
      </c>
      <c r="H62" s="529"/>
      <c r="I62" s="128"/>
      <c r="J62" s="129">
        <v>467</v>
      </c>
      <c r="K62" s="286">
        <v>485</v>
      </c>
      <c r="L62" s="395">
        <v>0</v>
      </c>
      <c r="M62" s="296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299"/>
      <c r="AD62" s="486">
        <v>0</v>
      </c>
      <c r="AE62" s="534"/>
      <c r="AF62" s="123">
        <v>390</v>
      </c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>
        <v>500</v>
      </c>
      <c r="AV62" s="123"/>
      <c r="AW62" s="123"/>
      <c r="AX62" s="123">
        <v>272</v>
      </c>
      <c r="AY62" s="123"/>
      <c r="AZ62" s="123">
        <v>222</v>
      </c>
      <c r="BA62" s="123"/>
      <c r="BB62" s="123"/>
      <c r="BC62" s="123"/>
      <c r="BD62" s="123"/>
      <c r="BE62" s="163"/>
      <c r="BF62" s="393">
        <v>0</v>
      </c>
      <c r="BG62" s="143">
        <v>0</v>
      </c>
      <c r="BH62" s="143">
        <v>0</v>
      </c>
      <c r="BI62" s="143">
        <v>0</v>
      </c>
      <c r="BJ62" s="67"/>
      <c r="BK62" s="152">
        <f>SUM(LARGE(I62:L62,{1}))</f>
        <v>485</v>
      </c>
      <c r="BL62" s="151">
        <f>SUM(LARGE(M62:AD62,{1}))</f>
        <v>0</v>
      </c>
      <c r="BM62" s="150">
        <f>SUM(LARGE(AE62:BI62,{1,2,3,4}))</f>
        <v>1384</v>
      </c>
      <c r="BN62" s="26"/>
      <c r="BO62" s="146">
        <f t="shared" si="5"/>
        <v>2</v>
      </c>
      <c r="BP62" s="147">
        <f t="shared" si="6"/>
        <v>0</v>
      </c>
      <c r="BQ62" s="148">
        <f t="shared" si="7"/>
        <v>4</v>
      </c>
      <c r="BR62" s="125">
        <f t="shared" si="8"/>
        <v>6</v>
      </c>
      <c r="CA62" s="26"/>
      <c r="CB62" s="26"/>
      <c r="CC62" s="26"/>
      <c r="CG62" s="26"/>
      <c r="CH62" s="26"/>
      <c r="CI62" s="26"/>
      <c r="CJ62" s="26"/>
      <c r="CK62" s="26"/>
    </row>
    <row r="63" spans="1:92" s="26" customFormat="1" ht="15" customHeight="1" thickBot="1">
      <c r="A63" s="103" t="s">
        <v>163</v>
      </c>
      <c r="B63" s="96" t="s">
        <v>1120</v>
      </c>
      <c r="C63" s="25" t="s">
        <v>1283</v>
      </c>
      <c r="D63" s="7" t="s">
        <v>1285</v>
      </c>
      <c r="E63" s="7" t="s">
        <v>2180</v>
      </c>
      <c r="F63" s="265" t="s">
        <v>2107</v>
      </c>
      <c r="G63" s="144">
        <f>SUM(BK63:BM63)</f>
        <v>1849</v>
      </c>
      <c r="H63" s="529"/>
      <c r="I63" s="128"/>
      <c r="J63" s="129"/>
      <c r="K63" s="286"/>
      <c r="L63" s="284">
        <v>0</v>
      </c>
      <c r="M63" s="296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299"/>
      <c r="AD63" s="486">
        <v>0</v>
      </c>
      <c r="AE63" s="534"/>
      <c r="AF63" s="123">
        <v>390</v>
      </c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>
        <v>504</v>
      </c>
      <c r="AV63" s="123">
        <v>360</v>
      </c>
      <c r="AW63" s="123"/>
      <c r="AX63" s="123"/>
      <c r="AY63" s="123"/>
      <c r="AZ63" s="123"/>
      <c r="BA63" s="123"/>
      <c r="BB63" s="123">
        <v>595</v>
      </c>
      <c r="BC63" s="123"/>
      <c r="BD63" s="123"/>
      <c r="BE63" s="163">
        <v>88</v>
      </c>
      <c r="BF63" s="393">
        <v>0</v>
      </c>
      <c r="BG63" s="143">
        <v>0</v>
      </c>
      <c r="BH63" s="143">
        <v>0</v>
      </c>
      <c r="BI63" s="143">
        <v>0</v>
      </c>
      <c r="BJ63" s="67"/>
      <c r="BK63" s="152">
        <f>SUM(LARGE(I63:L63,{1}))</f>
        <v>0</v>
      </c>
      <c r="BL63" s="151">
        <f>SUM(LARGE(M63:AD63,{1}))</f>
        <v>0</v>
      </c>
      <c r="BM63" s="150">
        <f>SUM(LARGE(AE63:BI63,{1,2,3,4}))</f>
        <v>1849</v>
      </c>
      <c r="BO63" s="146">
        <f t="shared" si="5"/>
        <v>0</v>
      </c>
      <c r="BP63" s="147">
        <f t="shared" si="6"/>
        <v>0</v>
      </c>
      <c r="BQ63" s="148">
        <f t="shared" si="7"/>
        <v>5</v>
      </c>
      <c r="BR63" s="125">
        <f t="shared" si="8"/>
        <v>5</v>
      </c>
      <c r="CD63" s="2"/>
      <c r="CE63" s="2"/>
      <c r="CG63" s="2"/>
      <c r="CH63" s="2"/>
      <c r="CI63" s="2"/>
      <c r="CJ63" s="2"/>
      <c r="CK63" s="2"/>
    </row>
    <row r="64" spans="1:92" s="28" customFormat="1" ht="15" customHeight="1" thickBot="1">
      <c r="A64" s="103" t="s">
        <v>1062</v>
      </c>
      <c r="B64" s="96" t="s">
        <v>1120</v>
      </c>
      <c r="C64" s="174" t="s">
        <v>509</v>
      </c>
      <c r="D64" s="96" t="s">
        <v>301</v>
      </c>
      <c r="E64" s="96" t="s">
        <v>300</v>
      </c>
      <c r="F64" s="233" t="s">
        <v>2115</v>
      </c>
      <c r="G64" s="144">
        <f>SUM(I64:BI64)</f>
        <v>1780</v>
      </c>
      <c r="H64" s="529"/>
      <c r="I64" s="128">
        <v>335</v>
      </c>
      <c r="J64" s="129"/>
      <c r="K64" s="286"/>
      <c r="L64" s="395">
        <v>0</v>
      </c>
      <c r="M64" s="296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299"/>
      <c r="AD64" s="486">
        <v>0</v>
      </c>
      <c r="AE64" s="534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>
        <v>385</v>
      </c>
      <c r="AY64" s="123"/>
      <c r="AZ64" s="123"/>
      <c r="BA64" s="123"/>
      <c r="BB64" s="123">
        <v>700</v>
      </c>
      <c r="BC64" s="123"/>
      <c r="BD64" s="123"/>
      <c r="BE64" s="163">
        <v>360</v>
      </c>
      <c r="BF64" s="393">
        <v>0</v>
      </c>
      <c r="BG64" s="143">
        <v>0</v>
      </c>
      <c r="BH64" s="143">
        <v>0</v>
      </c>
      <c r="BI64" s="143">
        <v>0</v>
      </c>
      <c r="BJ64" s="67"/>
      <c r="BK64" s="152">
        <f>SUM(LARGE(I64:L64,{1}))</f>
        <v>335</v>
      </c>
      <c r="BL64" s="151">
        <f>SUM(LARGE(M64:AD64,{1}))</f>
        <v>0</v>
      </c>
      <c r="BM64" s="150">
        <f>SUM(LARGE(AE64:BI64,{1,2,3,4}))</f>
        <v>1445</v>
      </c>
      <c r="BN64" s="26"/>
      <c r="BO64" s="146">
        <f t="shared" si="5"/>
        <v>1</v>
      </c>
      <c r="BP64" s="147">
        <f t="shared" si="6"/>
        <v>0</v>
      </c>
      <c r="BQ64" s="148">
        <f t="shared" si="7"/>
        <v>3</v>
      </c>
      <c r="BR64" s="125">
        <f t="shared" si="8"/>
        <v>4</v>
      </c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1:92" ht="15" customHeight="1" thickBot="1">
      <c r="A65" s="103" t="s">
        <v>1065</v>
      </c>
      <c r="B65" s="96" t="s">
        <v>1120</v>
      </c>
      <c r="C65" s="175" t="s">
        <v>2818</v>
      </c>
      <c r="D65" s="95" t="s">
        <v>2821</v>
      </c>
      <c r="E65" s="95" t="s">
        <v>964</v>
      </c>
      <c r="F65" s="232" t="s">
        <v>2105</v>
      </c>
      <c r="G65" s="144">
        <f>SUM(BK65:BM65)</f>
        <v>1772</v>
      </c>
      <c r="H65" s="529"/>
      <c r="I65" s="128"/>
      <c r="J65" s="129"/>
      <c r="K65" s="286"/>
      <c r="L65" s="284">
        <v>0</v>
      </c>
      <c r="M65" s="296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299"/>
      <c r="AD65" s="486">
        <v>0</v>
      </c>
      <c r="AE65" s="534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>
        <v>642</v>
      </c>
      <c r="AV65" s="123">
        <v>360</v>
      </c>
      <c r="AW65" s="123"/>
      <c r="AX65" s="123"/>
      <c r="AY65" s="123"/>
      <c r="AZ65" s="123"/>
      <c r="BA65" s="123"/>
      <c r="BB65" s="123">
        <v>385</v>
      </c>
      <c r="BC65" s="123"/>
      <c r="BD65" s="123">
        <v>385</v>
      </c>
      <c r="BE65" s="163">
        <v>360</v>
      </c>
      <c r="BF65" s="393">
        <v>0</v>
      </c>
      <c r="BG65" s="143">
        <v>0</v>
      </c>
      <c r="BH65" s="143">
        <v>0</v>
      </c>
      <c r="BI65" s="143">
        <v>0</v>
      </c>
      <c r="BJ65" s="67"/>
      <c r="BK65" s="152">
        <f>SUM(LARGE(I65:L65,{1}))</f>
        <v>0</v>
      </c>
      <c r="BL65" s="151">
        <f>SUM(LARGE(M65:AD65,{1}))</f>
        <v>0</v>
      </c>
      <c r="BM65" s="150">
        <f>SUM(LARGE(AE65:BI65,{1,2,3,4}))</f>
        <v>1772</v>
      </c>
      <c r="BN65" s="26"/>
      <c r="BO65" s="146">
        <f t="shared" si="5"/>
        <v>0</v>
      </c>
      <c r="BP65" s="147">
        <f t="shared" si="6"/>
        <v>0</v>
      </c>
      <c r="BQ65" s="148">
        <f t="shared" si="7"/>
        <v>5</v>
      </c>
      <c r="BR65" s="125">
        <f t="shared" si="8"/>
        <v>5</v>
      </c>
      <c r="BZ65" s="26"/>
      <c r="CA65" s="28"/>
      <c r="CB65" s="28"/>
      <c r="CF65" s="26"/>
      <c r="CG65" s="26"/>
      <c r="CH65" s="26"/>
      <c r="CI65" s="26"/>
      <c r="CJ65" s="26"/>
      <c r="CK65" s="26"/>
      <c r="CL65" s="28"/>
      <c r="CM65" s="28"/>
      <c r="CN65" s="28"/>
    </row>
    <row r="66" spans="1:92" ht="15" customHeight="1" thickBot="1">
      <c r="A66" s="103" t="s">
        <v>1068</v>
      </c>
      <c r="B66" s="96" t="s">
        <v>1120</v>
      </c>
      <c r="C66" s="21" t="s">
        <v>882</v>
      </c>
      <c r="D66" s="95" t="s">
        <v>682</v>
      </c>
      <c r="E66" s="267" t="s">
        <v>986</v>
      </c>
      <c r="F66" s="265" t="s">
        <v>2107</v>
      </c>
      <c r="G66" s="144">
        <f>SUM(I66:BI66)</f>
        <v>1668</v>
      </c>
      <c r="H66" s="529"/>
      <c r="I66" s="128"/>
      <c r="J66" s="129"/>
      <c r="K66" s="286"/>
      <c r="L66" s="395">
        <v>0</v>
      </c>
      <c r="M66" s="296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299"/>
      <c r="AD66" s="486">
        <v>0</v>
      </c>
      <c r="AE66" s="534">
        <v>300</v>
      </c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>
        <v>642</v>
      </c>
      <c r="AV66" s="123">
        <v>504</v>
      </c>
      <c r="AW66" s="123"/>
      <c r="AX66" s="123"/>
      <c r="AY66" s="123"/>
      <c r="AZ66" s="123"/>
      <c r="BA66" s="123"/>
      <c r="BB66" s="123"/>
      <c r="BC66" s="123"/>
      <c r="BD66" s="123"/>
      <c r="BE66" s="163">
        <v>222</v>
      </c>
      <c r="BF66" s="393">
        <v>0</v>
      </c>
      <c r="BG66" s="143">
        <v>0</v>
      </c>
      <c r="BH66" s="143">
        <v>0</v>
      </c>
      <c r="BI66" s="143">
        <v>0</v>
      </c>
      <c r="BJ66" s="67"/>
      <c r="BK66" s="152">
        <f>SUM(LARGE(I66:L66,{1}))</f>
        <v>0</v>
      </c>
      <c r="BL66" s="151">
        <f>SUM(LARGE(M66:AD66,{1}))</f>
        <v>0</v>
      </c>
      <c r="BM66" s="150">
        <f>SUM(LARGE(AE66:BI66,{1,2,3,4}))</f>
        <v>1668</v>
      </c>
      <c r="BN66" s="26"/>
      <c r="BO66" s="146">
        <f t="shared" si="5"/>
        <v>0</v>
      </c>
      <c r="BP66" s="147">
        <f t="shared" si="6"/>
        <v>0</v>
      </c>
      <c r="BQ66" s="148">
        <f t="shared" si="7"/>
        <v>4</v>
      </c>
      <c r="BR66" s="125">
        <f t="shared" si="8"/>
        <v>4</v>
      </c>
    </row>
    <row r="67" spans="1:92" ht="15" customHeight="1" thickBot="1">
      <c r="A67" s="103" t="s">
        <v>1069</v>
      </c>
      <c r="B67" s="96" t="s">
        <v>1120</v>
      </c>
      <c r="C67" s="25" t="s">
        <v>1282</v>
      </c>
      <c r="D67" s="7" t="s">
        <v>1284</v>
      </c>
      <c r="E67" s="7" t="s">
        <v>2180</v>
      </c>
      <c r="F67" s="265" t="s">
        <v>2107</v>
      </c>
      <c r="G67" s="144">
        <f>SUM(I67:BI67)</f>
        <v>1614</v>
      </c>
      <c r="H67" s="529"/>
      <c r="I67" s="128"/>
      <c r="J67" s="129"/>
      <c r="K67" s="286"/>
      <c r="L67" s="284">
        <v>0</v>
      </c>
      <c r="M67" s="296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299"/>
      <c r="AD67" s="486">
        <v>0</v>
      </c>
      <c r="AE67" s="534"/>
      <c r="AF67" s="123">
        <v>390</v>
      </c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>
        <v>360</v>
      </c>
      <c r="AV67" s="123">
        <v>504</v>
      </c>
      <c r="AW67" s="123"/>
      <c r="AX67" s="123"/>
      <c r="AY67" s="123"/>
      <c r="AZ67" s="123"/>
      <c r="BA67" s="123"/>
      <c r="BB67" s="123"/>
      <c r="BC67" s="123"/>
      <c r="BD67" s="123"/>
      <c r="BE67" s="163">
        <v>360</v>
      </c>
      <c r="BF67" s="393">
        <v>0</v>
      </c>
      <c r="BG67" s="143">
        <v>0</v>
      </c>
      <c r="BH67" s="143">
        <v>0</v>
      </c>
      <c r="BI67" s="143">
        <v>0</v>
      </c>
      <c r="BJ67" s="67"/>
      <c r="BK67" s="152">
        <f>SUM(LARGE(I67:L67,{1}))</f>
        <v>0</v>
      </c>
      <c r="BL67" s="151">
        <f>SUM(LARGE(M67:AD67,{1}))</f>
        <v>0</v>
      </c>
      <c r="BM67" s="150">
        <f>SUM(LARGE(AE67:BI67,{1,2,3,4}))</f>
        <v>1614</v>
      </c>
      <c r="BN67" s="26"/>
      <c r="BO67" s="146">
        <f t="shared" si="5"/>
        <v>0</v>
      </c>
      <c r="BP67" s="147">
        <f t="shared" si="6"/>
        <v>0</v>
      </c>
      <c r="BQ67" s="148">
        <f t="shared" si="7"/>
        <v>4</v>
      </c>
      <c r="BR67" s="125">
        <f t="shared" si="8"/>
        <v>4</v>
      </c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8"/>
      <c r="CE67" s="28"/>
      <c r="CF67" s="26"/>
      <c r="CL67" s="26"/>
      <c r="CM67" s="26"/>
      <c r="CN67" s="26"/>
    </row>
    <row r="68" spans="1:92" ht="15" customHeight="1" thickBot="1">
      <c r="A68" s="103" t="s">
        <v>1072</v>
      </c>
      <c r="B68" s="96" t="s">
        <v>1120</v>
      </c>
      <c r="C68" s="21" t="s">
        <v>371</v>
      </c>
      <c r="D68" s="95" t="s">
        <v>372</v>
      </c>
      <c r="E68" s="95" t="s">
        <v>787</v>
      </c>
      <c r="F68" s="232" t="s">
        <v>2105</v>
      </c>
      <c r="G68" s="144">
        <f>SUM(I68:BI68)</f>
        <v>1422</v>
      </c>
      <c r="H68" s="529"/>
      <c r="I68" s="128"/>
      <c r="J68" s="129"/>
      <c r="K68" s="286"/>
      <c r="L68" s="395">
        <v>0</v>
      </c>
      <c r="M68" s="296">
        <v>350</v>
      </c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299"/>
      <c r="AD68" s="486">
        <v>0</v>
      </c>
      <c r="AE68" s="534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>
        <v>360</v>
      </c>
      <c r="AV68" s="123"/>
      <c r="AW68" s="123"/>
      <c r="AX68" s="123"/>
      <c r="AY68" s="123"/>
      <c r="AZ68" s="123"/>
      <c r="BA68" s="123"/>
      <c r="BB68" s="123">
        <v>490</v>
      </c>
      <c r="BC68" s="123"/>
      <c r="BD68" s="123"/>
      <c r="BE68" s="163">
        <v>222</v>
      </c>
      <c r="BF68" s="393">
        <v>0</v>
      </c>
      <c r="BG68" s="143">
        <v>0</v>
      </c>
      <c r="BH68" s="143">
        <v>0</v>
      </c>
      <c r="BI68" s="143">
        <v>0</v>
      </c>
      <c r="BJ68" s="67"/>
      <c r="BK68" s="152">
        <f>SUM(LARGE(I68:L68,{1}))</f>
        <v>0</v>
      </c>
      <c r="BL68" s="151">
        <f>SUM(LARGE(M68:AD68,{1}))</f>
        <v>350</v>
      </c>
      <c r="BM68" s="150">
        <f>SUM(LARGE(AE68:BI68,{1,2,3,4}))</f>
        <v>1072</v>
      </c>
      <c r="BN68" s="26"/>
      <c r="BO68" s="146">
        <f t="shared" si="5"/>
        <v>0</v>
      </c>
      <c r="BP68" s="147">
        <f t="shared" si="6"/>
        <v>1</v>
      </c>
      <c r="BQ68" s="148">
        <f t="shared" si="7"/>
        <v>3</v>
      </c>
      <c r="BR68" s="125">
        <f t="shared" si="8"/>
        <v>4</v>
      </c>
      <c r="CA68" s="26"/>
      <c r="CB68" s="26"/>
      <c r="CC68" s="26"/>
      <c r="CD68" s="26"/>
      <c r="CE68" s="26"/>
      <c r="CG68" s="26"/>
      <c r="CH68" s="26"/>
      <c r="CI68" s="26"/>
      <c r="CJ68" s="26"/>
      <c r="CK68" s="26"/>
    </row>
    <row r="69" spans="1:92" s="26" customFormat="1" ht="15" customHeight="1" thickBot="1">
      <c r="A69" s="103" t="s">
        <v>1012</v>
      </c>
      <c r="B69" s="96" t="s">
        <v>1120</v>
      </c>
      <c r="C69" s="43" t="s">
        <v>656</v>
      </c>
      <c r="D69" s="96" t="s">
        <v>657</v>
      </c>
      <c r="E69" s="96" t="s">
        <v>1074</v>
      </c>
      <c r="F69" s="233" t="s">
        <v>2107</v>
      </c>
      <c r="G69" s="144">
        <f>SUM(I69:BI69)</f>
        <v>1304</v>
      </c>
      <c r="H69" s="529"/>
      <c r="I69" s="128"/>
      <c r="J69" s="129"/>
      <c r="K69" s="286"/>
      <c r="L69" s="284">
        <v>0</v>
      </c>
      <c r="M69" s="296">
        <v>500</v>
      </c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299"/>
      <c r="AD69" s="486">
        <v>0</v>
      </c>
      <c r="AE69" s="534">
        <v>300</v>
      </c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63">
        <v>504</v>
      </c>
      <c r="BF69" s="393">
        <v>0</v>
      </c>
      <c r="BG69" s="143">
        <v>0</v>
      </c>
      <c r="BH69" s="143">
        <v>0</v>
      </c>
      <c r="BI69" s="143">
        <v>0</v>
      </c>
      <c r="BJ69" s="67"/>
      <c r="BK69" s="152">
        <f>SUM(LARGE(I69:L69,{1}))</f>
        <v>0</v>
      </c>
      <c r="BL69" s="151">
        <f>SUM(LARGE(M69:AD69,{1}))</f>
        <v>500</v>
      </c>
      <c r="BM69" s="150">
        <f>SUM(LARGE(AE69:BI69,{1,2,3,4}))</f>
        <v>804</v>
      </c>
      <c r="BO69" s="146">
        <f t="shared" si="5"/>
        <v>0</v>
      </c>
      <c r="BP69" s="147">
        <f t="shared" si="6"/>
        <v>1</v>
      </c>
      <c r="BQ69" s="148">
        <f t="shared" si="7"/>
        <v>2</v>
      </c>
      <c r="BR69" s="125">
        <f t="shared" si="8"/>
        <v>3</v>
      </c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</row>
    <row r="70" spans="1:92" ht="15" customHeight="1" thickBot="1">
      <c r="A70" s="103" t="s">
        <v>1013</v>
      </c>
      <c r="B70" s="96" t="s">
        <v>1120</v>
      </c>
      <c r="C70" s="25" t="s">
        <v>879</v>
      </c>
      <c r="D70" s="7" t="s">
        <v>880</v>
      </c>
      <c r="E70" s="7" t="s">
        <v>573</v>
      </c>
      <c r="F70" s="218" t="s">
        <v>2110</v>
      </c>
      <c r="G70" s="144">
        <f>SUM(BK70:BM70)</f>
        <v>1296</v>
      </c>
      <c r="H70" s="529"/>
      <c r="I70" s="128"/>
      <c r="J70" s="129"/>
      <c r="K70" s="286"/>
      <c r="L70" s="395">
        <v>0</v>
      </c>
      <c r="M70" s="296"/>
      <c r="N70" s="120">
        <v>340</v>
      </c>
      <c r="O70" s="120"/>
      <c r="P70" s="120"/>
      <c r="Q70" s="120">
        <v>92</v>
      </c>
      <c r="R70" s="120">
        <v>92</v>
      </c>
      <c r="S70" s="120"/>
      <c r="T70" s="120"/>
      <c r="U70" s="120"/>
      <c r="V70" s="120">
        <v>92</v>
      </c>
      <c r="W70" s="120"/>
      <c r="X70" s="120"/>
      <c r="Y70" s="120"/>
      <c r="Z70" s="120"/>
      <c r="AA70" s="120"/>
      <c r="AB70" s="120"/>
      <c r="AC70" s="299"/>
      <c r="AD70" s="486">
        <v>0</v>
      </c>
      <c r="AE70" s="534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>
        <v>500</v>
      </c>
      <c r="AX70" s="123"/>
      <c r="AY70" s="123"/>
      <c r="AZ70" s="123"/>
      <c r="BA70" s="123"/>
      <c r="BB70" s="123"/>
      <c r="BC70" s="123"/>
      <c r="BD70" s="123">
        <v>272</v>
      </c>
      <c r="BE70" s="163"/>
      <c r="BF70" s="393">
        <v>0</v>
      </c>
      <c r="BG70" s="143">
        <v>0</v>
      </c>
      <c r="BH70" s="143">
        <v>0</v>
      </c>
      <c r="BI70" s="143">
        <v>0</v>
      </c>
      <c r="BJ70" s="67"/>
      <c r="BK70" s="152">
        <f>SUM(LARGE(I70:L70,{1}))</f>
        <v>0</v>
      </c>
      <c r="BL70" s="151">
        <f>SUM(LARGE(M70:AD70,{1,2,3}))</f>
        <v>524</v>
      </c>
      <c r="BM70" s="150">
        <f>SUM(LARGE(AE70:BI70,{1,2,3,4}))</f>
        <v>772</v>
      </c>
      <c r="BN70" s="26"/>
      <c r="BO70" s="146">
        <f t="shared" si="5"/>
        <v>0</v>
      </c>
      <c r="BP70" s="147">
        <f t="shared" si="6"/>
        <v>4</v>
      </c>
      <c r="BQ70" s="148">
        <f t="shared" si="7"/>
        <v>2</v>
      </c>
      <c r="BR70" s="125">
        <f t="shared" si="8"/>
        <v>6</v>
      </c>
      <c r="CL70" s="26"/>
      <c r="CM70" s="26"/>
      <c r="CN70" s="26"/>
    </row>
    <row r="71" spans="1:92" ht="15" customHeight="1" thickBot="1">
      <c r="A71" s="103" t="s">
        <v>1014</v>
      </c>
      <c r="B71" s="96" t="s">
        <v>1120</v>
      </c>
      <c r="C71" s="21" t="s">
        <v>614</v>
      </c>
      <c r="D71" s="95" t="s">
        <v>615</v>
      </c>
      <c r="E71" s="95" t="s">
        <v>616</v>
      </c>
      <c r="F71" s="232" t="s">
        <v>2115</v>
      </c>
      <c r="G71" s="144">
        <f t="shared" ref="G71:G102" si="10">SUM(I71:BI71)</f>
        <v>1200</v>
      </c>
      <c r="H71" s="529"/>
      <c r="I71" s="128"/>
      <c r="J71" s="129"/>
      <c r="K71" s="286"/>
      <c r="L71" s="284">
        <v>0</v>
      </c>
      <c r="M71" s="296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299"/>
      <c r="AD71" s="486">
        <v>0</v>
      </c>
      <c r="AE71" s="534">
        <v>1200</v>
      </c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63"/>
      <c r="BF71" s="393">
        <v>0</v>
      </c>
      <c r="BG71" s="143">
        <v>0</v>
      </c>
      <c r="BH71" s="143">
        <v>0</v>
      </c>
      <c r="BI71" s="143">
        <v>0</v>
      </c>
      <c r="BJ71" s="67"/>
      <c r="BK71" s="152">
        <f>SUM(LARGE(I71:L71,{1}))</f>
        <v>0</v>
      </c>
      <c r="BL71" s="151">
        <f>SUM(LARGE(M71:AD71,{1}))</f>
        <v>0</v>
      </c>
      <c r="BM71" s="150">
        <f>SUM(LARGE(AE71:BI71,{1,2,3,4}))</f>
        <v>1200</v>
      </c>
      <c r="BN71" s="26"/>
      <c r="BO71" s="146">
        <f t="shared" si="5"/>
        <v>0</v>
      </c>
      <c r="BP71" s="147">
        <f t="shared" si="6"/>
        <v>0</v>
      </c>
      <c r="BQ71" s="148">
        <f t="shared" si="7"/>
        <v>1</v>
      </c>
      <c r="BR71" s="125">
        <f t="shared" si="8"/>
        <v>1</v>
      </c>
      <c r="CL71" s="26"/>
      <c r="CM71" s="26"/>
      <c r="CN71" s="26"/>
    </row>
    <row r="72" spans="1:92" s="26" customFormat="1" ht="15" customHeight="1" thickBot="1">
      <c r="A72" s="103" t="s">
        <v>199</v>
      </c>
      <c r="B72" s="96" t="s">
        <v>1120</v>
      </c>
      <c r="C72" s="25" t="s">
        <v>36</v>
      </c>
      <c r="D72" s="7" t="s">
        <v>37</v>
      </c>
      <c r="E72" s="7" t="s">
        <v>512</v>
      </c>
      <c r="F72" s="218" t="s">
        <v>2110</v>
      </c>
      <c r="G72" s="144">
        <f t="shared" si="10"/>
        <v>1110</v>
      </c>
      <c r="H72" s="529"/>
      <c r="I72" s="128"/>
      <c r="J72" s="129">
        <v>550</v>
      </c>
      <c r="K72" s="286"/>
      <c r="L72" s="395">
        <v>0</v>
      </c>
      <c r="M72" s="296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  <c r="AA72" s="120"/>
      <c r="AB72" s="120">
        <v>175</v>
      </c>
      <c r="AC72" s="299"/>
      <c r="AD72" s="488">
        <v>0</v>
      </c>
      <c r="AE72" s="534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>
        <v>385</v>
      </c>
      <c r="BE72" s="163"/>
      <c r="BF72" s="393">
        <v>0</v>
      </c>
      <c r="BG72" s="143">
        <v>0</v>
      </c>
      <c r="BH72" s="143">
        <v>0</v>
      </c>
      <c r="BI72" s="143">
        <v>0</v>
      </c>
      <c r="BJ72" s="67"/>
      <c r="BK72" s="152">
        <f>SUM(LARGE(I72:L72,{1}))</f>
        <v>550</v>
      </c>
      <c r="BL72" s="151">
        <f>SUM(LARGE(M72:AD72,{1}))</f>
        <v>175</v>
      </c>
      <c r="BM72" s="150">
        <f>SUM(LARGE(AE72:BI72,{1,2,3,4}))</f>
        <v>385</v>
      </c>
      <c r="BO72" s="146">
        <f t="shared" si="5"/>
        <v>1</v>
      </c>
      <c r="BP72" s="147">
        <f t="shared" si="6"/>
        <v>1</v>
      </c>
      <c r="BQ72" s="148">
        <f t="shared" si="7"/>
        <v>1</v>
      </c>
      <c r="BR72" s="125">
        <f t="shared" si="8"/>
        <v>3</v>
      </c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8"/>
      <c r="CM72" s="28"/>
      <c r="CN72" s="28"/>
    </row>
    <row r="73" spans="1:92" ht="15" customHeight="1" thickBot="1">
      <c r="A73" s="103" t="s">
        <v>399</v>
      </c>
      <c r="B73" s="96" t="s">
        <v>1120</v>
      </c>
      <c r="C73" s="21" t="s">
        <v>2820</v>
      </c>
      <c r="D73" s="95" t="s">
        <v>2823</v>
      </c>
      <c r="E73" s="95" t="s">
        <v>964</v>
      </c>
      <c r="F73" s="232" t="s">
        <v>2105</v>
      </c>
      <c r="G73" s="144">
        <f t="shared" si="10"/>
        <v>967</v>
      </c>
      <c r="H73" s="529"/>
      <c r="I73" s="128"/>
      <c r="J73" s="129"/>
      <c r="K73" s="286"/>
      <c r="L73" s="284">
        <v>0</v>
      </c>
      <c r="M73" s="296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  <c r="AA73" s="120"/>
      <c r="AB73" s="120"/>
      <c r="AC73" s="299"/>
      <c r="AD73" s="484">
        <v>0</v>
      </c>
      <c r="AE73" s="534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>
        <v>360</v>
      </c>
      <c r="AV73" s="123"/>
      <c r="AW73" s="123"/>
      <c r="AX73" s="123"/>
      <c r="AY73" s="123"/>
      <c r="AZ73" s="123"/>
      <c r="BA73" s="123"/>
      <c r="BB73" s="123">
        <v>385</v>
      </c>
      <c r="BC73" s="123"/>
      <c r="BD73" s="123"/>
      <c r="BE73" s="163">
        <v>222</v>
      </c>
      <c r="BF73" s="393">
        <v>0</v>
      </c>
      <c r="BG73" s="143">
        <v>0</v>
      </c>
      <c r="BH73" s="143">
        <v>0</v>
      </c>
      <c r="BI73" s="143">
        <v>0</v>
      </c>
      <c r="BJ73" s="67"/>
      <c r="BK73" s="152">
        <f>SUM(LARGE(I73:L73,{1}))</f>
        <v>0</v>
      </c>
      <c r="BL73" s="151">
        <f>SUM(LARGE(M73:AD73,{1}))</f>
        <v>0</v>
      </c>
      <c r="BM73" s="150">
        <f>SUM(LARGE(AE73:BI73,{1,2,3,4}))</f>
        <v>967</v>
      </c>
      <c r="BN73" s="26"/>
      <c r="BO73" s="146">
        <f t="shared" si="5"/>
        <v>0</v>
      </c>
      <c r="BP73" s="147">
        <f t="shared" si="6"/>
        <v>0</v>
      </c>
      <c r="BQ73" s="148">
        <f t="shared" si="7"/>
        <v>3</v>
      </c>
      <c r="BR73" s="125">
        <f t="shared" si="8"/>
        <v>3</v>
      </c>
      <c r="BZ73" s="26"/>
      <c r="CA73" s="28"/>
      <c r="CB73" s="28"/>
      <c r="CF73" s="26"/>
      <c r="CG73" s="26"/>
      <c r="CH73" s="26"/>
      <c r="CI73" s="26"/>
      <c r="CJ73" s="26"/>
      <c r="CK73" s="26"/>
      <c r="CL73" s="26"/>
      <c r="CM73" s="26"/>
      <c r="CN73" s="26"/>
    </row>
    <row r="74" spans="1:92" s="26" customFormat="1" ht="15" customHeight="1" thickBot="1">
      <c r="A74" s="103" t="s">
        <v>400</v>
      </c>
      <c r="B74" s="96" t="s">
        <v>1120</v>
      </c>
      <c r="C74" s="22" t="s">
        <v>939</v>
      </c>
      <c r="D74" s="96" t="s">
        <v>941</v>
      </c>
      <c r="E74" s="96" t="s">
        <v>573</v>
      </c>
      <c r="F74" s="233" t="s">
        <v>2110</v>
      </c>
      <c r="G74" s="144">
        <f t="shared" si="10"/>
        <v>921</v>
      </c>
      <c r="H74" s="529"/>
      <c r="I74" s="128"/>
      <c r="J74" s="129"/>
      <c r="K74" s="286">
        <v>475</v>
      </c>
      <c r="L74" s="395">
        <v>0</v>
      </c>
      <c r="M74" s="296"/>
      <c r="N74" s="120"/>
      <c r="O74" s="120"/>
      <c r="P74" s="120"/>
      <c r="Q74" s="120">
        <v>213</v>
      </c>
      <c r="R74" s="120"/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299"/>
      <c r="AD74" s="486">
        <v>0</v>
      </c>
      <c r="AE74" s="534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>
        <v>66</v>
      </c>
      <c r="AX74" s="123"/>
      <c r="AY74" s="123"/>
      <c r="AZ74" s="123"/>
      <c r="BA74" s="123"/>
      <c r="BB74" s="123"/>
      <c r="BC74" s="123"/>
      <c r="BD74" s="123">
        <v>167</v>
      </c>
      <c r="BE74" s="163"/>
      <c r="BF74" s="393">
        <v>0</v>
      </c>
      <c r="BG74" s="143">
        <v>0</v>
      </c>
      <c r="BH74" s="143">
        <v>0</v>
      </c>
      <c r="BI74" s="143">
        <v>0</v>
      </c>
      <c r="BJ74" s="67"/>
      <c r="BK74" s="152">
        <f>SUM(LARGE(I74:L74,{1}))</f>
        <v>475</v>
      </c>
      <c r="BL74" s="151">
        <f>SUM(LARGE(M74:AD74,{1}))</f>
        <v>213</v>
      </c>
      <c r="BM74" s="150">
        <f>SUM(LARGE(AE74:BI74,{1,2,3,4}))</f>
        <v>233</v>
      </c>
      <c r="BO74" s="146">
        <f t="shared" si="5"/>
        <v>1</v>
      </c>
      <c r="BP74" s="147">
        <f t="shared" si="6"/>
        <v>1</v>
      </c>
      <c r="BQ74" s="148">
        <f t="shared" si="7"/>
        <v>2</v>
      </c>
      <c r="BR74" s="125">
        <f t="shared" si="8"/>
        <v>4</v>
      </c>
      <c r="BS74" s="2"/>
      <c r="BT74" s="2"/>
      <c r="BU74" s="2"/>
      <c r="BV74" s="2"/>
      <c r="BW74" s="2"/>
      <c r="BX74" s="2"/>
      <c r="BY74" s="2"/>
      <c r="BZ74" s="28"/>
      <c r="CA74" s="2"/>
      <c r="CB74" s="2"/>
      <c r="CC74" s="2"/>
      <c r="CD74" s="2"/>
      <c r="CE74" s="2"/>
      <c r="CF74" s="28"/>
      <c r="CG74" s="2"/>
      <c r="CH74" s="2"/>
      <c r="CI74" s="2"/>
      <c r="CJ74" s="2"/>
      <c r="CK74" s="2"/>
      <c r="CL74" s="2"/>
      <c r="CM74" s="2"/>
      <c r="CN74" s="2"/>
    </row>
    <row r="75" spans="1:92" s="28" customFormat="1" ht="15" customHeight="1" thickBot="1">
      <c r="A75" s="104" t="s">
        <v>401</v>
      </c>
      <c r="B75" s="102" t="s">
        <v>1120</v>
      </c>
      <c r="C75" s="511" t="s">
        <v>940</v>
      </c>
      <c r="D75" s="102" t="s">
        <v>942</v>
      </c>
      <c r="E75" s="102" t="s">
        <v>1479</v>
      </c>
      <c r="F75" s="234" t="s">
        <v>2110</v>
      </c>
      <c r="G75" s="144">
        <f t="shared" si="10"/>
        <v>895</v>
      </c>
      <c r="H75" s="530"/>
      <c r="I75" s="130"/>
      <c r="J75" s="131"/>
      <c r="K75" s="287"/>
      <c r="L75" s="395">
        <v>0</v>
      </c>
      <c r="M75" s="390"/>
      <c r="N75" s="375"/>
      <c r="O75" s="375"/>
      <c r="P75" s="375"/>
      <c r="Q75" s="375"/>
      <c r="R75" s="375"/>
      <c r="S75" s="375"/>
      <c r="T75" s="375"/>
      <c r="U75" s="375"/>
      <c r="V75" s="375"/>
      <c r="W75" s="375"/>
      <c r="X75" s="375"/>
      <c r="Y75" s="375"/>
      <c r="Z75" s="375"/>
      <c r="AA75" s="375"/>
      <c r="AB75" s="375"/>
      <c r="AC75" s="391"/>
      <c r="AD75" s="486">
        <v>0</v>
      </c>
      <c r="AE75" s="550">
        <v>300</v>
      </c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  <c r="AS75" s="388"/>
      <c r="AT75" s="388"/>
      <c r="AU75" s="388"/>
      <c r="AV75" s="388"/>
      <c r="AW75" s="388">
        <v>595</v>
      </c>
      <c r="AX75" s="388"/>
      <c r="AY75" s="388"/>
      <c r="AZ75" s="388"/>
      <c r="BA75" s="388"/>
      <c r="BB75" s="388"/>
      <c r="BC75" s="388"/>
      <c r="BD75" s="388"/>
      <c r="BE75" s="389"/>
      <c r="BF75" s="393">
        <v>0</v>
      </c>
      <c r="BG75" s="143">
        <v>0</v>
      </c>
      <c r="BH75" s="143">
        <v>0</v>
      </c>
      <c r="BI75" s="143">
        <v>0</v>
      </c>
      <c r="BJ75" s="67"/>
      <c r="BK75" s="152">
        <f>SUM(LARGE(I75:L75,{1}))</f>
        <v>0</v>
      </c>
      <c r="BL75" s="151">
        <f>SUM(LARGE(M75:AD75,{1}))</f>
        <v>0</v>
      </c>
      <c r="BM75" s="150">
        <f>SUM(LARGE(AE75:BI75,{1,2,3,4}))</f>
        <v>895</v>
      </c>
      <c r="BN75" s="26"/>
      <c r="BO75" s="146">
        <f t="shared" si="5"/>
        <v>0</v>
      </c>
      <c r="BP75" s="147">
        <f t="shared" si="6"/>
        <v>0</v>
      </c>
      <c r="BQ75" s="148">
        <f t="shared" si="7"/>
        <v>2</v>
      </c>
      <c r="BR75" s="125">
        <f t="shared" si="8"/>
        <v>2</v>
      </c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</row>
    <row r="76" spans="1:92" s="28" customFormat="1" ht="15" customHeight="1" thickBot="1">
      <c r="A76" s="158" t="s">
        <v>883</v>
      </c>
      <c r="B76" s="99" t="s">
        <v>596</v>
      </c>
      <c r="C76" s="70" t="s">
        <v>962</v>
      </c>
      <c r="D76" s="94" t="s">
        <v>895</v>
      </c>
      <c r="E76" s="94" t="s">
        <v>419</v>
      </c>
      <c r="F76" s="231" t="s">
        <v>2117</v>
      </c>
      <c r="G76" s="144">
        <f t="shared" si="10"/>
        <v>709</v>
      </c>
      <c r="H76" s="528"/>
      <c r="I76" s="126"/>
      <c r="J76" s="127"/>
      <c r="K76" s="285"/>
      <c r="L76" s="395">
        <v>0</v>
      </c>
      <c r="M76" s="295">
        <v>350</v>
      </c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>
        <v>137</v>
      </c>
      <c r="Z76" s="366"/>
      <c r="AA76" s="366"/>
      <c r="AB76" s="366"/>
      <c r="AC76" s="368"/>
      <c r="AD76" s="488">
        <v>0</v>
      </c>
      <c r="AE76" s="552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>
        <v>222</v>
      </c>
      <c r="AR76" s="143"/>
      <c r="AS76" s="143"/>
      <c r="AT76" s="143"/>
      <c r="AU76" s="143"/>
      <c r="AV76" s="143"/>
      <c r="AW76" s="143"/>
      <c r="AX76" s="143"/>
      <c r="AY76" s="143"/>
      <c r="AZ76" s="143"/>
      <c r="BA76" s="143"/>
      <c r="BB76" s="143"/>
      <c r="BC76" s="143"/>
      <c r="BD76" s="143"/>
      <c r="BE76" s="371"/>
      <c r="BF76" s="393">
        <v>0</v>
      </c>
      <c r="BG76" s="143">
        <v>0</v>
      </c>
      <c r="BH76" s="143">
        <v>0</v>
      </c>
      <c r="BI76" s="143">
        <v>0</v>
      </c>
      <c r="BJ76" s="67"/>
      <c r="BK76" s="152">
        <f>SUM(LARGE(I76:L76,{1}))</f>
        <v>0</v>
      </c>
      <c r="BL76" s="151">
        <f>SUM(LARGE(M76:AD76,{1}))</f>
        <v>350</v>
      </c>
      <c r="BM76" s="150">
        <f>SUM(LARGE(AE76:BI76,{1,2,3,4}))</f>
        <v>222</v>
      </c>
      <c r="BN76" s="26"/>
      <c r="BO76" s="146">
        <f t="shared" ref="BO76:BO107" si="11">COUNTA(I76:L76)-1</f>
        <v>0</v>
      </c>
      <c r="BP76" s="147">
        <f t="shared" ref="BP76:BP107" si="12">COUNTA(M76:AD76)-1</f>
        <v>2</v>
      </c>
      <c r="BQ76" s="148">
        <f t="shared" ref="BQ76:BQ107" si="13">COUNTA(AE76:BI76)-4</f>
        <v>1</v>
      </c>
      <c r="BR76" s="125">
        <f t="shared" ref="BR76:BR107" si="14">BO76+BP76+BQ76</f>
        <v>3</v>
      </c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F76" s="26"/>
      <c r="CG76" s="26"/>
      <c r="CH76" s="26"/>
      <c r="CI76" s="26"/>
      <c r="CJ76" s="26"/>
      <c r="CK76" s="26"/>
      <c r="CL76" s="2"/>
      <c r="CM76" s="2"/>
      <c r="CN76" s="2"/>
    </row>
    <row r="77" spans="1:92" ht="15" customHeight="1" thickBot="1">
      <c r="A77" s="103" t="s">
        <v>886</v>
      </c>
      <c r="B77" s="96" t="s">
        <v>596</v>
      </c>
      <c r="C77" s="43" t="s">
        <v>1184</v>
      </c>
      <c r="D77" s="96" t="s">
        <v>1185</v>
      </c>
      <c r="E77" s="96" t="s">
        <v>740</v>
      </c>
      <c r="F77" s="232" t="s">
        <v>2106</v>
      </c>
      <c r="G77" s="144">
        <f t="shared" si="10"/>
        <v>705</v>
      </c>
      <c r="H77" s="529"/>
      <c r="I77" s="128">
        <v>405</v>
      </c>
      <c r="J77" s="129"/>
      <c r="K77" s="286"/>
      <c r="L77" s="284">
        <v>0</v>
      </c>
      <c r="M77" s="296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299"/>
      <c r="AD77" s="484">
        <v>0</v>
      </c>
      <c r="AE77" s="534">
        <v>300</v>
      </c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63"/>
      <c r="BF77" s="393">
        <v>0</v>
      </c>
      <c r="BG77" s="143">
        <v>0</v>
      </c>
      <c r="BH77" s="143">
        <v>0</v>
      </c>
      <c r="BI77" s="143">
        <v>0</v>
      </c>
      <c r="BJ77" s="67"/>
      <c r="BK77" s="152">
        <f>SUM(LARGE(I77:L77,{1}))</f>
        <v>405</v>
      </c>
      <c r="BL77" s="151">
        <f>SUM(LARGE(M77:AD77,{1}))</f>
        <v>0</v>
      </c>
      <c r="BM77" s="150">
        <f>SUM(LARGE(AE77:BI77,{1,2,3,4}))</f>
        <v>300</v>
      </c>
      <c r="BN77" s="26"/>
      <c r="BO77" s="146">
        <f t="shared" si="11"/>
        <v>1</v>
      </c>
      <c r="BP77" s="147">
        <f t="shared" si="12"/>
        <v>0</v>
      </c>
      <c r="BQ77" s="148">
        <f t="shared" si="13"/>
        <v>1</v>
      </c>
      <c r="BR77" s="125">
        <f t="shared" si="14"/>
        <v>2</v>
      </c>
      <c r="CA77" s="26"/>
      <c r="CB77" s="26"/>
      <c r="CC77" s="28"/>
      <c r="CD77" s="28"/>
      <c r="CE77" s="28"/>
      <c r="CF77" s="10"/>
      <c r="CG77" s="26"/>
      <c r="CH77" s="26"/>
      <c r="CI77" s="26"/>
      <c r="CJ77" s="26"/>
      <c r="CK77" s="26"/>
    </row>
    <row r="78" spans="1:92" s="26" customFormat="1" ht="15" customHeight="1" thickBot="1">
      <c r="A78" s="103" t="s">
        <v>160</v>
      </c>
      <c r="B78" s="96" t="s">
        <v>596</v>
      </c>
      <c r="C78" s="25" t="s">
        <v>344</v>
      </c>
      <c r="D78" s="7" t="s">
        <v>346</v>
      </c>
      <c r="E78" s="7" t="s">
        <v>5119</v>
      </c>
      <c r="F78" s="218" t="s">
        <v>2106</v>
      </c>
      <c r="G78" s="144">
        <f t="shared" si="10"/>
        <v>672</v>
      </c>
      <c r="H78" s="529"/>
      <c r="I78" s="128"/>
      <c r="J78" s="129"/>
      <c r="K78" s="286"/>
      <c r="L78" s="395">
        <v>0</v>
      </c>
      <c r="M78" s="296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299"/>
      <c r="AD78" s="486">
        <v>0</v>
      </c>
      <c r="AE78" s="534">
        <v>60</v>
      </c>
      <c r="AF78" s="123">
        <v>390</v>
      </c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>
        <v>222</v>
      </c>
      <c r="BB78" s="123"/>
      <c r="BC78" s="123"/>
      <c r="BD78" s="123"/>
      <c r="BE78" s="163"/>
      <c r="BF78" s="393">
        <v>0</v>
      </c>
      <c r="BG78" s="143">
        <v>0</v>
      </c>
      <c r="BH78" s="143">
        <v>0</v>
      </c>
      <c r="BI78" s="143">
        <v>0</v>
      </c>
      <c r="BJ78" s="67"/>
      <c r="BK78" s="152">
        <f>SUM(LARGE(I78:L78,{1}))</f>
        <v>0</v>
      </c>
      <c r="BL78" s="151">
        <f>SUM(LARGE(M78:AD78,{1}))</f>
        <v>0</v>
      </c>
      <c r="BM78" s="150">
        <f>SUM(LARGE(AE78:BI78,{1,2,3,4}))</f>
        <v>672</v>
      </c>
      <c r="BO78" s="146">
        <f t="shared" si="11"/>
        <v>0</v>
      </c>
      <c r="BP78" s="147">
        <f t="shared" si="12"/>
        <v>0</v>
      </c>
      <c r="BQ78" s="148">
        <f t="shared" si="13"/>
        <v>3</v>
      </c>
      <c r="BR78" s="125">
        <f t="shared" si="14"/>
        <v>3</v>
      </c>
      <c r="BS78" s="2"/>
      <c r="BT78" s="2"/>
      <c r="BU78" s="2"/>
      <c r="BV78" s="2"/>
      <c r="BZ78" s="2"/>
      <c r="CA78" s="2"/>
      <c r="CB78" s="2"/>
      <c r="CD78" s="2"/>
      <c r="CE78" s="2"/>
      <c r="CG78" s="2"/>
      <c r="CH78" s="2"/>
      <c r="CI78" s="2"/>
      <c r="CJ78" s="2"/>
      <c r="CK78" s="2"/>
      <c r="CL78" s="2"/>
      <c r="CM78" s="2"/>
      <c r="CN78" s="2"/>
    </row>
    <row r="79" spans="1:92" s="26" customFormat="1" ht="15" customHeight="1" thickBot="1">
      <c r="A79" s="103" t="s">
        <v>163</v>
      </c>
      <c r="B79" s="96" t="s">
        <v>596</v>
      </c>
      <c r="C79" s="25" t="s">
        <v>1300</v>
      </c>
      <c r="D79" s="7" t="s">
        <v>31</v>
      </c>
      <c r="E79" s="7" t="s">
        <v>1119</v>
      </c>
      <c r="F79" s="218" t="s">
        <v>2106</v>
      </c>
      <c r="G79" s="144">
        <f t="shared" si="10"/>
        <v>610</v>
      </c>
      <c r="H79" s="529"/>
      <c r="I79" s="128">
        <v>335</v>
      </c>
      <c r="J79" s="129"/>
      <c r="K79" s="286"/>
      <c r="L79" s="284">
        <v>0</v>
      </c>
      <c r="M79" s="296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299"/>
      <c r="AD79" s="488">
        <v>0</v>
      </c>
      <c r="AE79" s="534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>
        <v>275</v>
      </c>
      <c r="AZ79" s="123"/>
      <c r="BA79" s="123"/>
      <c r="BB79" s="123"/>
      <c r="BC79" s="123"/>
      <c r="BD79" s="123"/>
      <c r="BE79" s="163"/>
      <c r="BF79" s="393">
        <v>0</v>
      </c>
      <c r="BG79" s="143">
        <v>0</v>
      </c>
      <c r="BH79" s="143">
        <v>0</v>
      </c>
      <c r="BI79" s="143">
        <v>0</v>
      </c>
      <c r="BJ79" s="67"/>
      <c r="BK79" s="152">
        <f>SUM(LARGE(I79:L79,{1}))</f>
        <v>335</v>
      </c>
      <c r="BL79" s="151">
        <f>SUM(LARGE(M79:AD79,{1}))</f>
        <v>0</v>
      </c>
      <c r="BM79" s="150">
        <f>SUM(LARGE(AE79:BI79,{1,2,3,4}))</f>
        <v>275</v>
      </c>
      <c r="BO79" s="146">
        <f t="shared" si="11"/>
        <v>1</v>
      </c>
      <c r="BP79" s="147">
        <f t="shared" si="12"/>
        <v>0</v>
      </c>
      <c r="BQ79" s="148">
        <f t="shared" si="13"/>
        <v>1</v>
      </c>
      <c r="BR79" s="125">
        <f t="shared" si="14"/>
        <v>2</v>
      </c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</row>
    <row r="80" spans="1:92" ht="15" customHeight="1" thickBot="1">
      <c r="A80" s="103" t="s">
        <v>1062</v>
      </c>
      <c r="B80" s="96" t="s">
        <v>596</v>
      </c>
      <c r="C80" s="25" t="s">
        <v>1158</v>
      </c>
      <c r="D80" s="7" t="s">
        <v>1159</v>
      </c>
      <c r="E80" s="7" t="s">
        <v>740</v>
      </c>
      <c r="F80" s="232" t="s">
        <v>2106</v>
      </c>
      <c r="G80" s="144">
        <f t="shared" si="10"/>
        <v>480</v>
      </c>
      <c r="H80" s="529"/>
      <c r="I80" s="128"/>
      <c r="J80" s="129"/>
      <c r="K80" s="286"/>
      <c r="L80" s="395">
        <v>0</v>
      </c>
      <c r="M80" s="296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299"/>
      <c r="AD80" s="484">
        <v>0</v>
      </c>
      <c r="AE80" s="534">
        <v>120</v>
      </c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>
        <v>360</v>
      </c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63"/>
      <c r="BF80" s="393">
        <v>0</v>
      </c>
      <c r="BG80" s="143">
        <v>0</v>
      </c>
      <c r="BH80" s="143">
        <v>0</v>
      </c>
      <c r="BI80" s="143">
        <v>0</v>
      </c>
      <c r="BJ80" s="67"/>
      <c r="BK80" s="152">
        <f>SUM(LARGE(I80:L80,{1}))</f>
        <v>0</v>
      </c>
      <c r="BL80" s="151">
        <f>SUM(LARGE(M80:AD80,{1}))</f>
        <v>0</v>
      </c>
      <c r="BM80" s="150">
        <f>SUM(LARGE(AE80:BI80,{1,2,3,4}))</f>
        <v>480</v>
      </c>
      <c r="BN80" s="26"/>
      <c r="BO80" s="146">
        <f t="shared" si="11"/>
        <v>0</v>
      </c>
      <c r="BP80" s="147">
        <f t="shared" si="12"/>
        <v>0</v>
      </c>
      <c r="BQ80" s="148">
        <f t="shared" si="13"/>
        <v>2</v>
      </c>
      <c r="BR80" s="125">
        <f t="shared" si="14"/>
        <v>2</v>
      </c>
      <c r="BS80" s="26"/>
      <c r="BT80" s="26"/>
      <c r="BU80" s="26"/>
      <c r="BV80" s="26"/>
      <c r="BW80" s="26"/>
      <c r="BX80" s="26"/>
      <c r="BY80" s="26"/>
      <c r="BZ80" s="26"/>
      <c r="CD80" s="26"/>
      <c r="CE80" s="26"/>
      <c r="CF80" s="26"/>
      <c r="CG80" s="26"/>
      <c r="CH80" s="26"/>
      <c r="CI80" s="26"/>
      <c r="CJ80" s="26"/>
      <c r="CK80" s="26"/>
    </row>
    <row r="81" spans="1:92" ht="15" customHeight="1" thickBot="1">
      <c r="A81" s="103" t="s">
        <v>1065</v>
      </c>
      <c r="B81" s="96" t="s">
        <v>596</v>
      </c>
      <c r="C81" s="21" t="s">
        <v>1075</v>
      </c>
      <c r="D81" s="95" t="s">
        <v>470</v>
      </c>
      <c r="E81" s="95" t="s">
        <v>1061</v>
      </c>
      <c r="F81" s="232" t="s">
        <v>2106</v>
      </c>
      <c r="G81" s="144">
        <f t="shared" si="10"/>
        <v>444</v>
      </c>
      <c r="H81" s="529"/>
      <c r="I81" s="128"/>
      <c r="J81" s="129"/>
      <c r="K81" s="286"/>
      <c r="L81" s="284">
        <v>0</v>
      </c>
      <c r="M81" s="296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299"/>
      <c r="AD81" s="486">
        <v>0</v>
      </c>
      <c r="AE81" s="534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>
        <v>222</v>
      </c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>
        <v>222</v>
      </c>
      <c r="BD81" s="123"/>
      <c r="BE81" s="163"/>
      <c r="BF81" s="393">
        <v>0</v>
      </c>
      <c r="BG81" s="143">
        <v>0</v>
      </c>
      <c r="BH81" s="143">
        <v>0</v>
      </c>
      <c r="BI81" s="143">
        <v>0</v>
      </c>
      <c r="BJ81" s="67"/>
      <c r="BK81" s="152">
        <f>SUM(LARGE(I81:L81,{1}))</f>
        <v>0</v>
      </c>
      <c r="BL81" s="151">
        <f>SUM(LARGE(M81:AD81,{1}))</f>
        <v>0</v>
      </c>
      <c r="BM81" s="150">
        <f>SUM(LARGE(AE81:BI81,{1,2,3,4}))</f>
        <v>444</v>
      </c>
      <c r="BN81" s="26"/>
      <c r="BO81" s="146">
        <f t="shared" si="11"/>
        <v>0</v>
      </c>
      <c r="BP81" s="147">
        <f t="shared" si="12"/>
        <v>0</v>
      </c>
      <c r="BQ81" s="148">
        <f t="shared" si="13"/>
        <v>2</v>
      </c>
      <c r="BR81" s="125">
        <f t="shared" si="14"/>
        <v>2</v>
      </c>
      <c r="BS81" s="26"/>
      <c r="BT81" s="26"/>
      <c r="BU81" s="26"/>
      <c r="BV81" s="26"/>
      <c r="BW81" s="26"/>
      <c r="BX81" s="26"/>
      <c r="BY81" s="26"/>
      <c r="BZ81" s="10"/>
      <c r="CC81" s="28"/>
      <c r="CD81" s="26"/>
      <c r="CE81" s="26"/>
      <c r="CF81" s="26"/>
      <c r="CG81" s="26"/>
      <c r="CH81" s="26"/>
      <c r="CI81" s="26"/>
      <c r="CJ81" s="26"/>
      <c r="CK81" s="26"/>
      <c r="CL81" s="28"/>
      <c r="CM81" s="28"/>
      <c r="CN81" s="28"/>
    </row>
    <row r="82" spans="1:92" ht="15" customHeight="1" thickBot="1">
      <c r="A82" s="103" t="s">
        <v>1068</v>
      </c>
      <c r="B82" s="96" t="s">
        <v>596</v>
      </c>
      <c r="C82" s="175" t="s">
        <v>1360</v>
      </c>
      <c r="D82" s="95" t="s">
        <v>1361</v>
      </c>
      <c r="E82" s="7" t="s">
        <v>1061</v>
      </c>
      <c r="F82" s="218" t="s">
        <v>2106</v>
      </c>
      <c r="G82" s="144">
        <f t="shared" si="10"/>
        <v>444</v>
      </c>
      <c r="H82" s="529"/>
      <c r="I82" s="128"/>
      <c r="J82" s="129"/>
      <c r="K82" s="286"/>
      <c r="L82" s="395">
        <v>0</v>
      </c>
      <c r="M82" s="296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299"/>
      <c r="AD82" s="486">
        <v>0</v>
      </c>
      <c r="AE82" s="534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>
        <v>222</v>
      </c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>
        <v>222</v>
      </c>
      <c r="BD82" s="123"/>
      <c r="BE82" s="163"/>
      <c r="BF82" s="393">
        <v>0</v>
      </c>
      <c r="BG82" s="143">
        <v>0</v>
      </c>
      <c r="BH82" s="143">
        <v>0</v>
      </c>
      <c r="BI82" s="143">
        <v>0</v>
      </c>
      <c r="BJ82" s="67"/>
      <c r="BK82" s="152">
        <f>SUM(LARGE(I82:L82,{1}))</f>
        <v>0</v>
      </c>
      <c r="BL82" s="151">
        <f>SUM(LARGE(M82:AD82,{1}))</f>
        <v>0</v>
      </c>
      <c r="BM82" s="150">
        <f>SUM(LARGE(AE82:BI82,{1,2,3,4}))</f>
        <v>444</v>
      </c>
      <c r="BN82" s="26"/>
      <c r="BO82" s="146">
        <f t="shared" si="11"/>
        <v>0</v>
      </c>
      <c r="BP82" s="147">
        <f t="shared" si="12"/>
        <v>0</v>
      </c>
      <c r="BQ82" s="148">
        <f t="shared" si="13"/>
        <v>2</v>
      </c>
      <c r="BR82" s="125">
        <f t="shared" si="14"/>
        <v>2</v>
      </c>
      <c r="BZ82" s="28"/>
      <c r="CC82" s="26"/>
      <c r="CG82" s="26"/>
      <c r="CH82" s="26"/>
      <c r="CI82" s="26"/>
      <c r="CJ82" s="26"/>
      <c r="CK82" s="26"/>
    </row>
    <row r="83" spans="1:92" ht="15" customHeight="1" thickBot="1">
      <c r="A83" s="103" t="s">
        <v>1069</v>
      </c>
      <c r="B83" s="96" t="s">
        <v>596</v>
      </c>
      <c r="C83" s="21" t="s">
        <v>1425</v>
      </c>
      <c r="D83" s="95" t="s">
        <v>1426</v>
      </c>
      <c r="E83" s="95" t="s">
        <v>419</v>
      </c>
      <c r="F83" s="232" t="s">
        <v>2117</v>
      </c>
      <c r="G83" s="144">
        <f t="shared" si="10"/>
        <v>427</v>
      </c>
      <c r="H83" s="529"/>
      <c r="I83" s="128"/>
      <c r="J83" s="129"/>
      <c r="K83" s="286">
        <v>335</v>
      </c>
      <c r="L83" s="284">
        <v>0</v>
      </c>
      <c r="M83" s="296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>
        <v>92</v>
      </c>
      <c r="Z83" s="120"/>
      <c r="AA83" s="120"/>
      <c r="AB83" s="120"/>
      <c r="AC83" s="299"/>
      <c r="AD83" s="486">
        <v>0</v>
      </c>
      <c r="AE83" s="534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63"/>
      <c r="BF83" s="393">
        <v>0</v>
      </c>
      <c r="BG83" s="143">
        <v>0</v>
      </c>
      <c r="BH83" s="143">
        <v>0</v>
      </c>
      <c r="BI83" s="143">
        <v>0</v>
      </c>
      <c r="BJ83" s="67"/>
      <c r="BK83" s="152">
        <f>SUM(LARGE(I83:L83,{1}))</f>
        <v>335</v>
      </c>
      <c r="BL83" s="151">
        <f>SUM(LARGE(M83:AD83,{1}))</f>
        <v>92</v>
      </c>
      <c r="BM83" s="150">
        <f>SUM(LARGE(AE83:BI83,{1,2,3,4}))</f>
        <v>0</v>
      </c>
      <c r="BN83" s="26"/>
      <c r="BO83" s="146">
        <f t="shared" si="11"/>
        <v>1</v>
      </c>
      <c r="BP83" s="147">
        <f t="shared" si="12"/>
        <v>1</v>
      </c>
      <c r="BQ83" s="148">
        <f t="shared" si="13"/>
        <v>0</v>
      </c>
      <c r="BR83" s="125">
        <f t="shared" si="14"/>
        <v>2</v>
      </c>
      <c r="BS83" s="26"/>
      <c r="BT83" s="26"/>
      <c r="BU83" s="26"/>
      <c r="BV83" s="26"/>
      <c r="BW83" s="28"/>
      <c r="BX83" s="28"/>
      <c r="BY83" s="28"/>
      <c r="CA83" s="26"/>
      <c r="CB83" s="26"/>
      <c r="CG83" s="26"/>
      <c r="CH83" s="26"/>
      <c r="CI83" s="26"/>
      <c r="CJ83" s="26"/>
      <c r="CK83" s="26"/>
    </row>
    <row r="84" spans="1:92" ht="15" customHeight="1" thickBot="1">
      <c r="A84" s="103" t="s">
        <v>1072</v>
      </c>
      <c r="B84" s="96" t="s">
        <v>596</v>
      </c>
      <c r="C84" s="21" t="s">
        <v>1076</v>
      </c>
      <c r="D84" s="95" t="s">
        <v>896</v>
      </c>
      <c r="E84" s="95" t="s">
        <v>419</v>
      </c>
      <c r="F84" s="232" t="s">
        <v>2117</v>
      </c>
      <c r="G84" s="144">
        <f t="shared" si="10"/>
        <v>425</v>
      </c>
      <c r="H84" s="529"/>
      <c r="I84" s="128"/>
      <c r="J84" s="129"/>
      <c r="K84" s="286"/>
      <c r="L84" s="395">
        <v>0</v>
      </c>
      <c r="M84" s="296">
        <v>425</v>
      </c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299"/>
      <c r="AD84" s="486">
        <v>0</v>
      </c>
      <c r="AE84" s="534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63"/>
      <c r="BF84" s="393">
        <v>0</v>
      </c>
      <c r="BG84" s="143">
        <v>0</v>
      </c>
      <c r="BH84" s="143">
        <v>0</v>
      </c>
      <c r="BI84" s="143">
        <v>0</v>
      </c>
      <c r="BJ84" s="67"/>
      <c r="BK84" s="152">
        <f>SUM(LARGE(I84:L84,{1}))</f>
        <v>0</v>
      </c>
      <c r="BL84" s="151">
        <f>SUM(LARGE(M84:AD84,{1}))</f>
        <v>425</v>
      </c>
      <c r="BM84" s="150">
        <f>SUM(LARGE(AE84:BI84,{1,2,3,4}))</f>
        <v>0</v>
      </c>
      <c r="BN84" s="26"/>
      <c r="BO84" s="146">
        <f t="shared" si="11"/>
        <v>0</v>
      </c>
      <c r="BP84" s="147">
        <f t="shared" si="12"/>
        <v>1</v>
      </c>
      <c r="BQ84" s="148">
        <f t="shared" si="13"/>
        <v>0</v>
      </c>
      <c r="BR84" s="125">
        <f t="shared" si="14"/>
        <v>1</v>
      </c>
      <c r="BS84" s="26"/>
      <c r="BT84" s="26"/>
      <c r="BU84" s="26"/>
      <c r="BV84" s="26"/>
      <c r="CC84" s="26"/>
      <c r="CD84" s="28"/>
      <c r="CE84" s="28"/>
      <c r="CF84" s="26"/>
      <c r="CG84" s="26"/>
      <c r="CH84" s="26"/>
      <c r="CI84" s="26"/>
      <c r="CJ84" s="26"/>
      <c r="CK84" s="26"/>
    </row>
    <row r="85" spans="1:92" ht="15" customHeight="1" thickBot="1">
      <c r="A85" s="103" t="s">
        <v>1012</v>
      </c>
      <c r="B85" s="96" t="s">
        <v>596</v>
      </c>
      <c r="C85" s="25" t="s">
        <v>820</v>
      </c>
      <c r="D85" s="7" t="s">
        <v>821</v>
      </c>
      <c r="E85" s="7" t="s">
        <v>740</v>
      </c>
      <c r="F85" s="218" t="s">
        <v>2106</v>
      </c>
      <c r="G85" s="144">
        <f t="shared" si="10"/>
        <v>420</v>
      </c>
      <c r="H85" s="529"/>
      <c r="I85" s="128"/>
      <c r="J85" s="129"/>
      <c r="K85" s="286"/>
      <c r="L85" s="284">
        <v>0</v>
      </c>
      <c r="M85" s="296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299"/>
      <c r="AD85" s="486">
        <v>0</v>
      </c>
      <c r="AE85" s="534">
        <v>60</v>
      </c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>
        <v>360</v>
      </c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63"/>
      <c r="BF85" s="393">
        <v>0</v>
      </c>
      <c r="BG85" s="143">
        <v>0</v>
      </c>
      <c r="BH85" s="143">
        <v>0</v>
      </c>
      <c r="BI85" s="143">
        <v>0</v>
      </c>
      <c r="BJ85" s="67"/>
      <c r="BK85" s="152">
        <f>SUM(LARGE(I85:L85,{1}))</f>
        <v>0</v>
      </c>
      <c r="BL85" s="151">
        <f>SUM(LARGE(M85:AD85,{1}))</f>
        <v>0</v>
      </c>
      <c r="BM85" s="150">
        <f>SUM(LARGE(AE85:BI85,{1,2,3,4}))</f>
        <v>420</v>
      </c>
      <c r="BN85" s="26"/>
      <c r="BO85" s="146">
        <f t="shared" si="11"/>
        <v>0</v>
      </c>
      <c r="BP85" s="147">
        <f t="shared" si="12"/>
        <v>0</v>
      </c>
      <c r="BQ85" s="148">
        <f t="shared" si="13"/>
        <v>2</v>
      </c>
      <c r="BR85" s="125">
        <f t="shared" si="14"/>
        <v>2</v>
      </c>
      <c r="BS85" s="28"/>
      <c r="BT85" s="28"/>
      <c r="BU85" s="28"/>
      <c r="BV85" s="28"/>
      <c r="BZ85" s="26"/>
      <c r="CA85" s="26"/>
      <c r="CB85" s="26"/>
      <c r="CC85" s="26"/>
    </row>
    <row r="86" spans="1:92" ht="15" customHeight="1" thickBot="1">
      <c r="A86" s="103" t="s">
        <v>1013</v>
      </c>
      <c r="B86" s="96" t="s">
        <v>596</v>
      </c>
      <c r="C86" s="43" t="s">
        <v>1642</v>
      </c>
      <c r="D86" s="7" t="s">
        <v>1644</v>
      </c>
      <c r="E86" s="7" t="s">
        <v>419</v>
      </c>
      <c r="F86" s="232" t="s">
        <v>2117</v>
      </c>
      <c r="G86" s="144">
        <f t="shared" si="10"/>
        <v>405</v>
      </c>
      <c r="H86" s="529"/>
      <c r="I86" s="128"/>
      <c r="J86" s="129"/>
      <c r="K86" s="286"/>
      <c r="L86" s="395">
        <v>0</v>
      </c>
      <c r="M86" s="296">
        <v>350</v>
      </c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>
        <v>55</v>
      </c>
      <c r="Z86" s="120"/>
      <c r="AA86" s="120"/>
      <c r="AB86" s="120"/>
      <c r="AC86" s="299"/>
      <c r="AD86" s="486">
        <v>0</v>
      </c>
      <c r="AE86" s="534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63"/>
      <c r="BF86" s="393">
        <v>0</v>
      </c>
      <c r="BG86" s="143">
        <v>0</v>
      </c>
      <c r="BH86" s="143">
        <v>0</v>
      </c>
      <c r="BI86" s="143">
        <v>0</v>
      </c>
      <c r="BJ86" s="67"/>
      <c r="BK86" s="152">
        <f>SUM(LARGE(I86:L86,{1}))</f>
        <v>0</v>
      </c>
      <c r="BL86" s="151">
        <f>SUM(LARGE(M86:AD86,{1}))</f>
        <v>350</v>
      </c>
      <c r="BM86" s="150">
        <f>SUM(LARGE(AE86:BI86,{1,2,3,4}))</f>
        <v>0</v>
      </c>
      <c r="BN86" s="26"/>
      <c r="BO86" s="146">
        <f t="shared" si="11"/>
        <v>0</v>
      </c>
      <c r="BP86" s="147">
        <f t="shared" si="12"/>
        <v>2</v>
      </c>
      <c r="BQ86" s="148">
        <f t="shared" si="13"/>
        <v>0</v>
      </c>
      <c r="BR86" s="125">
        <f t="shared" si="14"/>
        <v>2</v>
      </c>
      <c r="BW86" s="26"/>
      <c r="BX86" s="26"/>
      <c r="BY86" s="26"/>
      <c r="CC86" s="26"/>
      <c r="CD86" s="26"/>
      <c r="CE86" s="26"/>
      <c r="CF86" s="28"/>
      <c r="CL86" s="26"/>
      <c r="CM86" s="26"/>
      <c r="CN86" s="26"/>
    </row>
    <row r="87" spans="1:92" ht="15" customHeight="1" thickBot="1">
      <c r="A87" s="103" t="s">
        <v>1014</v>
      </c>
      <c r="B87" s="96" t="s">
        <v>596</v>
      </c>
      <c r="C87" s="43" t="s">
        <v>1640</v>
      </c>
      <c r="D87" s="7" t="s">
        <v>484</v>
      </c>
      <c r="E87" s="7" t="s">
        <v>419</v>
      </c>
      <c r="F87" s="232" t="s">
        <v>2117</v>
      </c>
      <c r="G87" s="144">
        <f t="shared" si="10"/>
        <v>367</v>
      </c>
      <c r="H87" s="529"/>
      <c r="I87" s="128"/>
      <c r="J87" s="129"/>
      <c r="K87" s="286"/>
      <c r="L87" s="284">
        <v>0</v>
      </c>
      <c r="M87" s="296">
        <v>275</v>
      </c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>
        <v>92</v>
      </c>
      <c r="Z87" s="120"/>
      <c r="AA87" s="120"/>
      <c r="AB87" s="120"/>
      <c r="AC87" s="299"/>
      <c r="AD87" s="486">
        <v>0</v>
      </c>
      <c r="AE87" s="534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63"/>
      <c r="BF87" s="393">
        <v>0</v>
      </c>
      <c r="BG87" s="143">
        <v>0</v>
      </c>
      <c r="BH87" s="143">
        <v>0</v>
      </c>
      <c r="BI87" s="143">
        <v>0</v>
      </c>
      <c r="BJ87" s="67"/>
      <c r="BK87" s="152">
        <f>SUM(LARGE(I87:L87,{1}))</f>
        <v>0</v>
      </c>
      <c r="BL87" s="151">
        <f>SUM(LARGE(M87:AD87,{1}))</f>
        <v>275</v>
      </c>
      <c r="BM87" s="150">
        <f>SUM(LARGE(AE87:BI87,{1,2,3,4}))</f>
        <v>0</v>
      </c>
      <c r="BN87" s="26"/>
      <c r="BO87" s="146">
        <f t="shared" si="11"/>
        <v>0</v>
      </c>
      <c r="BP87" s="147">
        <f t="shared" si="12"/>
        <v>2</v>
      </c>
      <c r="BQ87" s="148">
        <f t="shared" si="13"/>
        <v>0</v>
      </c>
      <c r="BR87" s="125">
        <f t="shared" si="14"/>
        <v>2</v>
      </c>
      <c r="BW87" s="26"/>
      <c r="BX87" s="26"/>
      <c r="BY87" s="26"/>
      <c r="CC87" s="26"/>
      <c r="CD87" s="26"/>
      <c r="CE87" s="26"/>
      <c r="CF87" s="26"/>
      <c r="CG87" s="28"/>
      <c r="CH87" s="28"/>
      <c r="CI87" s="28"/>
      <c r="CJ87" s="28"/>
      <c r="CK87" s="28"/>
      <c r="CL87" s="26"/>
      <c r="CM87" s="26"/>
      <c r="CN87" s="26"/>
    </row>
    <row r="88" spans="1:92" ht="15" customHeight="1" thickBot="1">
      <c r="A88" s="103" t="s">
        <v>199</v>
      </c>
      <c r="B88" s="96" t="s">
        <v>596</v>
      </c>
      <c r="C88" s="25" t="s">
        <v>838</v>
      </c>
      <c r="D88" s="7" t="s">
        <v>839</v>
      </c>
      <c r="E88" s="7" t="s">
        <v>5119</v>
      </c>
      <c r="F88" s="218" t="s">
        <v>2106</v>
      </c>
      <c r="G88" s="144">
        <f t="shared" si="10"/>
        <v>360</v>
      </c>
      <c r="H88" s="529"/>
      <c r="I88" s="128"/>
      <c r="J88" s="129"/>
      <c r="K88" s="286"/>
      <c r="L88" s="395">
        <v>0</v>
      </c>
      <c r="M88" s="296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299"/>
      <c r="AD88" s="486">
        <v>0</v>
      </c>
      <c r="AE88" s="534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>
        <v>360</v>
      </c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63"/>
      <c r="BF88" s="393">
        <v>0</v>
      </c>
      <c r="BG88" s="143">
        <v>0</v>
      </c>
      <c r="BH88" s="143">
        <v>0</v>
      </c>
      <c r="BI88" s="143">
        <v>0</v>
      </c>
      <c r="BJ88" s="67"/>
      <c r="BK88" s="152">
        <f>SUM(LARGE(I88:L88,{1}))</f>
        <v>0</v>
      </c>
      <c r="BL88" s="151">
        <f>SUM(LARGE(M88:AD88,{1}))</f>
        <v>0</v>
      </c>
      <c r="BM88" s="150">
        <f>SUM(LARGE(AE88:BI88,{1,2,3,4}))</f>
        <v>360</v>
      </c>
      <c r="BN88" s="26"/>
      <c r="BO88" s="146">
        <f t="shared" si="11"/>
        <v>0</v>
      </c>
      <c r="BP88" s="147">
        <f t="shared" si="12"/>
        <v>0</v>
      </c>
      <c r="BQ88" s="148">
        <f t="shared" si="13"/>
        <v>1</v>
      </c>
      <c r="BR88" s="125">
        <f t="shared" si="14"/>
        <v>1</v>
      </c>
      <c r="BS88" s="26"/>
      <c r="BT88" s="26"/>
      <c r="BU88" s="26"/>
      <c r="BV88" s="26"/>
      <c r="BW88" s="28"/>
      <c r="BX88" s="28"/>
      <c r="BY88" s="28"/>
      <c r="CC88" s="26"/>
    </row>
    <row r="89" spans="1:92" s="10" customFormat="1" ht="15" customHeight="1" thickBot="1">
      <c r="A89" s="103" t="s">
        <v>399</v>
      </c>
      <c r="B89" s="96" t="s">
        <v>596</v>
      </c>
      <c r="C89" s="168" t="s">
        <v>2439</v>
      </c>
      <c r="D89" s="7" t="s">
        <v>2440</v>
      </c>
      <c r="E89" s="7" t="s">
        <v>2430</v>
      </c>
      <c r="F89" s="232" t="s">
        <v>2106</v>
      </c>
      <c r="G89" s="144">
        <f t="shared" si="10"/>
        <v>360</v>
      </c>
      <c r="H89" s="529"/>
      <c r="I89" s="128"/>
      <c r="J89" s="129"/>
      <c r="K89" s="286"/>
      <c r="L89" s="284">
        <v>0</v>
      </c>
      <c r="M89" s="296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299"/>
      <c r="AD89" s="486">
        <v>0</v>
      </c>
      <c r="AE89" s="534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>
        <v>360</v>
      </c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63"/>
      <c r="BF89" s="393">
        <v>0</v>
      </c>
      <c r="BG89" s="143">
        <v>0</v>
      </c>
      <c r="BH89" s="143">
        <v>0</v>
      </c>
      <c r="BI89" s="143">
        <v>0</v>
      </c>
      <c r="BJ89" s="67"/>
      <c r="BK89" s="152">
        <f>SUM(LARGE(I89:L89,{1}))</f>
        <v>0</v>
      </c>
      <c r="BL89" s="151">
        <f>SUM(LARGE(M89:AD89,{1}))</f>
        <v>0</v>
      </c>
      <c r="BM89" s="150">
        <f>SUM(LARGE(AE89:BI89,{1,2,3,4}))</f>
        <v>360</v>
      </c>
      <c r="BN89" s="26"/>
      <c r="BO89" s="146">
        <f t="shared" si="11"/>
        <v>0</v>
      </c>
      <c r="BP89" s="147">
        <f t="shared" si="12"/>
        <v>0</v>
      </c>
      <c r="BQ89" s="148">
        <f t="shared" si="13"/>
        <v>1</v>
      </c>
      <c r="BR89" s="125">
        <f t="shared" si="14"/>
        <v>1</v>
      </c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"/>
      <c r="CE89" s="2"/>
      <c r="CF89" s="2"/>
      <c r="CG89" s="26"/>
      <c r="CH89" s="26"/>
      <c r="CI89" s="26"/>
      <c r="CJ89" s="26"/>
      <c r="CK89" s="26"/>
      <c r="CL89" s="2"/>
      <c r="CM89" s="2"/>
      <c r="CN89" s="2"/>
    </row>
    <row r="90" spans="1:92" ht="15" customHeight="1" thickBot="1">
      <c r="A90" s="103" t="s">
        <v>400</v>
      </c>
      <c r="B90" s="96" t="s">
        <v>596</v>
      </c>
      <c r="C90" s="25" t="s">
        <v>5563</v>
      </c>
      <c r="D90" s="7" t="s">
        <v>5562</v>
      </c>
      <c r="E90" s="7" t="s">
        <v>1061</v>
      </c>
      <c r="F90" s="233" t="s">
        <v>2106</v>
      </c>
      <c r="G90" s="144">
        <f t="shared" si="10"/>
        <v>360</v>
      </c>
      <c r="H90" s="529"/>
      <c r="I90" s="128"/>
      <c r="J90" s="129"/>
      <c r="K90" s="286"/>
      <c r="L90" s="395">
        <v>0</v>
      </c>
      <c r="M90" s="296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299"/>
      <c r="AD90" s="486">
        <v>0</v>
      </c>
      <c r="AE90" s="534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>
        <v>360</v>
      </c>
      <c r="BD90" s="123"/>
      <c r="BE90" s="163"/>
      <c r="BF90" s="393">
        <v>0</v>
      </c>
      <c r="BG90" s="143">
        <v>0</v>
      </c>
      <c r="BH90" s="143">
        <v>0</v>
      </c>
      <c r="BI90" s="143">
        <v>0</v>
      </c>
      <c r="BJ90" s="67"/>
      <c r="BK90" s="152">
        <f>SUM(LARGE(I90:L90,{1}))</f>
        <v>0</v>
      </c>
      <c r="BL90" s="151">
        <f>SUM(LARGE(M90:AD90,{1}))</f>
        <v>0</v>
      </c>
      <c r="BM90" s="150">
        <f>SUM(LARGE(AE90:BI90,{1,2,3,4}))</f>
        <v>360</v>
      </c>
      <c r="BN90" s="26"/>
      <c r="BO90" s="146">
        <f t="shared" si="11"/>
        <v>0</v>
      </c>
      <c r="BP90" s="147">
        <f t="shared" si="12"/>
        <v>0</v>
      </c>
      <c r="BQ90" s="148">
        <f t="shared" si="13"/>
        <v>1</v>
      </c>
      <c r="BR90" s="125">
        <f t="shared" si="14"/>
        <v>1</v>
      </c>
    </row>
    <row r="91" spans="1:92" ht="15" customHeight="1" thickBot="1">
      <c r="A91" s="104" t="s">
        <v>401</v>
      </c>
      <c r="B91" s="102" t="s">
        <v>596</v>
      </c>
      <c r="C91" s="29" t="s">
        <v>1160</v>
      </c>
      <c r="D91" s="19" t="s">
        <v>1161</v>
      </c>
      <c r="E91" s="19" t="s">
        <v>740</v>
      </c>
      <c r="F91" s="234" t="s">
        <v>2106</v>
      </c>
      <c r="G91" s="144">
        <f t="shared" si="10"/>
        <v>332</v>
      </c>
      <c r="H91" s="530"/>
      <c r="I91" s="130"/>
      <c r="J91" s="131"/>
      <c r="K91" s="287"/>
      <c r="L91" s="284">
        <v>0</v>
      </c>
      <c r="M91" s="390"/>
      <c r="N91" s="375"/>
      <c r="O91" s="375"/>
      <c r="P91" s="375"/>
      <c r="Q91" s="375"/>
      <c r="R91" s="375"/>
      <c r="S91" s="375"/>
      <c r="T91" s="375"/>
      <c r="U91" s="375"/>
      <c r="V91" s="375"/>
      <c r="W91" s="375"/>
      <c r="X91" s="375"/>
      <c r="Y91" s="375"/>
      <c r="Z91" s="375"/>
      <c r="AA91" s="375"/>
      <c r="AB91" s="375"/>
      <c r="AC91" s="391"/>
      <c r="AD91" s="490">
        <v>0</v>
      </c>
      <c r="AE91" s="550">
        <v>60</v>
      </c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  <c r="AS91" s="388">
        <v>272</v>
      </c>
      <c r="AT91" s="388"/>
      <c r="AU91" s="388"/>
      <c r="AV91" s="388"/>
      <c r="AW91" s="388"/>
      <c r="AX91" s="388"/>
      <c r="AY91" s="388"/>
      <c r="AZ91" s="388"/>
      <c r="BA91" s="388"/>
      <c r="BB91" s="388"/>
      <c r="BC91" s="388"/>
      <c r="BD91" s="388"/>
      <c r="BE91" s="389"/>
      <c r="BF91" s="393">
        <v>0</v>
      </c>
      <c r="BG91" s="143">
        <v>0</v>
      </c>
      <c r="BH91" s="143">
        <v>0</v>
      </c>
      <c r="BI91" s="143">
        <v>0</v>
      </c>
      <c r="BJ91" s="67"/>
      <c r="BK91" s="152">
        <f>SUM(LARGE(I91:L91,{1}))</f>
        <v>0</v>
      </c>
      <c r="BL91" s="151">
        <f>SUM(LARGE(M91:AD91,{1}))</f>
        <v>0</v>
      </c>
      <c r="BM91" s="150">
        <f>SUM(LARGE(AE91:BI91,{1,2,3,4}))</f>
        <v>332</v>
      </c>
      <c r="BN91" s="26"/>
      <c r="BO91" s="146">
        <f t="shared" si="11"/>
        <v>0</v>
      </c>
      <c r="BP91" s="147">
        <f t="shared" si="12"/>
        <v>0</v>
      </c>
      <c r="BQ91" s="148">
        <f t="shared" si="13"/>
        <v>2</v>
      </c>
      <c r="BR91" s="125">
        <f t="shared" si="14"/>
        <v>2</v>
      </c>
      <c r="BS91" s="26"/>
      <c r="BT91" s="26"/>
      <c r="BU91" s="26"/>
      <c r="BV91" s="26"/>
      <c r="CC91" s="28"/>
      <c r="CD91" s="10"/>
      <c r="CE91" s="10"/>
      <c r="CF91" s="26"/>
      <c r="CL91" s="26"/>
      <c r="CM91" s="26"/>
      <c r="CN91" s="26"/>
    </row>
    <row r="92" spans="1:92" s="26" customFormat="1" ht="15" customHeight="1" thickBot="1">
      <c r="A92" s="158" t="s">
        <v>883</v>
      </c>
      <c r="B92" s="99" t="s">
        <v>597</v>
      </c>
      <c r="C92" s="70" t="s">
        <v>289</v>
      </c>
      <c r="D92" s="94" t="s">
        <v>891</v>
      </c>
      <c r="E92" s="94" t="s">
        <v>5105</v>
      </c>
      <c r="F92" s="231" t="s">
        <v>2111</v>
      </c>
      <c r="G92" s="144">
        <f t="shared" si="10"/>
        <v>1075</v>
      </c>
      <c r="H92" s="528"/>
      <c r="I92" s="126"/>
      <c r="J92" s="127"/>
      <c r="K92" s="285"/>
      <c r="L92" s="284">
        <v>0</v>
      </c>
      <c r="M92" s="295">
        <v>350</v>
      </c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>
        <v>175</v>
      </c>
      <c r="Z92" s="366"/>
      <c r="AA92" s="366"/>
      <c r="AB92" s="366"/>
      <c r="AC92" s="368"/>
      <c r="AD92" s="486">
        <v>0</v>
      </c>
      <c r="AE92" s="552">
        <v>60</v>
      </c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  <c r="AR92" s="143"/>
      <c r="AS92" s="143"/>
      <c r="AT92" s="143"/>
      <c r="AU92" s="143"/>
      <c r="AV92" s="143"/>
      <c r="AW92" s="143"/>
      <c r="AX92" s="143"/>
      <c r="AY92" s="143">
        <v>490</v>
      </c>
      <c r="AZ92" s="143"/>
      <c r="BA92" s="143"/>
      <c r="BB92" s="143"/>
      <c r="BC92" s="143"/>
      <c r="BD92" s="143"/>
      <c r="BE92" s="371"/>
      <c r="BF92" s="393">
        <v>0</v>
      </c>
      <c r="BG92" s="143">
        <v>0</v>
      </c>
      <c r="BH92" s="143">
        <v>0</v>
      </c>
      <c r="BI92" s="143">
        <v>0</v>
      </c>
      <c r="BJ92" s="67"/>
      <c r="BK92" s="152">
        <f>SUM(LARGE(I92:L92,{1}))</f>
        <v>0</v>
      </c>
      <c r="BL92" s="151">
        <f>SUM(LARGE(M92:AD92,{1}))</f>
        <v>350</v>
      </c>
      <c r="BM92" s="150">
        <f>SUM(LARGE(AE92:BI92,{1,2,3,4}))</f>
        <v>550</v>
      </c>
      <c r="BO92" s="146">
        <f t="shared" si="11"/>
        <v>0</v>
      </c>
      <c r="BP92" s="147">
        <f t="shared" si="12"/>
        <v>2</v>
      </c>
      <c r="BQ92" s="148">
        <f t="shared" si="13"/>
        <v>2</v>
      </c>
      <c r="BR92" s="125">
        <f t="shared" si="14"/>
        <v>4</v>
      </c>
      <c r="BW92" s="28"/>
      <c r="BX92" s="28"/>
      <c r="BY92" s="28"/>
      <c r="BZ92" s="2"/>
      <c r="CA92" s="2"/>
      <c r="CB92" s="2"/>
      <c r="CC92" s="28"/>
      <c r="CD92" s="28"/>
      <c r="CE92" s="28"/>
      <c r="CF92" s="2"/>
      <c r="CG92" s="28"/>
      <c r="CH92" s="28"/>
      <c r="CI92" s="28"/>
      <c r="CJ92" s="28"/>
      <c r="CK92" s="28"/>
      <c r="CL92" s="10"/>
      <c r="CM92" s="10"/>
      <c r="CN92" s="10"/>
    </row>
    <row r="93" spans="1:92" ht="15" customHeight="1" thickBot="1">
      <c r="A93" s="103" t="s">
        <v>886</v>
      </c>
      <c r="B93" s="96" t="s">
        <v>597</v>
      </c>
      <c r="C93" s="25" t="s">
        <v>2656</v>
      </c>
      <c r="D93" s="7" t="s">
        <v>2657</v>
      </c>
      <c r="E93" s="7" t="s">
        <v>934</v>
      </c>
      <c r="F93" s="232" t="s">
        <v>2111</v>
      </c>
      <c r="G93" s="144">
        <f t="shared" si="10"/>
        <v>1037</v>
      </c>
      <c r="H93" s="529"/>
      <c r="I93" s="128"/>
      <c r="J93" s="129"/>
      <c r="K93" s="286"/>
      <c r="L93" s="395">
        <v>0</v>
      </c>
      <c r="M93" s="296">
        <v>275</v>
      </c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299"/>
      <c r="AD93" s="486">
        <v>0</v>
      </c>
      <c r="AE93" s="534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>
        <v>272</v>
      </c>
      <c r="AT93" s="123"/>
      <c r="AU93" s="123"/>
      <c r="AV93" s="123"/>
      <c r="AW93" s="123"/>
      <c r="AX93" s="123"/>
      <c r="AY93" s="123">
        <v>490</v>
      </c>
      <c r="AZ93" s="123"/>
      <c r="BA93" s="123"/>
      <c r="BB93" s="123"/>
      <c r="BC93" s="123"/>
      <c r="BD93" s="123"/>
      <c r="BE93" s="163"/>
      <c r="BF93" s="393">
        <v>0</v>
      </c>
      <c r="BG93" s="143">
        <v>0</v>
      </c>
      <c r="BH93" s="143">
        <v>0</v>
      </c>
      <c r="BI93" s="143">
        <v>0</v>
      </c>
      <c r="BJ93" s="67"/>
      <c r="BK93" s="152">
        <f>SUM(LARGE(I93:L93,{1}))</f>
        <v>0</v>
      </c>
      <c r="BL93" s="151">
        <f>SUM(LARGE(M93:AD93,{1}))</f>
        <v>275</v>
      </c>
      <c r="BM93" s="150">
        <f>SUM(LARGE(AE93:BI93,{1,2,3,4}))</f>
        <v>762</v>
      </c>
      <c r="BN93" s="26"/>
      <c r="BO93" s="146">
        <f t="shared" si="11"/>
        <v>0</v>
      </c>
      <c r="BP93" s="147">
        <f t="shared" si="12"/>
        <v>1</v>
      </c>
      <c r="BQ93" s="148">
        <f t="shared" si="13"/>
        <v>2</v>
      </c>
      <c r="BR93" s="125">
        <f t="shared" si="14"/>
        <v>3</v>
      </c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G93" s="26"/>
      <c r="CH93" s="26"/>
      <c r="CI93" s="26"/>
      <c r="CJ93" s="26"/>
      <c r="CK93" s="26"/>
    </row>
    <row r="94" spans="1:92" ht="15" customHeight="1" thickBot="1">
      <c r="A94" s="103" t="s">
        <v>160</v>
      </c>
      <c r="B94" s="96" t="s">
        <v>597</v>
      </c>
      <c r="C94" s="223" t="s">
        <v>2227</v>
      </c>
      <c r="D94" s="7" t="s">
        <v>2228</v>
      </c>
      <c r="E94" s="7" t="s">
        <v>433</v>
      </c>
      <c r="F94" s="218" t="s">
        <v>2111</v>
      </c>
      <c r="G94" s="144">
        <f t="shared" si="10"/>
        <v>884</v>
      </c>
      <c r="H94" s="529"/>
      <c r="I94" s="128"/>
      <c r="J94" s="129"/>
      <c r="K94" s="286"/>
      <c r="L94" s="284">
        <v>0</v>
      </c>
      <c r="M94" s="296">
        <v>192</v>
      </c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299"/>
      <c r="AD94" s="486">
        <v>0</v>
      </c>
      <c r="AE94" s="534">
        <v>60</v>
      </c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>
        <v>272</v>
      </c>
      <c r="AZ94" s="123"/>
      <c r="BA94" s="123"/>
      <c r="BB94" s="123"/>
      <c r="BC94" s="123">
        <v>360</v>
      </c>
      <c r="BD94" s="123"/>
      <c r="BE94" s="163"/>
      <c r="BF94" s="393">
        <v>0</v>
      </c>
      <c r="BG94" s="143">
        <v>0</v>
      </c>
      <c r="BH94" s="143">
        <v>0</v>
      </c>
      <c r="BI94" s="143">
        <v>0</v>
      </c>
      <c r="BJ94" s="67"/>
      <c r="BK94" s="152">
        <f>SUM(LARGE(I94:L94,{1}))</f>
        <v>0</v>
      </c>
      <c r="BL94" s="151">
        <f>SUM(LARGE(M94:AD94,{1}))</f>
        <v>192</v>
      </c>
      <c r="BM94" s="150">
        <f>SUM(LARGE(AE94:BI94,{1,2,3,4}))</f>
        <v>692</v>
      </c>
      <c r="BN94" s="26"/>
      <c r="BO94" s="146">
        <f t="shared" si="11"/>
        <v>0</v>
      </c>
      <c r="BP94" s="147">
        <f t="shared" si="12"/>
        <v>1</v>
      </c>
      <c r="BQ94" s="148">
        <f t="shared" si="13"/>
        <v>3</v>
      </c>
      <c r="BR94" s="125">
        <f t="shared" si="14"/>
        <v>4</v>
      </c>
      <c r="CG94" s="26"/>
      <c r="CH94" s="26"/>
      <c r="CI94" s="26"/>
      <c r="CJ94" s="26"/>
      <c r="CK94" s="26"/>
    </row>
    <row r="95" spans="1:92" ht="15" customHeight="1" thickBot="1">
      <c r="A95" s="103" t="s">
        <v>163</v>
      </c>
      <c r="B95" s="96" t="s">
        <v>597</v>
      </c>
      <c r="C95" s="25" t="s">
        <v>232</v>
      </c>
      <c r="D95" s="7" t="s">
        <v>83</v>
      </c>
      <c r="E95" s="7" t="s">
        <v>230</v>
      </c>
      <c r="F95" s="218" t="s">
        <v>2111</v>
      </c>
      <c r="G95" s="144">
        <f t="shared" si="10"/>
        <v>854</v>
      </c>
      <c r="H95" s="529"/>
      <c r="I95" s="128"/>
      <c r="J95" s="129"/>
      <c r="K95" s="286"/>
      <c r="L95" s="395">
        <v>0</v>
      </c>
      <c r="M95" s="296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299"/>
      <c r="AD95" s="488">
        <v>0</v>
      </c>
      <c r="AE95" s="534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>
        <v>360</v>
      </c>
      <c r="AR95" s="123"/>
      <c r="AS95" s="123"/>
      <c r="AT95" s="123"/>
      <c r="AU95" s="123"/>
      <c r="AV95" s="123"/>
      <c r="AW95" s="123"/>
      <c r="AX95" s="123"/>
      <c r="AY95" s="123">
        <v>272</v>
      </c>
      <c r="AZ95" s="123"/>
      <c r="BA95" s="123"/>
      <c r="BB95" s="123"/>
      <c r="BC95" s="123">
        <v>222</v>
      </c>
      <c r="BD95" s="123"/>
      <c r="BE95" s="163"/>
      <c r="BF95" s="393">
        <v>0</v>
      </c>
      <c r="BG95" s="143">
        <v>0</v>
      </c>
      <c r="BH95" s="143">
        <v>0</v>
      </c>
      <c r="BI95" s="143">
        <v>0</v>
      </c>
      <c r="BJ95" s="67"/>
      <c r="BK95" s="152">
        <f>SUM(LARGE(I95:L95,{1}))</f>
        <v>0</v>
      </c>
      <c r="BL95" s="151">
        <f>SUM(LARGE(M95:AD95,{1}))</f>
        <v>0</v>
      </c>
      <c r="BM95" s="150">
        <f>SUM(LARGE(AE95:BI95,{1,2,3,4}))</f>
        <v>854</v>
      </c>
      <c r="BN95" s="26"/>
      <c r="BO95" s="146">
        <f t="shared" si="11"/>
        <v>0</v>
      </c>
      <c r="BP95" s="147">
        <f t="shared" si="12"/>
        <v>0</v>
      </c>
      <c r="BQ95" s="148">
        <f t="shared" si="13"/>
        <v>3</v>
      </c>
      <c r="BR95" s="125">
        <f t="shared" si="14"/>
        <v>3</v>
      </c>
      <c r="BS95" s="26"/>
      <c r="BT95" s="26"/>
      <c r="BU95" s="26"/>
      <c r="BV95" s="26"/>
      <c r="BW95" s="26"/>
      <c r="BX95" s="26"/>
      <c r="BY95" s="26"/>
      <c r="CC95" s="28"/>
      <c r="CF95" s="10"/>
    </row>
    <row r="96" spans="1:92" ht="15" customHeight="1" thickBot="1">
      <c r="A96" s="103" t="s">
        <v>1062</v>
      </c>
      <c r="B96" s="96" t="s">
        <v>597</v>
      </c>
      <c r="C96" s="175" t="s">
        <v>181</v>
      </c>
      <c r="D96" s="95" t="s">
        <v>674</v>
      </c>
      <c r="E96" s="95" t="s">
        <v>620</v>
      </c>
      <c r="F96" s="232" t="s">
        <v>2111</v>
      </c>
      <c r="G96" s="144">
        <f t="shared" si="10"/>
        <v>765</v>
      </c>
      <c r="H96" s="529"/>
      <c r="I96" s="128"/>
      <c r="J96" s="129"/>
      <c r="K96" s="286"/>
      <c r="L96" s="284">
        <v>0</v>
      </c>
      <c r="M96" s="296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>
        <v>92</v>
      </c>
      <c r="AA96" s="120">
        <v>92</v>
      </c>
      <c r="AB96" s="120"/>
      <c r="AC96" s="299">
        <v>137</v>
      </c>
      <c r="AD96" s="484">
        <v>0</v>
      </c>
      <c r="AE96" s="534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>
        <v>222</v>
      </c>
      <c r="BA96" s="123"/>
      <c r="BB96" s="123"/>
      <c r="BC96" s="123">
        <v>222</v>
      </c>
      <c r="BD96" s="123"/>
      <c r="BE96" s="163"/>
      <c r="BF96" s="393">
        <v>0</v>
      </c>
      <c r="BG96" s="143">
        <v>0</v>
      </c>
      <c r="BH96" s="143">
        <v>0</v>
      </c>
      <c r="BI96" s="143">
        <v>0</v>
      </c>
      <c r="BJ96" s="67"/>
      <c r="BK96" s="152">
        <f>SUM(LARGE(I96:L96,{1}))</f>
        <v>0</v>
      </c>
      <c r="BL96" s="151">
        <f>SUM(LARGE(M96:AD96,{1}))</f>
        <v>137</v>
      </c>
      <c r="BM96" s="150">
        <f>SUM(LARGE(AE96:BI96,{1,2,3,4}))</f>
        <v>444</v>
      </c>
      <c r="BN96" s="26"/>
      <c r="BO96" s="146">
        <f t="shared" si="11"/>
        <v>0</v>
      </c>
      <c r="BP96" s="147">
        <f t="shared" si="12"/>
        <v>3</v>
      </c>
      <c r="BQ96" s="148">
        <f t="shared" si="13"/>
        <v>2</v>
      </c>
      <c r="BR96" s="125">
        <f t="shared" si="14"/>
        <v>5</v>
      </c>
      <c r="BW96" s="26"/>
      <c r="BX96" s="26"/>
      <c r="BY96" s="26"/>
      <c r="CF96" s="10"/>
      <c r="CL96" s="26"/>
      <c r="CM96" s="26"/>
      <c r="CN96" s="26"/>
    </row>
    <row r="97" spans="1:92" ht="15" customHeight="1" thickBot="1">
      <c r="A97" s="103" t="s">
        <v>1065</v>
      </c>
      <c r="B97" s="96" t="s">
        <v>597</v>
      </c>
      <c r="C97" s="25" t="s">
        <v>1254</v>
      </c>
      <c r="D97" s="7" t="s">
        <v>1258</v>
      </c>
      <c r="E97" s="7" t="s">
        <v>1252</v>
      </c>
      <c r="F97" s="218" t="s">
        <v>2111</v>
      </c>
      <c r="G97" s="144">
        <f t="shared" si="10"/>
        <v>598</v>
      </c>
      <c r="H97" s="529"/>
      <c r="I97" s="128"/>
      <c r="J97" s="129">
        <v>152</v>
      </c>
      <c r="K97" s="286"/>
      <c r="L97" s="395">
        <v>0</v>
      </c>
      <c r="M97" s="296"/>
      <c r="N97" s="120">
        <v>152</v>
      </c>
      <c r="O97" s="120"/>
      <c r="P97" s="120"/>
      <c r="Q97" s="120"/>
      <c r="R97" s="120"/>
      <c r="S97" s="120">
        <v>92</v>
      </c>
      <c r="T97" s="120"/>
      <c r="U97" s="120"/>
      <c r="V97" s="120"/>
      <c r="W97" s="120">
        <v>142</v>
      </c>
      <c r="X97" s="120">
        <v>60</v>
      </c>
      <c r="Y97" s="120"/>
      <c r="Z97" s="120"/>
      <c r="AA97" s="120"/>
      <c r="AB97" s="120"/>
      <c r="AC97" s="299"/>
      <c r="AD97" s="486">
        <v>0</v>
      </c>
      <c r="AE97" s="534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63"/>
      <c r="BF97" s="393">
        <v>0</v>
      </c>
      <c r="BG97" s="143">
        <v>0</v>
      </c>
      <c r="BH97" s="143">
        <v>0</v>
      </c>
      <c r="BI97" s="143">
        <v>0</v>
      </c>
      <c r="BJ97" s="67"/>
      <c r="BK97" s="152">
        <f>SUM(LARGE(I97:L97,{1}))</f>
        <v>152</v>
      </c>
      <c r="BL97" s="151">
        <f>SUM(LARGE(M97:AD97,{1}))</f>
        <v>152</v>
      </c>
      <c r="BM97" s="150">
        <f>SUM(LARGE(AE97:BI97,{1,2,3,4}))</f>
        <v>0</v>
      </c>
      <c r="BN97" s="26"/>
      <c r="BO97" s="146">
        <f t="shared" si="11"/>
        <v>1</v>
      </c>
      <c r="BP97" s="147">
        <f t="shared" si="12"/>
        <v>4</v>
      </c>
      <c r="BQ97" s="148">
        <f t="shared" si="13"/>
        <v>0</v>
      </c>
      <c r="BR97" s="125">
        <f t="shared" si="14"/>
        <v>5</v>
      </c>
    </row>
    <row r="98" spans="1:92" ht="15" customHeight="1" thickBot="1">
      <c r="A98" s="103" t="s">
        <v>1068</v>
      </c>
      <c r="B98" s="96" t="s">
        <v>597</v>
      </c>
      <c r="C98" s="25" t="s">
        <v>1670</v>
      </c>
      <c r="D98" s="7" t="s">
        <v>210</v>
      </c>
      <c r="E98" s="7" t="s">
        <v>4146</v>
      </c>
      <c r="F98" s="218" t="s">
        <v>2111</v>
      </c>
      <c r="G98" s="144">
        <f t="shared" si="10"/>
        <v>587</v>
      </c>
      <c r="H98" s="529"/>
      <c r="I98" s="128"/>
      <c r="J98" s="129">
        <v>315</v>
      </c>
      <c r="K98" s="286"/>
      <c r="L98" s="284">
        <v>0</v>
      </c>
      <c r="M98" s="296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299"/>
      <c r="AD98" s="486">
        <v>0</v>
      </c>
      <c r="AE98" s="534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>
        <v>272</v>
      </c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63"/>
      <c r="BF98" s="393">
        <v>0</v>
      </c>
      <c r="BG98" s="143">
        <v>0</v>
      </c>
      <c r="BH98" s="143">
        <v>0</v>
      </c>
      <c r="BI98" s="143">
        <v>0</v>
      </c>
      <c r="BJ98" s="67"/>
      <c r="BK98" s="152">
        <f>SUM(LARGE(I98:L98,{1}))</f>
        <v>315</v>
      </c>
      <c r="BL98" s="151">
        <f>SUM(LARGE(M98:AD98,{1}))</f>
        <v>0</v>
      </c>
      <c r="BM98" s="150">
        <f>SUM(LARGE(AE98:BI98,{1,2,3,4}))</f>
        <v>272</v>
      </c>
      <c r="BN98" s="26"/>
      <c r="BO98" s="146">
        <f t="shared" si="11"/>
        <v>1</v>
      </c>
      <c r="BP98" s="147">
        <f t="shared" si="12"/>
        <v>0</v>
      </c>
      <c r="BQ98" s="148">
        <f t="shared" si="13"/>
        <v>1</v>
      </c>
      <c r="BR98" s="125">
        <f t="shared" si="14"/>
        <v>2</v>
      </c>
    </row>
    <row r="99" spans="1:92" ht="15" customHeight="1" thickBot="1">
      <c r="A99" s="103" t="s">
        <v>1069</v>
      </c>
      <c r="B99" s="96" t="s">
        <v>597</v>
      </c>
      <c r="C99" s="25" t="s">
        <v>1834</v>
      </c>
      <c r="D99" s="7" t="s">
        <v>1835</v>
      </c>
      <c r="E99" s="7" t="s">
        <v>4146</v>
      </c>
      <c r="F99" s="218" t="s">
        <v>2111</v>
      </c>
      <c r="G99" s="144">
        <f t="shared" si="10"/>
        <v>471</v>
      </c>
      <c r="H99" s="529"/>
      <c r="I99" s="128">
        <v>242</v>
      </c>
      <c r="J99" s="129"/>
      <c r="K99" s="286"/>
      <c r="L99" s="395">
        <v>0</v>
      </c>
      <c r="M99" s="296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>
        <v>137</v>
      </c>
      <c r="Y99" s="120"/>
      <c r="Z99" s="120"/>
      <c r="AA99" s="120">
        <v>92</v>
      </c>
      <c r="AB99" s="120"/>
      <c r="AC99" s="299"/>
      <c r="AD99" s="486">
        <v>0</v>
      </c>
      <c r="AE99" s="534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63"/>
      <c r="BF99" s="393">
        <v>0</v>
      </c>
      <c r="BG99" s="143">
        <v>0</v>
      </c>
      <c r="BH99" s="143">
        <v>0</v>
      </c>
      <c r="BI99" s="143">
        <v>0</v>
      </c>
      <c r="BJ99" s="67"/>
      <c r="BK99" s="152">
        <f>SUM(LARGE(I99:L99,{1}))</f>
        <v>242</v>
      </c>
      <c r="BL99" s="151">
        <f>SUM(LARGE(M99:AD99,{1}))</f>
        <v>137</v>
      </c>
      <c r="BM99" s="150">
        <f>SUM(LARGE(AE99:BI99,{1,2,3,4}))</f>
        <v>0</v>
      </c>
      <c r="BN99" s="26"/>
      <c r="BO99" s="146">
        <f t="shared" si="11"/>
        <v>1</v>
      </c>
      <c r="BP99" s="147">
        <f t="shared" si="12"/>
        <v>2</v>
      </c>
      <c r="BQ99" s="148">
        <f t="shared" si="13"/>
        <v>0</v>
      </c>
      <c r="BR99" s="125">
        <f t="shared" si="14"/>
        <v>3</v>
      </c>
      <c r="BS99" s="26"/>
      <c r="BT99" s="26"/>
      <c r="BU99" s="26"/>
      <c r="BV99" s="26"/>
      <c r="BW99" s="26"/>
      <c r="BX99" s="26"/>
      <c r="BY99" s="26"/>
      <c r="CC99" s="28"/>
      <c r="CD99" s="26"/>
      <c r="CE99" s="26"/>
      <c r="CG99" s="26"/>
      <c r="CH99" s="26"/>
      <c r="CI99" s="26"/>
      <c r="CJ99" s="26"/>
      <c r="CK99" s="26"/>
      <c r="CL99" s="28"/>
      <c r="CM99" s="28"/>
      <c r="CN99" s="28"/>
    </row>
    <row r="100" spans="1:92" s="26" customFormat="1" ht="15" customHeight="1" thickBot="1">
      <c r="A100" s="103" t="s">
        <v>1072</v>
      </c>
      <c r="B100" s="96" t="s">
        <v>597</v>
      </c>
      <c r="C100" s="25" t="s">
        <v>2443</v>
      </c>
      <c r="D100" s="7" t="s">
        <v>2182</v>
      </c>
      <c r="E100" s="7" t="s">
        <v>736</v>
      </c>
      <c r="F100" s="232" t="s">
        <v>2111</v>
      </c>
      <c r="G100" s="144">
        <f t="shared" si="10"/>
        <v>444</v>
      </c>
      <c r="H100" s="529"/>
      <c r="I100" s="128"/>
      <c r="J100" s="129"/>
      <c r="K100" s="286"/>
      <c r="L100" s="284">
        <v>0</v>
      </c>
      <c r="M100" s="296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299"/>
      <c r="AD100" s="486">
        <v>0</v>
      </c>
      <c r="AE100" s="534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>
        <v>222</v>
      </c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>
        <v>222</v>
      </c>
      <c r="BD100" s="123"/>
      <c r="BE100" s="163"/>
      <c r="BF100" s="393">
        <v>0</v>
      </c>
      <c r="BG100" s="143">
        <v>0</v>
      </c>
      <c r="BH100" s="143">
        <v>0</v>
      </c>
      <c r="BI100" s="143">
        <v>0</v>
      </c>
      <c r="BJ100" s="67"/>
      <c r="BK100" s="152">
        <f>SUM(LARGE(I100:L100,{1}))</f>
        <v>0</v>
      </c>
      <c r="BL100" s="151">
        <f>SUM(LARGE(M100:AD100,{1}))</f>
        <v>0</v>
      </c>
      <c r="BM100" s="150">
        <f>SUM(LARGE(AE100:BI100,{1,2,3,4}))</f>
        <v>444</v>
      </c>
      <c r="BO100" s="146">
        <f t="shared" si="11"/>
        <v>0</v>
      </c>
      <c r="BP100" s="147">
        <f t="shared" si="12"/>
        <v>0</v>
      </c>
      <c r="BQ100" s="148">
        <f t="shared" si="13"/>
        <v>2</v>
      </c>
      <c r="BR100" s="125">
        <f t="shared" si="14"/>
        <v>2</v>
      </c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"/>
      <c r="CE100" s="2"/>
      <c r="CF100" s="2"/>
      <c r="CL100" s="2"/>
      <c r="CM100" s="2"/>
      <c r="CN100" s="2"/>
    </row>
    <row r="101" spans="1:92" s="26" customFormat="1" ht="15" customHeight="1" thickBot="1">
      <c r="A101" s="103" t="s">
        <v>1012</v>
      </c>
      <c r="B101" s="96" t="s">
        <v>597</v>
      </c>
      <c r="C101" s="25" t="s">
        <v>4521</v>
      </c>
      <c r="D101" s="7" t="s">
        <v>4225</v>
      </c>
      <c r="E101" s="7" t="s">
        <v>3846</v>
      </c>
      <c r="F101" s="232" t="s">
        <v>2111</v>
      </c>
      <c r="G101" s="144">
        <f t="shared" si="10"/>
        <v>427</v>
      </c>
      <c r="H101" s="529"/>
      <c r="I101" s="128"/>
      <c r="J101" s="129"/>
      <c r="K101" s="286">
        <v>155</v>
      </c>
      <c r="L101" s="395">
        <v>0</v>
      </c>
      <c r="M101" s="296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299"/>
      <c r="AD101" s="486">
        <v>0</v>
      </c>
      <c r="AE101" s="534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>
        <v>272</v>
      </c>
      <c r="AZ101" s="123"/>
      <c r="BA101" s="123"/>
      <c r="BB101" s="123"/>
      <c r="BC101" s="123"/>
      <c r="BD101" s="123"/>
      <c r="BE101" s="163"/>
      <c r="BF101" s="393">
        <v>0</v>
      </c>
      <c r="BG101" s="143">
        <v>0</v>
      </c>
      <c r="BH101" s="143">
        <v>0</v>
      </c>
      <c r="BI101" s="143">
        <v>0</v>
      </c>
      <c r="BJ101" s="67"/>
      <c r="BK101" s="152">
        <f>SUM(LARGE(I101:L101,{1}))</f>
        <v>155</v>
      </c>
      <c r="BL101" s="151">
        <f>SUM(LARGE(M101:AD101,{1}))</f>
        <v>0</v>
      </c>
      <c r="BM101" s="150">
        <f>SUM(LARGE(AE101:BI101,{1,2,3,4}))</f>
        <v>272</v>
      </c>
      <c r="BO101" s="146">
        <f t="shared" si="11"/>
        <v>1</v>
      </c>
      <c r="BP101" s="147">
        <f t="shared" si="12"/>
        <v>0</v>
      </c>
      <c r="BQ101" s="148">
        <f t="shared" si="13"/>
        <v>1</v>
      </c>
      <c r="BR101" s="125">
        <f t="shared" si="14"/>
        <v>2</v>
      </c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"/>
      <c r="CE101" s="2"/>
      <c r="CF101" s="2"/>
      <c r="CL101" s="28"/>
      <c r="CM101" s="28"/>
      <c r="CN101" s="28"/>
    </row>
    <row r="102" spans="1:92" ht="15" customHeight="1" thickBot="1">
      <c r="A102" s="103" t="s">
        <v>1013</v>
      </c>
      <c r="B102" s="96" t="s">
        <v>597</v>
      </c>
      <c r="C102" s="25" t="s">
        <v>4149</v>
      </c>
      <c r="D102" s="7" t="s">
        <v>4152</v>
      </c>
      <c r="E102" s="7" t="s">
        <v>4155</v>
      </c>
      <c r="F102" s="232" t="s">
        <v>2111</v>
      </c>
      <c r="G102" s="144">
        <f t="shared" si="10"/>
        <v>274</v>
      </c>
      <c r="H102" s="529"/>
      <c r="I102" s="128"/>
      <c r="J102" s="129"/>
      <c r="K102" s="286"/>
      <c r="L102" s="284">
        <v>0</v>
      </c>
      <c r="M102" s="296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>
        <v>137</v>
      </c>
      <c r="Y102" s="120"/>
      <c r="Z102" s="120"/>
      <c r="AA102" s="120">
        <v>137</v>
      </c>
      <c r="AB102" s="120"/>
      <c r="AC102" s="299"/>
      <c r="AD102" s="486">
        <v>0</v>
      </c>
      <c r="AE102" s="534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63"/>
      <c r="BF102" s="393">
        <v>0</v>
      </c>
      <c r="BG102" s="143">
        <v>0</v>
      </c>
      <c r="BH102" s="143">
        <v>0</v>
      </c>
      <c r="BI102" s="143">
        <v>0</v>
      </c>
      <c r="BJ102" s="67"/>
      <c r="BK102" s="152">
        <f>SUM(LARGE(I102:L102,{1}))</f>
        <v>0</v>
      </c>
      <c r="BL102" s="151">
        <f>SUM(LARGE(M102:AD102,{1}))</f>
        <v>137</v>
      </c>
      <c r="BM102" s="150">
        <f>SUM(LARGE(AE102:BI102,{1,2,3,4}))</f>
        <v>0</v>
      </c>
      <c r="BN102" s="26"/>
      <c r="BO102" s="146">
        <f t="shared" si="11"/>
        <v>0</v>
      </c>
      <c r="BP102" s="147">
        <f t="shared" si="12"/>
        <v>2</v>
      </c>
      <c r="BQ102" s="148">
        <f t="shared" si="13"/>
        <v>0</v>
      </c>
      <c r="BR102" s="125">
        <f t="shared" si="14"/>
        <v>2</v>
      </c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G102" s="26"/>
      <c r="CH102" s="26"/>
      <c r="CI102" s="26"/>
      <c r="CJ102" s="26"/>
      <c r="CK102" s="26"/>
    </row>
    <row r="103" spans="1:92" ht="15" customHeight="1" thickBot="1">
      <c r="A103" s="103" t="s">
        <v>1014</v>
      </c>
      <c r="B103" s="96" t="s">
        <v>597</v>
      </c>
      <c r="C103" s="25" t="s">
        <v>4522</v>
      </c>
      <c r="D103" s="7" t="s">
        <v>361</v>
      </c>
      <c r="E103" s="7" t="s">
        <v>230</v>
      </c>
      <c r="F103" s="232" t="s">
        <v>2111</v>
      </c>
      <c r="G103" s="144">
        <f t="shared" ref="G103:G134" si="15">SUM(I103:BI103)</f>
        <v>272</v>
      </c>
      <c r="H103" s="529"/>
      <c r="I103" s="128"/>
      <c r="J103" s="129"/>
      <c r="K103" s="286"/>
      <c r="L103" s="395">
        <v>0</v>
      </c>
      <c r="M103" s="296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299"/>
      <c r="AD103" s="486">
        <v>0</v>
      </c>
      <c r="AE103" s="534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>
        <v>272</v>
      </c>
      <c r="AZ103" s="123"/>
      <c r="BA103" s="123"/>
      <c r="BB103" s="123"/>
      <c r="BC103" s="123"/>
      <c r="BD103" s="123"/>
      <c r="BE103" s="163"/>
      <c r="BF103" s="393">
        <v>0</v>
      </c>
      <c r="BG103" s="143">
        <v>0</v>
      </c>
      <c r="BH103" s="143">
        <v>0</v>
      </c>
      <c r="BI103" s="143">
        <v>0</v>
      </c>
      <c r="BJ103" s="67"/>
      <c r="BK103" s="152">
        <f>SUM(LARGE(I103:L103,{1}))</f>
        <v>0</v>
      </c>
      <c r="BL103" s="151">
        <f>SUM(LARGE(M103:AD103,{1}))</f>
        <v>0</v>
      </c>
      <c r="BM103" s="150">
        <f>SUM(LARGE(AE103:BI103,{1,2,3,4}))</f>
        <v>272</v>
      </c>
      <c r="BN103" s="26"/>
      <c r="BO103" s="146">
        <f t="shared" si="11"/>
        <v>0</v>
      </c>
      <c r="BP103" s="147">
        <f t="shared" si="12"/>
        <v>0</v>
      </c>
      <c r="BQ103" s="148">
        <f t="shared" si="13"/>
        <v>1</v>
      </c>
      <c r="BR103" s="125">
        <f t="shared" si="14"/>
        <v>1</v>
      </c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G103" s="26"/>
      <c r="CH103" s="26"/>
      <c r="CI103" s="26"/>
      <c r="CJ103" s="26"/>
      <c r="CK103" s="26"/>
    </row>
    <row r="104" spans="1:92" ht="15" customHeight="1" thickBot="1">
      <c r="A104" s="103" t="s">
        <v>199</v>
      </c>
      <c r="B104" s="96" t="s">
        <v>597</v>
      </c>
      <c r="C104" s="25" t="s">
        <v>1406</v>
      </c>
      <c r="D104" s="7" t="s">
        <v>658</v>
      </c>
      <c r="E104" s="7" t="s">
        <v>118</v>
      </c>
      <c r="F104" s="218" t="s">
        <v>2111</v>
      </c>
      <c r="G104" s="144">
        <f t="shared" si="15"/>
        <v>259</v>
      </c>
      <c r="H104" s="529"/>
      <c r="I104" s="128"/>
      <c r="J104" s="129"/>
      <c r="K104" s="286"/>
      <c r="L104" s="284">
        <v>0</v>
      </c>
      <c r="M104" s="296">
        <v>117</v>
      </c>
      <c r="N104" s="120"/>
      <c r="O104" s="120"/>
      <c r="P104" s="120"/>
      <c r="Q104" s="120"/>
      <c r="R104" s="120"/>
      <c r="S104" s="120">
        <v>142</v>
      </c>
      <c r="T104" s="120"/>
      <c r="U104" s="120"/>
      <c r="V104" s="120"/>
      <c r="W104" s="120"/>
      <c r="X104" s="120"/>
      <c r="Y104" s="120"/>
      <c r="Z104" s="120"/>
      <c r="AA104" s="120"/>
      <c r="AB104" s="120"/>
      <c r="AC104" s="299"/>
      <c r="AD104" s="488">
        <v>0</v>
      </c>
      <c r="AE104" s="534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63"/>
      <c r="BF104" s="393">
        <v>0</v>
      </c>
      <c r="BG104" s="143">
        <v>0</v>
      </c>
      <c r="BH104" s="143">
        <v>0</v>
      </c>
      <c r="BI104" s="143">
        <v>0</v>
      </c>
      <c r="BJ104" s="67"/>
      <c r="BK104" s="152">
        <f>SUM(LARGE(I104:L104,{1}))</f>
        <v>0</v>
      </c>
      <c r="BL104" s="151">
        <f>SUM(LARGE(M104:AD104,{1}))</f>
        <v>142</v>
      </c>
      <c r="BM104" s="150">
        <f>SUM(LARGE(AE104:BI104,{1,2,3,4}))</f>
        <v>0</v>
      </c>
      <c r="BN104" s="26"/>
      <c r="BO104" s="146">
        <f t="shared" si="11"/>
        <v>0</v>
      </c>
      <c r="BP104" s="147">
        <f t="shared" si="12"/>
        <v>2</v>
      </c>
      <c r="BQ104" s="148">
        <f t="shared" si="13"/>
        <v>0</v>
      </c>
      <c r="BR104" s="125">
        <f t="shared" si="14"/>
        <v>2</v>
      </c>
    </row>
    <row r="105" spans="1:92" ht="15" customHeight="1" thickBot="1">
      <c r="A105" s="103" t="s">
        <v>399</v>
      </c>
      <c r="B105" s="96" t="s">
        <v>597</v>
      </c>
      <c r="C105" s="25" t="s">
        <v>2444</v>
      </c>
      <c r="D105" s="7" t="s">
        <v>2445</v>
      </c>
      <c r="E105" s="7" t="s">
        <v>2446</v>
      </c>
      <c r="F105" s="232" t="s">
        <v>2111</v>
      </c>
      <c r="G105" s="144">
        <f t="shared" si="15"/>
        <v>222</v>
      </c>
      <c r="H105" s="529"/>
      <c r="I105" s="128"/>
      <c r="J105" s="129"/>
      <c r="K105" s="286"/>
      <c r="L105" s="395">
        <v>0</v>
      </c>
      <c r="M105" s="296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299"/>
      <c r="AD105" s="484">
        <v>0</v>
      </c>
      <c r="AE105" s="534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>
        <v>222</v>
      </c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63"/>
      <c r="BF105" s="393">
        <v>0</v>
      </c>
      <c r="BG105" s="143">
        <v>0</v>
      </c>
      <c r="BH105" s="143">
        <v>0</v>
      </c>
      <c r="BI105" s="143">
        <v>0</v>
      </c>
      <c r="BJ105" s="67"/>
      <c r="BK105" s="152">
        <f>SUM(LARGE(I105:L105,{1}))</f>
        <v>0</v>
      </c>
      <c r="BL105" s="151">
        <f>SUM(LARGE(M105:AD105,{1}))</f>
        <v>0</v>
      </c>
      <c r="BM105" s="150">
        <f>SUM(LARGE(AE105:BI105,{1,2,3,4}))</f>
        <v>222</v>
      </c>
      <c r="BN105" s="26"/>
      <c r="BO105" s="146">
        <f t="shared" si="11"/>
        <v>0</v>
      </c>
      <c r="BP105" s="147">
        <f t="shared" si="12"/>
        <v>0</v>
      </c>
      <c r="BQ105" s="148">
        <f t="shared" si="13"/>
        <v>1</v>
      </c>
      <c r="BR105" s="125">
        <f t="shared" si="14"/>
        <v>1</v>
      </c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G105" s="26"/>
      <c r="CH105" s="26"/>
      <c r="CI105" s="26"/>
      <c r="CJ105" s="26"/>
      <c r="CK105" s="26"/>
    </row>
    <row r="106" spans="1:92" s="26" customFormat="1" ht="15" customHeight="1" thickBot="1">
      <c r="A106" s="103" t="s">
        <v>400</v>
      </c>
      <c r="B106" s="96" t="s">
        <v>597</v>
      </c>
      <c r="C106" s="25" t="s">
        <v>1673</v>
      </c>
      <c r="D106" s="7" t="s">
        <v>1551</v>
      </c>
      <c r="E106" s="7" t="s">
        <v>1252</v>
      </c>
      <c r="F106" s="218" t="s">
        <v>2111</v>
      </c>
      <c r="G106" s="144">
        <f t="shared" si="15"/>
        <v>195</v>
      </c>
      <c r="H106" s="529"/>
      <c r="I106" s="128"/>
      <c r="J106" s="129">
        <v>135</v>
      </c>
      <c r="K106" s="286"/>
      <c r="L106" s="284">
        <v>0</v>
      </c>
      <c r="M106" s="296"/>
      <c r="N106" s="120"/>
      <c r="O106" s="120"/>
      <c r="P106" s="120"/>
      <c r="Q106" s="120"/>
      <c r="R106" s="120"/>
      <c r="S106" s="120">
        <v>60</v>
      </c>
      <c r="T106" s="120"/>
      <c r="U106" s="120"/>
      <c r="V106" s="120"/>
      <c r="W106" s="120"/>
      <c r="X106" s="120"/>
      <c r="Y106" s="120"/>
      <c r="Z106" s="120"/>
      <c r="AA106" s="120"/>
      <c r="AB106" s="120"/>
      <c r="AC106" s="299"/>
      <c r="AD106" s="486">
        <v>0</v>
      </c>
      <c r="AE106" s="534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63"/>
      <c r="BF106" s="393">
        <v>0</v>
      </c>
      <c r="BG106" s="143">
        <v>0</v>
      </c>
      <c r="BH106" s="143">
        <v>0</v>
      </c>
      <c r="BI106" s="143">
        <v>0</v>
      </c>
      <c r="BJ106" s="67"/>
      <c r="BK106" s="152">
        <f>SUM(LARGE(I106:L106,{1}))</f>
        <v>135</v>
      </c>
      <c r="BL106" s="151">
        <f>SUM(LARGE(M106:AD106,{1}))</f>
        <v>60</v>
      </c>
      <c r="BM106" s="150">
        <f>SUM(LARGE(AE106:BI106,{1,2,3,4}))</f>
        <v>0</v>
      </c>
      <c r="BO106" s="146">
        <f t="shared" si="11"/>
        <v>1</v>
      </c>
      <c r="BP106" s="147">
        <f t="shared" si="12"/>
        <v>1</v>
      </c>
      <c r="BQ106" s="148">
        <f t="shared" si="13"/>
        <v>0</v>
      </c>
      <c r="BR106" s="125">
        <f t="shared" si="14"/>
        <v>2</v>
      </c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</row>
    <row r="107" spans="1:92" ht="15" customHeight="1" thickBot="1">
      <c r="A107" s="104" t="s">
        <v>401</v>
      </c>
      <c r="B107" s="102" t="s">
        <v>597</v>
      </c>
      <c r="C107" s="101" t="s">
        <v>5541</v>
      </c>
      <c r="D107" s="19" t="s">
        <v>5542</v>
      </c>
      <c r="E107" s="19" t="s">
        <v>531</v>
      </c>
      <c r="F107" s="219" t="s">
        <v>2111</v>
      </c>
      <c r="G107" s="144">
        <f t="shared" si="15"/>
        <v>155</v>
      </c>
      <c r="H107" s="530"/>
      <c r="I107" s="130">
        <v>155</v>
      </c>
      <c r="J107" s="131"/>
      <c r="K107" s="287"/>
      <c r="L107" s="395">
        <v>0</v>
      </c>
      <c r="M107" s="390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91"/>
      <c r="AD107" s="486">
        <v>0</v>
      </c>
      <c r="AE107" s="550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  <c r="AS107" s="388"/>
      <c r="AT107" s="388"/>
      <c r="AU107" s="388"/>
      <c r="AV107" s="388"/>
      <c r="AW107" s="388"/>
      <c r="AX107" s="388"/>
      <c r="AY107" s="388"/>
      <c r="AZ107" s="388"/>
      <c r="BA107" s="388"/>
      <c r="BB107" s="388"/>
      <c r="BC107" s="388"/>
      <c r="BD107" s="388"/>
      <c r="BE107" s="389"/>
      <c r="BF107" s="393">
        <v>0</v>
      </c>
      <c r="BG107" s="143">
        <v>0</v>
      </c>
      <c r="BH107" s="143">
        <v>0</v>
      </c>
      <c r="BI107" s="143">
        <v>0</v>
      </c>
      <c r="BJ107" s="67"/>
      <c r="BK107" s="152">
        <f>SUM(LARGE(I107:L107,{1}))</f>
        <v>155</v>
      </c>
      <c r="BL107" s="151">
        <f>SUM(LARGE(M107:AD107,{1}))</f>
        <v>0</v>
      </c>
      <c r="BM107" s="150">
        <f>SUM(LARGE(AE107:BI107,{1,2,3,4}))</f>
        <v>0</v>
      </c>
      <c r="BN107" s="26"/>
      <c r="BO107" s="146">
        <f t="shared" si="11"/>
        <v>1</v>
      </c>
      <c r="BP107" s="147">
        <f t="shared" si="12"/>
        <v>0</v>
      </c>
      <c r="BQ107" s="148">
        <f t="shared" si="13"/>
        <v>0</v>
      </c>
      <c r="BR107" s="125">
        <f t="shared" si="14"/>
        <v>1</v>
      </c>
    </row>
    <row r="108" spans="1:92" s="26" customFormat="1" ht="15" customHeight="1" thickBot="1">
      <c r="A108" s="158" t="s">
        <v>883</v>
      </c>
      <c r="B108" s="94" t="s">
        <v>598</v>
      </c>
      <c r="C108" s="597" t="s">
        <v>1267</v>
      </c>
      <c r="D108" s="18" t="s">
        <v>1270</v>
      </c>
      <c r="E108" s="18" t="s">
        <v>2238</v>
      </c>
      <c r="F108" s="217" t="s">
        <v>2109</v>
      </c>
      <c r="G108" s="144">
        <f t="shared" si="15"/>
        <v>893</v>
      </c>
      <c r="H108" s="528"/>
      <c r="I108" s="126">
        <v>335</v>
      </c>
      <c r="J108" s="127"/>
      <c r="K108" s="285"/>
      <c r="L108" s="284">
        <v>0</v>
      </c>
      <c r="M108" s="295"/>
      <c r="N108" s="134">
        <v>137</v>
      </c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  <c r="AA108" s="366"/>
      <c r="AB108" s="366"/>
      <c r="AC108" s="368"/>
      <c r="AD108" s="484">
        <v>0</v>
      </c>
      <c r="AE108" s="552"/>
      <c r="AF108" s="137">
        <v>117</v>
      </c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37">
        <v>152</v>
      </c>
      <c r="AT108" s="143"/>
      <c r="AU108" s="143"/>
      <c r="AV108" s="143"/>
      <c r="AW108" s="143"/>
      <c r="AX108" s="143"/>
      <c r="AY108" s="143"/>
      <c r="AZ108" s="143"/>
      <c r="BA108" s="137">
        <v>152</v>
      </c>
      <c r="BB108" s="143"/>
      <c r="BC108" s="143"/>
      <c r="BD108" s="143"/>
      <c r="BE108" s="371"/>
      <c r="BF108" s="393">
        <v>0</v>
      </c>
      <c r="BG108" s="143">
        <v>0</v>
      </c>
      <c r="BH108" s="143">
        <v>0</v>
      </c>
      <c r="BI108" s="143">
        <v>0</v>
      </c>
      <c r="BJ108" s="67"/>
      <c r="BK108" s="152">
        <f>SUM(LARGE(I108:L108,{1}))</f>
        <v>335</v>
      </c>
      <c r="BL108" s="151">
        <f>SUM(LARGE(M108:AD108,{1}))</f>
        <v>137</v>
      </c>
      <c r="BM108" s="150">
        <f>SUM(LARGE(AE108:BI108,{1,2,3,4}))</f>
        <v>421</v>
      </c>
      <c r="BO108" s="146">
        <f t="shared" ref="BO108:BO139" si="16">COUNTA(I108:L108)-1</f>
        <v>1</v>
      </c>
      <c r="BP108" s="147">
        <f t="shared" ref="BP108:BP139" si="17">COUNTA(M108:AD108)-1</f>
        <v>1</v>
      </c>
      <c r="BQ108" s="148">
        <f t="shared" ref="BQ108:BQ139" si="18">COUNTA(AE108:BI108)-4</f>
        <v>3</v>
      </c>
      <c r="BR108" s="125">
        <f t="shared" ref="BR108:BR139" si="19">BO108+BP108+BQ108</f>
        <v>5</v>
      </c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</row>
    <row r="109" spans="1:92" ht="15" customHeight="1" thickBot="1">
      <c r="A109" s="103" t="s">
        <v>886</v>
      </c>
      <c r="B109" s="95" t="s">
        <v>598</v>
      </c>
      <c r="C109" s="25" t="s">
        <v>494</v>
      </c>
      <c r="D109" s="7" t="s">
        <v>495</v>
      </c>
      <c r="E109" s="7" t="s">
        <v>153</v>
      </c>
      <c r="F109" s="232" t="s">
        <v>2109</v>
      </c>
      <c r="G109" s="144">
        <f t="shared" si="15"/>
        <v>877</v>
      </c>
      <c r="H109" s="529"/>
      <c r="I109" s="128"/>
      <c r="J109" s="129"/>
      <c r="K109" s="286"/>
      <c r="L109" s="395">
        <v>0</v>
      </c>
      <c r="M109" s="296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299"/>
      <c r="AD109" s="486">
        <v>0</v>
      </c>
      <c r="AE109" s="534">
        <v>120</v>
      </c>
      <c r="AF109" s="123">
        <v>535</v>
      </c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>
        <v>222</v>
      </c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63"/>
      <c r="BF109" s="393">
        <v>0</v>
      </c>
      <c r="BG109" s="143">
        <v>0</v>
      </c>
      <c r="BH109" s="143">
        <v>0</v>
      </c>
      <c r="BI109" s="143">
        <v>0</v>
      </c>
      <c r="BJ109" s="67"/>
      <c r="BK109" s="152">
        <f>SUM(LARGE(I109:L109,{1}))</f>
        <v>0</v>
      </c>
      <c r="BL109" s="151">
        <f>SUM(LARGE(M109:AD109,{1}))</f>
        <v>0</v>
      </c>
      <c r="BM109" s="150">
        <f>SUM(LARGE(AE109:BI109,{1,2,3,4}))</f>
        <v>877</v>
      </c>
      <c r="BN109" s="26"/>
      <c r="BO109" s="146">
        <f t="shared" si="16"/>
        <v>0</v>
      </c>
      <c r="BP109" s="147">
        <f t="shared" si="17"/>
        <v>0</v>
      </c>
      <c r="BQ109" s="148">
        <f t="shared" si="18"/>
        <v>3</v>
      </c>
      <c r="BR109" s="125">
        <f t="shared" si="19"/>
        <v>3</v>
      </c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</row>
    <row r="110" spans="1:92" s="26" customFormat="1" ht="15" customHeight="1" thickBot="1">
      <c r="A110" s="103" t="s">
        <v>160</v>
      </c>
      <c r="B110" s="95" t="s">
        <v>598</v>
      </c>
      <c r="C110" s="21" t="s">
        <v>930</v>
      </c>
      <c r="D110" s="95" t="s">
        <v>892</v>
      </c>
      <c r="E110" s="95" t="s">
        <v>153</v>
      </c>
      <c r="F110" s="232" t="s">
        <v>2109</v>
      </c>
      <c r="G110" s="144">
        <f t="shared" si="15"/>
        <v>865</v>
      </c>
      <c r="H110" s="529"/>
      <c r="I110" s="128"/>
      <c r="J110" s="129"/>
      <c r="K110" s="286"/>
      <c r="L110" s="284">
        <v>0</v>
      </c>
      <c r="M110" s="296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299"/>
      <c r="AD110" s="486">
        <v>0</v>
      </c>
      <c r="AE110" s="534">
        <v>480</v>
      </c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>
        <v>385</v>
      </c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63"/>
      <c r="BF110" s="393">
        <v>0</v>
      </c>
      <c r="BG110" s="143">
        <v>0</v>
      </c>
      <c r="BH110" s="143">
        <v>0</v>
      </c>
      <c r="BI110" s="143">
        <v>0</v>
      </c>
      <c r="BJ110" s="67"/>
      <c r="BK110" s="152">
        <f>SUM(LARGE(I110:L110,{1}))</f>
        <v>0</v>
      </c>
      <c r="BL110" s="151">
        <f>SUM(LARGE(M110:AD110,{1}))</f>
        <v>0</v>
      </c>
      <c r="BM110" s="150">
        <f>SUM(LARGE(AE110:BI110,{1,2,3,4}))</f>
        <v>865</v>
      </c>
      <c r="BO110" s="146">
        <f t="shared" si="16"/>
        <v>0</v>
      </c>
      <c r="BP110" s="147">
        <f t="shared" si="17"/>
        <v>0</v>
      </c>
      <c r="BQ110" s="148">
        <f t="shared" si="18"/>
        <v>2</v>
      </c>
      <c r="BR110" s="125">
        <f t="shared" si="19"/>
        <v>2</v>
      </c>
      <c r="BS110" s="2"/>
      <c r="BT110" s="2"/>
      <c r="BU110" s="2"/>
      <c r="BV110" s="2"/>
      <c r="BW110" s="2"/>
      <c r="BX110" s="2"/>
      <c r="BY110" s="2"/>
      <c r="BZ110" s="2"/>
      <c r="CA110" s="28"/>
      <c r="CB110" s="28"/>
      <c r="CC110" s="2"/>
      <c r="CD110" s="2"/>
      <c r="CE110" s="2"/>
      <c r="CF110" s="2"/>
      <c r="CL110" s="28"/>
      <c r="CM110" s="28"/>
      <c r="CN110" s="28"/>
    </row>
    <row r="111" spans="1:92" ht="15" customHeight="1" thickBot="1">
      <c r="A111" s="103" t="s">
        <v>163</v>
      </c>
      <c r="B111" s="95" t="s">
        <v>598</v>
      </c>
      <c r="C111" s="21" t="s">
        <v>754</v>
      </c>
      <c r="D111" s="95" t="s">
        <v>894</v>
      </c>
      <c r="E111" s="95" t="s">
        <v>179</v>
      </c>
      <c r="F111" s="232" t="s">
        <v>2109</v>
      </c>
      <c r="G111" s="144">
        <f t="shared" si="15"/>
        <v>755</v>
      </c>
      <c r="H111" s="529"/>
      <c r="I111" s="128"/>
      <c r="J111" s="129"/>
      <c r="K111" s="286"/>
      <c r="L111" s="284">
        <v>0</v>
      </c>
      <c r="M111" s="296">
        <v>275</v>
      </c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299"/>
      <c r="AD111" s="486">
        <v>0</v>
      </c>
      <c r="AE111" s="534">
        <v>120</v>
      </c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>
        <v>360</v>
      </c>
      <c r="BB111" s="123"/>
      <c r="BC111" s="123"/>
      <c r="BD111" s="123"/>
      <c r="BE111" s="163"/>
      <c r="BF111" s="393">
        <v>0</v>
      </c>
      <c r="BG111" s="143">
        <v>0</v>
      </c>
      <c r="BH111" s="143">
        <v>0</v>
      </c>
      <c r="BI111" s="143">
        <v>0</v>
      </c>
      <c r="BJ111" s="67"/>
      <c r="BK111" s="152">
        <f>SUM(LARGE(I111:L111,{1}))</f>
        <v>0</v>
      </c>
      <c r="BL111" s="151">
        <f>SUM(LARGE(M111:AD111,{1}))</f>
        <v>275</v>
      </c>
      <c r="BM111" s="150">
        <f>SUM(LARGE(AE111:BI111,{1,2,3,4}))</f>
        <v>480</v>
      </c>
      <c r="BN111" s="26"/>
      <c r="BO111" s="146">
        <f t="shared" si="16"/>
        <v>0</v>
      </c>
      <c r="BP111" s="147">
        <f t="shared" si="17"/>
        <v>1</v>
      </c>
      <c r="BQ111" s="148">
        <f t="shared" si="18"/>
        <v>2</v>
      </c>
      <c r="BR111" s="125">
        <f t="shared" si="19"/>
        <v>3</v>
      </c>
      <c r="BW111" s="26"/>
      <c r="BX111" s="26"/>
      <c r="BY111" s="26"/>
      <c r="CC111" s="26"/>
    </row>
    <row r="112" spans="1:92" ht="15" customHeight="1" thickBot="1">
      <c r="A112" s="103" t="s">
        <v>1062</v>
      </c>
      <c r="B112" s="95" t="s">
        <v>598</v>
      </c>
      <c r="C112" s="25" t="s">
        <v>62</v>
      </c>
      <c r="D112" s="7" t="s">
        <v>81</v>
      </c>
      <c r="E112" s="7" t="s">
        <v>153</v>
      </c>
      <c r="F112" s="218" t="s">
        <v>2109</v>
      </c>
      <c r="G112" s="144">
        <f t="shared" si="15"/>
        <v>704</v>
      </c>
      <c r="H112" s="529"/>
      <c r="I112" s="128"/>
      <c r="J112" s="129"/>
      <c r="K112" s="286"/>
      <c r="L112" s="284">
        <v>0</v>
      </c>
      <c r="M112" s="296"/>
      <c r="N112" s="120">
        <v>152</v>
      </c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299"/>
      <c r="AD112" s="486">
        <v>0</v>
      </c>
      <c r="AE112" s="534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>
        <v>385</v>
      </c>
      <c r="AR112" s="123"/>
      <c r="AS112" s="123">
        <v>167</v>
      </c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63"/>
      <c r="BF112" s="393">
        <v>0</v>
      </c>
      <c r="BG112" s="143">
        <v>0</v>
      </c>
      <c r="BH112" s="143">
        <v>0</v>
      </c>
      <c r="BI112" s="143">
        <v>0</v>
      </c>
      <c r="BJ112" s="67"/>
      <c r="BK112" s="152">
        <f>SUM(LARGE(I112:L112,{1}))</f>
        <v>0</v>
      </c>
      <c r="BL112" s="151">
        <f>SUM(LARGE(M112:AD112,{1}))</f>
        <v>152</v>
      </c>
      <c r="BM112" s="150">
        <f>SUM(LARGE(AE112:BI112,{1,2,3,4}))</f>
        <v>552</v>
      </c>
      <c r="BN112" s="26"/>
      <c r="BO112" s="146">
        <f t="shared" si="16"/>
        <v>0</v>
      </c>
      <c r="BP112" s="147">
        <f t="shared" si="17"/>
        <v>1</v>
      </c>
      <c r="BQ112" s="148">
        <f t="shared" si="18"/>
        <v>2</v>
      </c>
      <c r="BR112" s="125">
        <f t="shared" si="19"/>
        <v>3</v>
      </c>
      <c r="CL112" s="26"/>
      <c r="CM112" s="26"/>
      <c r="CN112" s="26"/>
    </row>
    <row r="113" spans="1:92" ht="15" customHeight="1" thickBot="1">
      <c r="A113" s="103" t="s">
        <v>1065</v>
      </c>
      <c r="B113" s="95" t="s">
        <v>598</v>
      </c>
      <c r="C113" s="25" t="s">
        <v>88</v>
      </c>
      <c r="D113" s="7" t="s">
        <v>875</v>
      </c>
      <c r="E113" s="7" t="s">
        <v>153</v>
      </c>
      <c r="F113" s="232" t="s">
        <v>2109</v>
      </c>
      <c r="G113" s="144">
        <f t="shared" si="15"/>
        <v>360</v>
      </c>
      <c r="H113" s="529"/>
      <c r="I113" s="128"/>
      <c r="J113" s="129"/>
      <c r="K113" s="286"/>
      <c r="L113" s="395">
        <v>0</v>
      </c>
      <c r="M113" s="296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299"/>
      <c r="AD113" s="486">
        <v>0</v>
      </c>
      <c r="AE113" s="534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>
        <v>360</v>
      </c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63"/>
      <c r="BF113" s="393">
        <v>0</v>
      </c>
      <c r="BG113" s="143">
        <v>0</v>
      </c>
      <c r="BH113" s="143">
        <v>0</v>
      </c>
      <c r="BI113" s="143">
        <v>0</v>
      </c>
      <c r="BJ113" s="67"/>
      <c r="BK113" s="152">
        <f>SUM(LARGE(I113:L113,{1}))</f>
        <v>0</v>
      </c>
      <c r="BL113" s="151">
        <f>SUM(LARGE(M113:AD113,{1}))</f>
        <v>0</v>
      </c>
      <c r="BM113" s="150">
        <f>SUM(LARGE(AE113:BI113,{1,2,3,4}))</f>
        <v>360</v>
      </c>
      <c r="BN113" s="26"/>
      <c r="BO113" s="146">
        <f t="shared" si="16"/>
        <v>0</v>
      </c>
      <c r="BP113" s="147">
        <f t="shared" si="17"/>
        <v>0</v>
      </c>
      <c r="BQ113" s="148">
        <f t="shared" si="18"/>
        <v>1</v>
      </c>
      <c r="BR113" s="125">
        <f t="shared" si="19"/>
        <v>1</v>
      </c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8"/>
      <c r="CE113" s="28"/>
      <c r="CL113" s="26"/>
      <c r="CM113" s="26"/>
      <c r="CN113" s="26"/>
    </row>
    <row r="114" spans="1:92" s="26" customFormat="1" ht="15" customHeight="1" thickBot="1">
      <c r="A114" s="103" t="s">
        <v>1068</v>
      </c>
      <c r="B114" s="95" t="s">
        <v>598</v>
      </c>
      <c r="C114" s="22" t="s">
        <v>795</v>
      </c>
      <c r="D114" s="96" t="s">
        <v>357</v>
      </c>
      <c r="E114" s="96" t="s">
        <v>153</v>
      </c>
      <c r="F114" s="232" t="s">
        <v>2109</v>
      </c>
      <c r="G114" s="144">
        <f t="shared" si="15"/>
        <v>335</v>
      </c>
      <c r="H114" s="529"/>
      <c r="I114" s="128"/>
      <c r="J114" s="129"/>
      <c r="K114" s="286">
        <v>335</v>
      </c>
      <c r="L114" s="284">
        <v>0</v>
      </c>
      <c r="M114" s="296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299"/>
      <c r="AD114" s="486">
        <v>0</v>
      </c>
      <c r="AE114" s="534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63"/>
      <c r="BF114" s="393">
        <v>0</v>
      </c>
      <c r="BG114" s="143">
        <v>0</v>
      </c>
      <c r="BH114" s="143">
        <v>0</v>
      </c>
      <c r="BI114" s="143">
        <v>0</v>
      </c>
      <c r="BJ114" s="67"/>
      <c r="BK114" s="152">
        <f>SUM(LARGE(I114:L114,{1}))</f>
        <v>335</v>
      </c>
      <c r="BL114" s="151">
        <f>SUM(LARGE(M114:AD114,{1}))</f>
        <v>0</v>
      </c>
      <c r="BM114" s="150">
        <f>SUM(LARGE(AE114:BI114,{1,2,3,4}))</f>
        <v>0</v>
      </c>
      <c r="BO114" s="146">
        <f t="shared" si="16"/>
        <v>1</v>
      </c>
      <c r="BP114" s="147">
        <f t="shared" si="17"/>
        <v>0</v>
      </c>
      <c r="BQ114" s="148">
        <f t="shared" si="18"/>
        <v>0</v>
      </c>
      <c r="BR114" s="125">
        <f t="shared" si="19"/>
        <v>1</v>
      </c>
      <c r="BS114" s="2"/>
      <c r="BT114" s="2"/>
      <c r="BU114" s="2"/>
      <c r="BV114" s="2"/>
      <c r="BZ114" s="2"/>
      <c r="CA114" s="2"/>
      <c r="CB114" s="2"/>
      <c r="CC114" s="2"/>
      <c r="CL114" s="2"/>
      <c r="CM114" s="2"/>
      <c r="CN114" s="2"/>
    </row>
    <row r="115" spans="1:92" s="28" customFormat="1" ht="15" customHeight="1" thickBot="1">
      <c r="A115" s="104" t="s">
        <v>1069</v>
      </c>
      <c r="B115" s="98" t="s">
        <v>598</v>
      </c>
      <c r="C115" s="29" t="s">
        <v>4226</v>
      </c>
      <c r="D115" s="19" t="s">
        <v>4227</v>
      </c>
      <c r="E115" s="19" t="s">
        <v>153</v>
      </c>
      <c r="F115" s="234" t="s">
        <v>2109</v>
      </c>
      <c r="G115" s="144">
        <f t="shared" si="15"/>
        <v>155</v>
      </c>
      <c r="H115" s="530"/>
      <c r="I115" s="130"/>
      <c r="J115" s="131"/>
      <c r="K115" s="287">
        <v>155</v>
      </c>
      <c r="L115" s="395">
        <v>0</v>
      </c>
      <c r="M115" s="390"/>
      <c r="N115" s="375"/>
      <c r="O115" s="375"/>
      <c r="P115" s="375"/>
      <c r="Q115" s="375"/>
      <c r="R115" s="375"/>
      <c r="S115" s="375"/>
      <c r="T115" s="375"/>
      <c r="U115" s="375"/>
      <c r="V115" s="375"/>
      <c r="W115" s="375"/>
      <c r="X115" s="375"/>
      <c r="Y115" s="375"/>
      <c r="Z115" s="375"/>
      <c r="AA115" s="375"/>
      <c r="AB115" s="375"/>
      <c r="AC115" s="391"/>
      <c r="AD115" s="486">
        <v>0</v>
      </c>
      <c r="AE115" s="550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  <c r="AS115" s="388"/>
      <c r="AT115" s="388"/>
      <c r="AU115" s="388"/>
      <c r="AV115" s="388"/>
      <c r="AW115" s="388"/>
      <c r="AX115" s="388"/>
      <c r="AY115" s="388"/>
      <c r="AZ115" s="388"/>
      <c r="BA115" s="388"/>
      <c r="BB115" s="388"/>
      <c r="BC115" s="388"/>
      <c r="BD115" s="388"/>
      <c r="BE115" s="389"/>
      <c r="BF115" s="393">
        <v>0</v>
      </c>
      <c r="BG115" s="143">
        <v>0</v>
      </c>
      <c r="BH115" s="143">
        <v>0</v>
      </c>
      <c r="BI115" s="143">
        <v>0</v>
      </c>
      <c r="BJ115" s="67"/>
      <c r="BK115" s="152">
        <f>SUM(LARGE(I115:L115,{1}))</f>
        <v>155</v>
      </c>
      <c r="BL115" s="151">
        <f>SUM(LARGE(M115:AD115,{1}))</f>
        <v>0</v>
      </c>
      <c r="BM115" s="150">
        <f>SUM(LARGE(AE115:BI115,{1,2,3,4}))</f>
        <v>0</v>
      </c>
      <c r="BN115" s="26"/>
      <c r="BO115" s="146">
        <f t="shared" si="16"/>
        <v>1</v>
      </c>
      <c r="BP115" s="147">
        <f t="shared" si="17"/>
        <v>0</v>
      </c>
      <c r="BQ115" s="148">
        <f t="shared" si="18"/>
        <v>0</v>
      </c>
      <c r="BR115" s="125">
        <f t="shared" si="19"/>
        <v>1</v>
      </c>
      <c r="CD115" s="2"/>
      <c r="CE115" s="2"/>
      <c r="CF115" s="2"/>
      <c r="CG115" s="26"/>
      <c r="CH115" s="26"/>
      <c r="CI115" s="26"/>
      <c r="CJ115" s="26"/>
      <c r="CK115" s="26"/>
      <c r="CL115" s="26"/>
      <c r="CM115" s="26"/>
      <c r="CN115" s="26"/>
    </row>
    <row r="116" spans="1:92" ht="15" customHeight="1" thickBot="1">
      <c r="A116" s="400" t="s">
        <v>883</v>
      </c>
      <c r="B116" s="94" t="s">
        <v>599</v>
      </c>
      <c r="C116" s="27" t="s">
        <v>4148</v>
      </c>
      <c r="D116" s="18" t="s">
        <v>4151</v>
      </c>
      <c r="E116" s="18" t="s">
        <v>532</v>
      </c>
      <c r="F116" s="231" t="s">
        <v>2116</v>
      </c>
      <c r="G116" s="144">
        <f t="shared" si="15"/>
        <v>920</v>
      </c>
      <c r="H116" s="528"/>
      <c r="I116" s="126">
        <v>242</v>
      </c>
      <c r="J116" s="127"/>
      <c r="K116" s="285">
        <v>132</v>
      </c>
      <c r="L116" s="395">
        <v>0</v>
      </c>
      <c r="M116" s="295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>
        <v>137</v>
      </c>
      <c r="Y116" s="366"/>
      <c r="Z116" s="366">
        <v>137</v>
      </c>
      <c r="AA116" s="366"/>
      <c r="AB116" s="366"/>
      <c r="AC116" s="368"/>
      <c r="AD116" s="486">
        <v>0</v>
      </c>
      <c r="AE116" s="552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>
        <v>272</v>
      </c>
      <c r="AZ116" s="143"/>
      <c r="BA116" s="143"/>
      <c r="BB116" s="143"/>
      <c r="BC116" s="143"/>
      <c r="BD116" s="143"/>
      <c r="BE116" s="371"/>
      <c r="BF116" s="393">
        <v>0</v>
      </c>
      <c r="BG116" s="143">
        <v>0</v>
      </c>
      <c r="BH116" s="143">
        <v>0</v>
      </c>
      <c r="BI116" s="143">
        <v>0</v>
      </c>
      <c r="BJ116" s="67"/>
      <c r="BK116" s="152">
        <f>SUM(LARGE(I116:L116,{1}))</f>
        <v>242</v>
      </c>
      <c r="BL116" s="151">
        <f>SUM(LARGE(M116:AD116,{1}))</f>
        <v>137</v>
      </c>
      <c r="BM116" s="150">
        <f>SUM(LARGE(AE116:BI116,{1,2,3,4}))</f>
        <v>272</v>
      </c>
      <c r="BN116" s="26"/>
      <c r="BO116" s="146">
        <f t="shared" si="16"/>
        <v>2</v>
      </c>
      <c r="BP116" s="147">
        <f t="shared" si="17"/>
        <v>2</v>
      </c>
      <c r="BQ116" s="148">
        <f t="shared" si="18"/>
        <v>1</v>
      </c>
      <c r="BR116" s="125">
        <f t="shared" si="19"/>
        <v>5</v>
      </c>
      <c r="CL116" s="26"/>
      <c r="CM116" s="26"/>
      <c r="CN116" s="26"/>
    </row>
    <row r="117" spans="1:92" ht="15" customHeight="1" thickBot="1">
      <c r="A117" s="235" t="s">
        <v>886</v>
      </c>
      <c r="B117" s="95" t="s">
        <v>599</v>
      </c>
      <c r="C117" s="25" t="s">
        <v>2323</v>
      </c>
      <c r="D117" s="7" t="s">
        <v>2327</v>
      </c>
      <c r="E117" s="7" t="s">
        <v>861</v>
      </c>
      <c r="F117" s="218" t="s">
        <v>2116</v>
      </c>
      <c r="G117" s="144">
        <f t="shared" si="15"/>
        <v>652</v>
      </c>
      <c r="H117" s="529"/>
      <c r="I117" s="128"/>
      <c r="J117" s="129">
        <v>228</v>
      </c>
      <c r="K117" s="286"/>
      <c r="L117" s="284">
        <v>0</v>
      </c>
      <c r="M117" s="296"/>
      <c r="N117" s="120">
        <v>152</v>
      </c>
      <c r="O117" s="120"/>
      <c r="P117" s="120"/>
      <c r="Q117" s="120"/>
      <c r="R117" s="120"/>
      <c r="S117" s="120"/>
      <c r="T117" s="120"/>
      <c r="U117" s="120"/>
      <c r="V117" s="120"/>
      <c r="W117" s="120">
        <v>60</v>
      </c>
      <c r="X117" s="120">
        <v>35</v>
      </c>
      <c r="Y117" s="120"/>
      <c r="Z117" s="120">
        <v>60</v>
      </c>
      <c r="AA117" s="120"/>
      <c r="AB117" s="120"/>
      <c r="AC117" s="299"/>
      <c r="AD117" s="486">
        <v>0</v>
      </c>
      <c r="AE117" s="534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>
        <v>117</v>
      </c>
      <c r="AZ117" s="123"/>
      <c r="BA117" s="123"/>
      <c r="BB117" s="123"/>
      <c r="BC117" s="123"/>
      <c r="BD117" s="123"/>
      <c r="BE117" s="163"/>
      <c r="BF117" s="393">
        <v>0</v>
      </c>
      <c r="BG117" s="143">
        <v>0</v>
      </c>
      <c r="BH117" s="143">
        <v>0</v>
      </c>
      <c r="BI117" s="143">
        <v>0</v>
      </c>
      <c r="BJ117" s="67"/>
      <c r="BK117" s="152">
        <f>SUM(LARGE(I117:L117,{1}))</f>
        <v>228</v>
      </c>
      <c r="BL117" s="151">
        <f>SUM(LARGE(M117:AD117,{1}))</f>
        <v>152</v>
      </c>
      <c r="BM117" s="150">
        <f>SUM(LARGE(AE117:BI117,{1,2,3,4}))</f>
        <v>117</v>
      </c>
      <c r="BN117" s="26"/>
      <c r="BO117" s="146">
        <f t="shared" si="16"/>
        <v>1</v>
      </c>
      <c r="BP117" s="147">
        <f t="shared" si="17"/>
        <v>4</v>
      </c>
      <c r="BQ117" s="148">
        <f t="shared" si="18"/>
        <v>1</v>
      </c>
      <c r="BR117" s="125">
        <f t="shared" si="19"/>
        <v>6</v>
      </c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G117" s="26"/>
      <c r="CH117" s="26"/>
      <c r="CI117" s="26"/>
      <c r="CJ117" s="26"/>
      <c r="CK117" s="26"/>
    </row>
    <row r="118" spans="1:92" s="26" customFormat="1" ht="15" customHeight="1" thickBot="1">
      <c r="A118" s="235" t="s">
        <v>160</v>
      </c>
      <c r="B118" s="95" t="s">
        <v>599</v>
      </c>
      <c r="C118" s="25" t="s">
        <v>4228</v>
      </c>
      <c r="D118" s="7" t="s">
        <v>4229</v>
      </c>
      <c r="E118" s="7" t="s">
        <v>533</v>
      </c>
      <c r="F118" s="232" t="s">
        <v>2116</v>
      </c>
      <c r="G118" s="144">
        <f t="shared" si="15"/>
        <v>440</v>
      </c>
      <c r="H118" s="529"/>
      <c r="I118" s="128">
        <v>285</v>
      </c>
      <c r="J118" s="129"/>
      <c r="K118" s="286">
        <v>155</v>
      </c>
      <c r="L118" s="395">
        <v>0</v>
      </c>
      <c r="M118" s="296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299"/>
      <c r="AD118" s="486">
        <v>0</v>
      </c>
      <c r="AE118" s="534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63"/>
      <c r="BF118" s="393">
        <v>0</v>
      </c>
      <c r="BG118" s="143">
        <v>0</v>
      </c>
      <c r="BH118" s="143">
        <v>0</v>
      </c>
      <c r="BI118" s="143">
        <v>0</v>
      </c>
      <c r="BJ118" s="67"/>
      <c r="BK118" s="152">
        <f>SUM(LARGE(I118:L118,{1}))</f>
        <v>285</v>
      </c>
      <c r="BL118" s="151">
        <f>SUM(LARGE(M118:AD118,{1}))</f>
        <v>0</v>
      </c>
      <c r="BM118" s="150">
        <f>SUM(LARGE(AE118:BI118,{1,2,3,4}))</f>
        <v>0</v>
      </c>
      <c r="BO118" s="146">
        <f t="shared" si="16"/>
        <v>2</v>
      </c>
      <c r="BP118" s="147">
        <f t="shared" si="17"/>
        <v>0</v>
      </c>
      <c r="BQ118" s="148">
        <f t="shared" si="18"/>
        <v>0</v>
      </c>
      <c r="BR118" s="125">
        <f t="shared" si="19"/>
        <v>2</v>
      </c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"/>
      <c r="CE118" s="2"/>
      <c r="CF118" s="2"/>
      <c r="CL118" s="2"/>
      <c r="CM118" s="2"/>
      <c r="CN118" s="2"/>
    </row>
    <row r="119" spans="1:92" s="28" customFormat="1" ht="15" customHeight="1" thickBot="1">
      <c r="A119" s="235" t="s">
        <v>163</v>
      </c>
      <c r="B119" s="95" t="s">
        <v>599</v>
      </c>
      <c r="C119" s="43" t="s">
        <v>3971</v>
      </c>
      <c r="D119" s="7" t="s">
        <v>3972</v>
      </c>
      <c r="E119" s="7" t="s">
        <v>430</v>
      </c>
      <c r="F119" s="218" t="s">
        <v>2116</v>
      </c>
      <c r="G119" s="144">
        <f t="shared" si="15"/>
        <v>184</v>
      </c>
      <c r="H119" s="529"/>
      <c r="I119" s="128"/>
      <c r="J119" s="129"/>
      <c r="K119" s="286"/>
      <c r="L119" s="284">
        <v>0</v>
      </c>
      <c r="M119" s="296"/>
      <c r="N119" s="120"/>
      <c r="O119" s="120"/>
      <c r="P119" s="120"/>
      <c r="Q119" s="120"/>
      <c r="R119" s="120"/>
      <c r="S119" s="120"/>
      <c r="T119" s="120"/>
      <c r="U119" s="120">
        <v>92</v>
      </c>
      <c r="V119" s="120"/>
      <c r="W119" s="120">
        <v>92</v>
      </c>
      <c r="X119" s="120"/>
      <c r="Y119" s="120"/>
      <c r="Z119" s="120"/>
      <c r="AA119" s="120"/>
      <c r="AB119" s="120"/>
      <c r="AC119" s="299"/>
      <c r="AD119" s="486">
        <v>0</v>
      </c>
      <c r="AE119" s="534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63"/>
      <c r="BF119" s="393">
        <v>0</v>
      </c>
      <c r="BG119" s="143">
        <v>0</v>
      </c>
      <c r="BH119" s="143">
        <v>0</v>
      </c>
      <c r="BI119" s="143">
        <v>0</v>
      </c>
      <c r="BJ119" s="67"/>
      <c r="BK119" s="152">
        <f>SUM(LARGE(I119:L119,{1}))</f>
        <v>0</v>
      </c>
      <c r="BL119" s="151">
        <f>SUM(LARGE(M119:AD119,{1}))</f>
        <v>92</v>
      </c>
      <c r="BM119" s="150">
        <f>SUM(LARGE(AE119:BI119,{1,2,3,4}))</f>
        <v>0</v>
      </c>
      <c r="BN119" s="26"/>
      <c r="BO119" s="146">
        <f t="shared" si="16"/>
        <v>0</v>
      </c>
      <c r="BP119" s="147">
        <f t="shared" si="17"/>
        <v>2</v>
      </c>
      <c r="BQ119" s="148">
        <f t="shared" si="18"/>
        <v>0</v>
      </c>
      <c r="BR119" s="125">
        <f t="shared" si="19"/>
        <v>2</v>
      </c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</row>
    <row r="120" spans="1:92" s="26" customFormat="1" ht="15" customHeight="1" thickBot="1">
      <c r="A120" s="235" t="s">
        <v>1062</v>
      </c>
      <c r="B120" s="95" t="s">
        <v>599</v>
      </c>
      <c r="C120" s="21" t="s">
        <v>4722</v>
      </c>
      <c r="D120" s="95" t="s">
        <v>4725</v>
      </c>
      <c r="E120" s="95" t="s">
        <v>861</v>
      </c>
      <c r="F120" s="232" t="s">
        <v>2116</v>
      </c>
      <c r="G120" s="144">
        <f t="shared" si="15"/>
        <v>137</v>
      </c>
      <c r="H120" s="529"/>
      <c r="I120" s="128"/>
      <c r="J120" s="129"/>
      <c r="K120" s="286"/>
      <c r="L120" s="395">
        <v>0</v>
      </c>
      <c r="M120" s="296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>
        <v>137</v>
      </c>
      <c r="AA120" s="120"/>
      <c r="AB120" s="120"/>
      <c r="AC120" s="299"/>
      <c r="AD120" s="486">
        <v>0</v>
      </c>
      <c r="AE120" s="534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63"/>
      <c r="BF120" s="393">
        <v>0</v>
      </c>
      <c r="BG120" s="143">
        <v>0</v>
      </c>
      <c r="BH120" s="143">
        <v>0</v>
      </c>
      <c r="BI120" s="143">
        <v>0</v>
      </c>
      <c r="BJ120" s="67"/>
      <c r="BK120" s="152">
        <f>SUM(LARGE(I120:L120,{1}))</f>
        <v>0</v>
      </c>
      <c r="BL120" s="151">
        <f>SUM(LARGE(M120:AD120,{1}))</f>
        <v>137</v>
      </c>
      <c r="BM120" s="150">
        <f>SUM(LARGE(AE120:BI120,{1,2,3,4}))</f>
        <v>0</v>
      </c>
      <c r="BO120" s="146">
        <f t="shared" si="16"/>
        <v>0</v>
      </c>
      <c r="BP120" s="147">
        <f t="shared" si="17"/>
        <v>1</v>
      </c>
      <c r="BQ120" s="148">
        <f t="shared" si="18"/>
        <v>0</v>
      </c>
      <c r="BR120" s="125">
        <f t="shared" si="19"/>
        <v>1</v>
      </c>
      <c r="BS120" s="2"/>
      <c r="BT120" s="2"/>
      <c r="BU120" s="2"/>
      <c r="BV120" s="2"/>
      <c r="BW120" s="2"/>
      <c r="BX120" s="2"/>
      <c r="BY120" s="2"/>
      <c r="CC120" s="2"/>
      <c r="CD120" s="2"/>
      <c r="CE120" s="2"/>
      <c r="CF120" s="2"/>
      <c r="CG120" s="28"/>
      <c r="CH120" s="28"/>
      <c r="CI120" s="28"/>
      <c r="CJ120" s="28"/>
      <c r="CK120" s="28"/>
      <c r="CL120" s="2"/>
      <c r="CM120" s="2"/>
      <c r="CN120" s="2"/>
    </row>
    <row r="121" spans="1:92" ht="15" customHeight="1" thickBot="1">
      <c r="A121" s="235" t="s">
        <v>1065</v>
      </c>
      <c r="B121" s="95" t="s">
        <v>599</v>
      </c>
      <c r="C121" s="43" t="s">
        <v>4312</v>
      </c>
      <c r="D121" s="7" t="s">
        <v>4317</v>
      </c>
      <c r="E121" s="7" t="s">
        <v>4266</v>
      </c>
      <c r="F121" s="218" t="s">
        <v>4265</v>
      </c>
      <c r="G121" s="144">
        <f t="shared" si="15"/>
        <v>117</v>
      </c>
      <c r="H121" s="529"/>
      <c r="I121" s="128"/>
      <c r="J121" s="129"/>
      <c r="K121" s="286"/>
      <c r="L121" s="395">
        <v>0</v>
      </c>
      <c r="M121" s="296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>
        <v>117</v>
      </c>
      <c r="X121" s="120"/>
      <c r="Y121" s="120"/>
      <c r="Z121" s="120"/>
      <c r="AA121" s="120"/>
      <c r="AB121" s="120"/>
      <c r="AC121" s="299"/>
      <c r="AD121" s="486">
        <v>0</v>
      </c>
      <c r="AE121" s="534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63"/>
      <c r="BF121" s="393">
        <v>0</v>
      </c>
      <c r="BG121" s="143">
        <v>0</v>
      </c>
      <c r="BH121" s="143">
        <v>0</v>
      </c>
      <c r="BI121" s="143">
        <v>0</v>
      </c>
      <c r="BJ121" s="67"/>
      <c r="BK121" s="152">
        <f>SUM(LARGE(I121:L121,{1}))</f>
        <v>0</v>
      </c>
      <c r="BL121" s="151">
        <f>SUM(LARGE(M121:AD121,{1}))</f>
        <v>117</v>
      </c>
      <c r="BM121" s="150">
        <f>SUM(LARGE(AE121:BI121,{1,2,3,4}))</f>
        <v>0</v>
      </c>
      <c r="BN121" s="26"/>
      <c r="BO121" s="146">
        <f t="shared" si="16"/>
        <v>0</v>
      </c>
      <c r="BP121" s="147">
        <f t="shared" si="17"/>
        <v>1</v>
      </c>
      <c r="BQ121" s="148">
        <f t="shared" si="18"/>
        <v>0</v>
      </c>
      <c r="BR121" s="125">
        <f t="shared" si="19"/>
        <v>1</v>
      </c>
    </row>
    <row r="122" spans="1:92" ht="15" customHeight="1" thickBot="1">
      <c r="A122" s="235" t="s">
        <v>1068</v>
      </c>
      <c r="B122" s="95" t="s">
        <v>599</v>
      </c>
      <c r="C122" s="43" t="s">
        <v>4314</v>
      </c>
      <c r="D122" s="7" t="s">
        <v>4319</v>
      </c>
      <c r="E122" s="7" t="s">
        <v>430</v>
      </c>
      <c r="F122" s="218" t="s">
        <v>2116</v>
      </c>
      <c r="G122" s="144">
        <f t="shared" si="15"/>
        <v>60</v>
      </c>
      <c r="H122" s="529"/>
      <c r="I122" s="128"/>
      <c r="J122" s="129"/>
      <c r="K122" s="286"/>
      <c r="L122" s="284">
        <v>0</v>
      </c>
      <c r="M122" s="296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>
        <v>60</v>
      </c>
      <c r="X122" s="120"/>
      <c r="Y122" s="120"/>
      <c r="Z122" s="120"/>
      <c r="AA122" s="120"/>
      <c r="AB122" s="120"/>
      <c r="AC122" s="299"/>
      <c r="AD122" s="486">
        <v>0</v>
      </c>
      <c r="AE122" s="534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63"/>
      <c r="BF122" s="393">
        <v>0</v>
      </c>
      <c r="BG122" s="143">
        <v>0</v>
      </c>
      <c r="BH122" s="143">
        <v>0</v>
      </c>
      <c r="BI122" s="143">
        <v>0</v>
      </c>
      <c r="BJ122" s="67"/>
      <c r="BK122" s="152">
        <f>SUM(LARGE(I122:L122,{1}))</f>
        <v>0</v>
      </c>
      <c r="BL122" s="151">
        <f>SUM(LARGE(M122:AD122,{1}))</f>
        <v>60</v>
      </c>
      <c r="BM122" s="150">
        <f>SUM(LARGE(AE122:BI122,{1,2,3,4}))</f>
        <v>0</v>
      </c>
      <c r="BN122" s="26"/>
      <c r="BO122" s="146">
        <f t="shared" si="16"/>
        <v>0</v>
      </c>
      <c r="BP122" s="147">
        <f t="shared" si="17"/>
        <v>1</v>
      </c>
      <c r="BQ122" s="148">
        <f t="shared" si="18"/>
        <v>0</v>
      </c>
      <c r="BR122" s="125">
        <f t="shared" si="19"/>
        <v>1</v>
      </c>
    </row>
    <row r="123" spans="1:92" s="26" customFormat="1" ht="15" customHeight="1" thickBot="1">
      <c r="A123" s="235" t="s">
        <v>1069</v>
      </c>
      <c r="B123" s="95" t="s">
        <v>599</v>
      </c>
      <c r="C123" s="43" t="s">
        <v>4315</v>
      </c>
      <c r="D123" s="7" t="s">
        <v>4320</v>
      </c>
      <c r="E123" s="7" t="s">
        <v>4266</v>
      </c>
      <c r="F123" s="218" t="s">
        <v>4265</v>
      </c>
      <c r="G123" s="144">
        <f t="shared" si="15"/>
        <v>35</v>
      </c>
      <c r="H123" s="529"/>
      <c r="I123" s="128"/>
      <c r="J123" s="129"/>
      <c r="K123" s="286"/>
      <c r="L123" s="284">
        <v>0</v>
      </c>
      <c r="M123" s="296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>
        <v>35</v>
      </c>
      <c r="X123" s="120"/>
      <c r="Y123" s="120"/>
      <c r="Z123" s="120"/>
      <c r="AA123" s="120"/>
      <c r="AB123" s="120"/>
      <c r="AC123" s="299"/>
      <c r="AD123" s="486">
        <v>0</v>
      </c>
      <c r="AE123" s="534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63"/>
      <c r="BF123" s="393">
        <v>0</v>
      </c>
      <c r="BG123" s="143">
        <v>0</v>
      </c>
      <c r="BH123" s="143">
        <v>0</v>
      </c>
      <c r="BI123" s="143">
        <v>0</v>
      </c>
      <c r="BJ123" s="67"/>
      <c r="BK123" s="152">
        <f>SUM(LARGE(I123:L123,{1}))</f>
        <v>0</v>
      </c>
      <c r="BL123" s="151">
        <f>SUM(LARGE(M123:AD123,{1}))</f>
        <v>35</v>
      </c>
      <c r="BM123" s="150">
        <f>SUM(LARGE(AE123:BI123,{1,2,3,4}))</f>
        <v>0</v>
      </c>
      <c r="BO123" s="146">
        <f t="shared" si="16"/>
        <v>0</v>
      </c>
      <c r="BP123" s="147">
        <f t="shared" si="17"/>
        <v>1</v>
      </c>
      <c r="BQ123" s="148">
        <f t="shared" si="18"/>
        <v>0</v>
      </c>
      <c r="BR123" s="125">
        <f t="shared" si="19"/>
        <v>1</v>
      </c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</row>
    <row r="124" spans="1:92" s="28" customFormat="1" ht="15" customHeight="1" thickBot="1">
      <c r="A124" s="471" t="s">
        <v>1072</v>
      </c>
      <c r="B124" s="98" t="s">
        <v>599</v>
      </c>
      <c r="C124" s="101" t="s">
        <v>4316</v>
      </c>
      <c r="D124" s="19" t="s">
        <v>954</v>
      </c>
      <c r="E124" s="19" t="s">
        <v>4266</v>
      </c>
      <c r="F124" s="219" t="s">
        <v>4265</v>
      </c>
      <c r="G124" s="144">
        <f t="shared" si="15"/>
        <v>35</v>
      </c>
      <c r="H124" s="530"/>
      <c r="I124" s="130"/>
      <c r="J124" s="131"/>
      <c r="K124" s="287"/>
      <c r="L124" s="395">
        <v>0</v>
      </c>
      <c r="M124" s="390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>
        <v>35</v>
      </c>
      <c r="X124" s="375"/>
      <c r="Y124" s="375"/>
      <c r="Z124" s="375"/>
      <c r="AA124" s="375"/>
      <c r="AB124" s="375"/>
      <c r="AC124" s="391"/>
      <c r="AD124" s="486">
        <v>0</v>
      </c>
      <c r="AE124" s="550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  <c r="AS124" s="388"/>
      <c r="AT124" s="388"/>
      <c r="AU124" s="388"/>
      <c r="AV124" s="388"/>
      <c r="AW124" s="388"/>
      <c r="AX124" s="388"/>
      <c r="AY124" s="388"/>
      <c r="AZ124" s="388"/>
      <c r="BA124" s="388"/>
      <c r="BB124" s="388"/>
      <c r="BC124" s="388"/>
      <c r="BD124" s="388"/>
      <c r="BE124" s="389"/>
      <c r="BF124" s="393">
        <v>0</v>
      </c>
      <c r="BG124" s="143">
        <v>0</v>
      </c>
      <c r="BH124" s="143">
        <v>0</v>
      </c>
      <c r="BI124" s="143">
        <v>0</v>
      </c>
      <c r="BJ124" s="67"/>
      <c r="BK124" s="152">
        <f>SUM(LARGE(I124:L124,{1}))</f>
        <v>0</v>
      </c>
      <c r="BL124" s="151">
        <f>SUM(LARGE(M124:AD124,{1}))</f>
        <v>35</v>
      </c>
      <c r="BM124" s="150">
        <f>SUM(LARGE(AE124:BI124,{1,2,3,4}))</f>
        <v>0</v>
      </c>
      <c r="BN124" s="26"/>
      <c r="BO124" s="146">
        <f t="shared" si="16"/>
        <v>0</v>
      </c>
      <c r="BP124" s="147">
        <f t="shared" si="17"/>
        <v>1</v>
      </c>
      <c r="BQ124" s="148">
        <f t="shared" si="18"/>
        <v>0</v>
      </c>
      <c r="BR124" s="125">
        <f t="shared" si="19"/>
        <v>1</v>
      </c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</row>
    <row r="125" spans="1:92" s="28" customFormat="1" ht="15" customHeight="1" thickBot="1">
      <c r="A125" s="158" t="s">
        <v>883</v>
      </c>
      <c r="B125" s="94" t="s">
        <v>600</v>
      </c>
      <c r="C125" s="401" t="s">
        <v>119</v>
      </c>
      <c r="D125" s="99" t="s">
        <v>120</v>
      </c>
      <c r="E125" s="99" t="s">
        <v>4902</v>
      </c>
      <c r="F125" s="230" t="s">
        <v>2112</v>
      </c>
      <c r="G125" s="144">
        <f t="shared" si="15"/>
        <v>1056</v>
      </c>
      <c r="H125" s="528"/>
      <c r="I125" s="126"/>
      <c r="J125" s="127"/>
      <c r="K125" s="285"/>
      <c r="L125" s="284">
        <v>0</v>
      </c>
      <c r="M125" s="295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>
        <v>175</v>
      </c>
      <c r="AA125" s="366">
        <v>137</v>
      </c>
      <c r="AB125" s="366"/>
      <c r="AC125" s="368">
        <v>137</v>
      </c>
      <c r="AD125" s="486">
        <v>0</v>
      </c>
      <c r="AE125" s="552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>
        <v>385</v>
      </c>
      <c r="AZ125" s="143">
        <v>222</v>
      </c>
      <c r="BA125" s="143"/>
      <c r="BB125" s="143"/>
      <c r="BC125" s="143"/>
      <c r="BD125" s="143"/>
      <c r="BE125" s="371"/>
      <c r="BF125" s="393">
        <v>0</v>
      </c>
      <c r="BG125" s="143">
        <v>0</v>
      </c>
      <c r="BH125" s="143">
        <v>0</v>
      </c>
      <c r="BI125" s="143">
        <v>0</v>
      </c>
      <c r="BJ125" s="67"/>
      <c r="BK125" s="152">
        <f>SUM(LARGE(I125:L125,{1}))</f>
        <v>0</v>
      </c>
      <c r="BL125" s="151">
        <f>SUM(LARGE(M125:AD125,{1}))</f>
        <v>175</v>
      </c>
      <c r="BM125" s="150">
        <f>SUM(LARGE(AE125:BI125,{1,2,3,4}))</f>
        <v>607</v>
      </c>
      <c r="BN125" s="26"/>
      <c r="BO125" s="146">
        <f t="shared" si="16"/>
        <v>0</v>
      </c>
      <c r="BP125" s="147">
        <f t="shared" si="17"/>
        <v>3</v>
      </c>
      <c r="BQ125" s="148">
        <f t="shared" si="18"/>
        <v>2</v>
      </c>
      <c r="BR125" s="125">
        <f t="shared" si="19"/>
        <v>5</v>
      </c>
      <c r="BS125" s="2"/>
      <c r="BT125" s="2"/>
      <c r="BU125" s="2"/>
      <c r="BV125" s="2"/>
      <c r="BW125" s="2"/>
      <c r="BX125" s="2"/>
      <c r="BY125" s="2"/>
      <c r="BZ125" s="2"/>
      <c r="CA125" s="10"/>
      <c r="CB125" s="10"/>
      <c r="CC125" s="2"/>
      <c r="CD125" s="2"/>
      <c r="CE125" s="2"/>
      <c r="CF125" s="26"/>
      <c r="CG125" s="5"/>
      <c r="CH125" s="5"/>
      <c r="CI125" s="5"/>
      <c r="CJ125" s="5"/>
      <c r="CK125" s="5"/>
      <c r="CL125" s="2"/>
      <c r="CM125" s="2"/>
      <c r="CN125" s="2"/>
    </row>
    <row r="126" spans="1:92" s="26" customFormat="1" ht="15" customHeight="1" thickBot="1">
      <c r="A126" s="11" t="s">
        <v>886</v>
      </c>
      <c r="B126" s="3" t="s">
        <v>600</v>
      </c>
      <c r="C126" s="43" t="s">
        <v>4900</v>
      </c>
      <c r="D126" s="7" t="s">
        <v>4901</v>
      </c>
      <c r="E126" s="7" t="s">
        <v>676</v>
      </c>
      <c r="F126" s="218" t="s">
        <v>2118</v>
      </c>
      <c r="G126" s="144">
        <f t="shared" si="15"/>
        <v>360</v>
      </c>
      <c r="H126" s="529"/>
      <c r="I126" s="128"/>
      <c r="J126" s="129"/>
      <c r="K126" s="286"/>
      <c r="L126" s="395">
        <v>0</v>
      </c>
      <c r="M126" s="296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299"/>
      <c r="AD126" s="486">
        <v>0</v>
      </c>
      <c r="AE126" s="534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>
        <v>360</v>
      </c>
      <c r="BA126" s="123"/>
      <c r="BB126" s="123"/>
      <c r="BC126" s="123"/>
      <c r="BD126" s="123"/>
      <c r="BE126" s="163"/>
      <c r="BF126" s="393">
        <v>0</v>
      </c>
      <c r="BG126" s="143">
        <v>0</v>
      </c>
      <c r="BH126" s="143">
        <v>0</v>
      </c>
      <c r="BI126" s="143">
        <v>0</v>
      </c>
      <c r="BJ126" s="67"/>
      <c r="BK126" s="152">
        <f>SUM(LARGE(I126:L126,{1}))</f>
        <v>0</v>
      </c>
      <c r="BL126" s="151">
        <f>SUM(LARGE(M126:AD126,{1}))</f>
        <v>0</v>
      </c>
      <c r="BM126" s="150">
        <f>SUM(LARGE(AE126:BI126,{1,2,3,4}))</f>
        <v>360</v>
      </c>
      <c r="BO126" s="146">
        <f t="shared" si="16"/>
        <v>0</v>
      </c>
      <c r="BP126" s="147">
        <f t="shared" si="17"/>
        <v>0</v>
      </c>
      <c r="BQ126" s="148">
        <f t="shared" si="18"/>
        <v>1</v>
      </c>
      <c r="BR126" s="125">
        <f t="shared" si="19"/>
        <v>1</v>
      </c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</row>
    <row r="127" spans="1:92" ht="15" customHeight="1" thickBot="1">
      <c r="A127" s="103" t="s">
        <v>160</v>
      </c>
      <c r="B127" s="95" t="s">
        <v>600</v>
      </c>
      <c r="C127" s="175" t="s">
        <v>4723</v>
      </c>
      <c r="D127" s="95" t="s">
        <v>4726</v>
      </c>
      <c r="E127" s="95" t="s">
        <v>319</v>
      </c>
      <c r="F127" s="233" t="s">
        <v>2112</v>
      </c>
      <c r="G127" s="144">
        <f t="shared" si="15"/>
        <v>92</v>
      </c>
      <c r="H127" s="529"/>
      <c r="I127" s="128"/>
      <c r="J127" s="129"/>
      <c r="K127" s="286"/>
      <c r="L127" s="395">
        <v>0</v>
      </c>
      <c r="M127" s="296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>
        <v>92</v>
      </c>
      <c r="AA127" s="120"/>
      <c r="AB127" s="120"/>
      <c r="AC127" s="299"/>
      <c r="AD127" s="486">
        <v>0</v>
      </c>
      <c r="AE127" s="534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63"/>
      <c r="BF127" s="393">
        <v>0</v>
      </c>
      <c r="BG127" s="143">
        <v>0</v>
      </c>
      <c r="BH127" s="143">
        <v>0</v>
      </c>
      <c r="BI127" s="143">
        <v>0</v>
      </c>
      <c r="BJ127" s="67"/>
      <c r="BK127" s="152">
        <f>SUM(LARGE(I127:L127,{1}))</f>
        <v>0</v>
      </c>
      <c r="BL127" s="151">
        <f>SUM(LARGE(M127:AD127,{1}))</f>
        <v>92</v>
      </c>
      <c r="BM127" s="150">
        <f>SUM(LARGE(AE127:BI127,{1,2,3,4}))</f>
        <v>0</v>
      </c>
      <c r="BN127" s="26"/>
      <c r="BO127" s="146">
        <f t="shared" si="16"/>
        <v>0</v>
      </c>
      <c r="BP127" s="147">
        <f t="shared" si="17"/>
        <v>1</v>
      </c>
      <c r="BQ127" s="148">
        <f t="shared" si="18"/>
        <v>0</v>
      </c>
      <c r="BR127" s="125">
        <f t="shared" si="19"/>
        <v>1</v>
      </c>
      <c r="BZ127" s="26"/>
      <c r="CA127" s="26"/>
      <c r="CB127" s="26"/>
      <c r="CG127" s="28"/>
      <c r="CH127" s="28"/>
      <c r="CI127" s="28"/>
      <c r="CJ127" s="28"/>
      <c r="CK127" s="28"/>
    </row>
    <row r="128" spans="1:92" s="26" customFormat="1" ht="15" customHeight="1" thickBot="1">
      <c r="A128" s="17" t="s">
        <v>163</v>
      </c>
      <c r="B128" s="15" t="s">
        <v>600</v>
      </c>
      <c r="C128" s="483" t="s">
        <v>4724</v>
      </c>
      <c r="D128" s="98" t="s">
        <v>4727</v>
      </c>
      <c r="E128" s="98" t="s">
        <v>4721</v>
      </c>
      <c r="F128" s="229" t="s">
        <v>2112</v>
      </c>
      <c r="G128" s="144">
        <f t="shared" si="15"/>
        <v>92</v>
      </c>
      <c r="H128" s="530"/>
      <c r="I128" s="130"/>
      <c r="J128" s="131"/>
      <c r="K128" s="287"/>
      <c r="L128" s="284">
        <v>0</v>
      </c>
      <c r="M128" s="390"/>
      <c r="N128" s="375"/>
      <c r="O128" s="375"/>
      <c r="P128" s="375"/>
      <c r="Q128" s="375"/>
      <c r="R128" s="375"/>
      <c r="S128" s="375"/>
      <c r="T128" s="375"/>
      <c r="U128" s="375"/>
      <c r="V128" s="375"/>
      <c r="W128" s="375"/>
      <c r="X128" s="375"/>
      <c r="Y128" s="375"/>
      <c r="Z128" s="375">
        <v>92</v>
      </c>
      <c r="AA128" s="375"/>
      <c r="AB128" s="375"/>
      <c r="AC128" s="391"/>
      <c r="AD128" s="486">
        <v>0</v>
      </c>
      <c r="AE128" s="550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  <c r="AU128" s="388"/>
      <c r="AV128" s="388"/>
      <c r="AW128" s="388"/>
      <c r="AX128" s="388"/>
      <c r="AY128" s="388"/>
      <c r="AZ128" s="388"/>
      <c r="BA128" s="388"/>
      <c r="BB128" s="388"/>
      <c r="BC128" s="388"/>
      <c r="BD128" s="388"/>
      <c r="BE128" s="389"/>
      <c r="BF128" s="393">
        <v>0</v>
      </c>
      <c r="BG128" s="143">
        <v>0</v>
      </c>
      <c r="BH128" s="143">
        <v>0</v>
      </c>
      <c r="BI128" s="143">
        <v>0</v>
      </c>
      <c r="BJ128" s="67"/>
      <c r="BK128" s="152">
        <f>SUM(LARGE(I128:L128,{1}))</f>
        <v>0</v>
      </c>
      <c r="BL128" s="151">
        <f>SUM(LARGE(M128:AD128,{1}))</f>
        <v>92</v>
      </c>
      <c r="BM128" s="150">
        <f>SUM(LARGE(AE128:BI128,{1,2,3,4}))</f>
        <v>0</v>
      </c>
      <c r="BO128" s="146">
        <f t="shared" si="16"/>
        <v>0</v>
      </c>
      <c r="BP128" s="147">
        <f t="shared" si="17"/>
        <v>1</v>
      </c>
      <c r="BQ128" s="148">
        <f t="shared" si="18"/>
        <v>0</v>
      </c>
      <c r="BR128" s="125">
        <f t="shared" si="19"/>
        <v>1</v>
      </c>
      <c r="BS128" s="2"/>
      <c r="BT128" s="2"/>
      <c r="BU128" s="2"/>
      <c r="BV128" s="2"/>
      <c r="BW128" s="2"/>
      <c r="BX128" s="2"/>
      <c r="BY128" s="2"/>
      <c r="CC128" s="2"/>
      <c r="CD128" s="2"/>
      <c r="CE128" s="2"/>
      <c r="CF128" s="2"/>
      <c r="CG128" s="28"/>
      <c r="CH128" s="28"/>
      <c r="CI128" s="28"/>
      <c r="CJ128" s="28"/>
      <c r="CK128" s="28"/>
      <c r="CL128" s="2"/>
      <c r="CM128" s="2"/>
      <c r="CN128" s="2"/>
    </row>
    <row r="129" spans="1:92" ht="15" customHeight="1" thickBot="1">
      <c r="A129" s="16" t="s">
        <v>883</v>
      </c>
      <c r="B129" s="13" t="s">
        <v>602</v>
      </c>
      <c r="C129" s="27" t="s">
        <v>317</v>
      </c>
      <c r="D129" s="18" t="s">
        <v>1037</v>
      </c>
      <c r="E129" s="18" t="s">
        <v>274</v>
      </c>
      <c r="F129" s="217" t="s">
        <v>2114</v>
      </c>
      <c r="G129" s="144">
        <f t="shared" si="15"/>
        <v>760</v>
      </c>
      <c r="H129" s="528"/>
      <c r="I129" s="126">
        <v>335</v>
      </c>
      <c r="J129" s="127"/>
      <c r="K129" s="285"/>
      <c r="L129" s="395">
        <v>0</v>
      </c>
      <c r="M129" s="295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  <c r="AA129" s="366"/>
      <c r="AB129" s="366"/>
      <c r="AC129" s="368"/>
      <c r="AD129" s="486">
        <v>0</v>
      </c>
      <c r="AE129" s="552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>
        <v>425</v>
      </c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371"/>
      <c r="BF129" s="393">
        <v>0</v>
      </c>
      <c r="BG129" s="143">
        <v>0</v>
      </c>
      <c r="BH129" s="143">
        <v>0</v>
      </c>
      <c r="BI129" s="143">
        <v>0</v>
      </c>
      <c r="BJ129" s="67"/>
      <c r="BK129" s="152">
        <f>SUM(LARGE(I129:L129,{1}))</f>
        <v>335</v>
      </c>
      <c r="BL129" s="151">
        <f>SUM(LARGE(M129:AD129,{1}))</f>
        <v>0</v>
      </c>
      <c r="BM129" s="150">
        <f>SUM(LARGE(AE129:BI129,{1,2,3,4}))</f>
        <v>425</v>
      </c>
      <c r="BN129" s="26"/>
      <c r="BO129" s="146">
        <f t="shared" si="16"/>
        <v>1</v>
      </c>
      <c r="BP129" s="147">
        <f t="shared" si="17"/>
        <v>0</v>
      </c>
      <c r="BQ129" s="148">
        <f t="shared" si="18"/>
        <v>1</v>
      </c>
      <c r="BR129" s="125">
        <f t="shared" si="19"/>
        <v>2</v>
      </c>
      <c r="CL129" s="26"/>
      <c r="CM129" s="26"/>
      <c r="CN129" s="26"/>
    </row>
    <row r="130" spans="1:92" ht="15" customHeight="1" thickBot="1">
      <c r="A130" s="11" t="s">
        <v>886</v>
      </c>
      <c r="B130" s="3" t="s">
        <v>602</v>
      </c>
      <c r="C130" s="223" t="s">
        <v>2185</v>
      </c>
      <c r="D130" s="7" t="s">
        <v>2186</v>
      </c>
      <c r="E130" s="7" t="s">
        <v>905</v>
      </c>
      <c r="F130" s="218" t="s">
        <v>2114</v>
      </c>
      <c r="G130" s="144">
        <f t="shared" si="15"/>
        <v>570</v>
      </c>
      <c r="H130" s="529"/>
      <c r="I130" s="128">
        <v>285</v>
      </c>
      <c r="J130" s="129"/>
      <c r="K130" s="286">
        <v>285</v>
      </c>
      <c r="L130" s="284">
        <v>0</v>
      </c>
      <c r="M130" s="296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299"/>
      <c r="AD130" s="486">
        <v>0</v>
      </c>
      <c r="AE130" s="534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63"/>
      <c r="BF130" s="393">
        <v>0</v>
      </c>
      <c r="BG130" s="143">
        <v>0</v>
      </c>
      <c r="BH130" s="143">
        <v>0</v>
      </c>
      <c r="BI130" s="143">
        <v>0</v>
      </c>
      <c r="BJ130" s="67"/>
      <c r="BK130" s="152">
        <f>SUM(LARGE(I130:L130,{1}))</f>
        <v>285</v>
      </c>
      <c r="BL130" s="151">
        <f>SUM(LARGE(M130:AD130,{1}))</f>
        <v>0</v>
      </c>
      <c r="BM130" s="150">
        <f>SUM(LARGE(AE130:BI130,{1,2,3,4}))</f>
        <v>0</v>
      </c>
      <c r="BN130" s="26"/>
      <c r="BO130" s="146">
        <f t="shared" si="16"/>
        <v>2</v>
      </c>
      <c r="BP130" s="147">
        <f t="shared" si="17"/>
        <v>0</v>
      </c>
      <c r="BQ130" s="148">
        <f t="shared" si="18"/>
        <v>0</v>
      </c>
      <c r="BR130" s="125">
        <f t="shared" si="19"/>
        <v>2</v>
      </c>
    </row>
    <row r="131" spans="1:92" ht="15" customHeight="1" thickBot="1">
      <c r="A131" s="11" t="s">
        <v>160</v>
      </c>
      <c r="B131" s="3" t="s">
        <v>602</v>
      </c>
      <c r="C131" s="21" t="s">
        <v>672</v>
      </c>
      <c r="D131" s="95" t="s">
        <v>673</v>
      </c>
      <c r="E131" s="95" t="s">
        <v>905</v>
      </c>
      <c r="F131" s="232" t="s">
        <v>2114</v>
      </c>
      <c r="G131" s="144">
        <f t="shared" si="15"/>
        <v>335</v>
      </c>
      <c r="H131" s="529"/>
      <c r="I131" s="128"/>
      <c r="J131" s="129"/>
      <c r="K131" s="286">
        <v>335</v>
      </c>
      <c r="L131" s="395">
        <v>0</v>
      </c>
      <c r="M131" s="296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299"/>
      <c r="AD131" s="486">
        <v>0</v>
      </c>
      <c r="AE131" s="534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63"/>
      <c r="BF131" s="393">
        <v>0</v>
      </c>
      <c r="BG131" s="143">
        <v>0</v>
      </c>
      <c r="BH131" s="143">
        <v>0</v>
      </c>
      <c r="BI131" s="143">
        <v>0</v>
      </c>
      <c r="BJ131" s="67"/>
      <c r="BK131" s="152">
        <f>SUM(LARGE(I131:L131,{1}))</f>
        <v>335</v>
      </c>
      <c r="BL131" s="151">
        <f>SUM(LARGE(M131:AD131,{1}))</f>
        <v>0</v>
      </c>
      <c r="BM131" s="150">
        <f>SUM(LARGE(AE131:BI131,{1,2,3,4}))</f>
        <v>0</v>
      </c>
      <c r="BN131" s="26"/>
      <c r="BO131" s="146">
        <f t="shared" si="16"/>
        <v>1</v>
      </c>
      <c r="BP131" s="147">
        <f t="shared" si="17"/>
        <v>0</v>
      </c>
      <c r="BQ131" s="148">
        <f t="shared" si="18"/>
        <v>0</v>
      </c>
      <c r="BR131" s="125">
        <f t="shared" si="19"/>
        <v>1</v>
      </c>
      <c r="BW131" s="28"/>
      <c r="BX131" s="28"/>
      <c r="BY131" s="28"/>
      <c r="BZ131" s="26"/>
      <c r="CF131" s="26"/>
      <c r="CG131" s="26"/>
      <c r="CH131" s="26"/>
      <c r="CI131" s="26"/>
      <c r="CJ131" s="26"/>
      <c r="CK131" s="26"/>
      <c r="CL131" s="26"/>
      <c r="CM131" s="26"/>
      <c r="CN131" s="26"/>
    </row>
    <row r="132" spans="1:92" s="26" customFormat="1" ht="15" customHeight="1" thickBot="1">
      <c r="A132" s="11" t="s">
        <v>163</v>
      </c>
      <c r="B132" s="3" t="s">
        <v>602</v>
      </c>
      <c r="C132" s="170" t="s">
        <v>4230</v>
      </c>
      <c r="D132" s="7" t="s">
        <v>4231</v>
      </c>
      <c r="E132" s="7" t="s">
        <v>905</v>
      </c>
      <c r="F132" s="232" t="s">
        <v>2114</v>
      </c>
      <c r="G132" s="144">
        <f t="shared" si="15"/>
        <v>155</v>
      </c>
      <c r="H132" s="529"/>
      <c r="I132" s="128"/>
      <c r="J132" s="129"/>
      <c r="K132" s="286">
        <v>155</v>
      </c>
      <c r="L132" s="284">
        <v>0</v>
      </c>
      <c r="M132" s="296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299"/>
      <c r="AD132" s="486">
        <v>0</v>
      </c>
      <c r="AE132" s="534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63"/>
      <c r="BF132" s="393">
        <v>0</v>
      </c>
      <c r="BG132" s="143">
        <v>0</v>
      </c>
      <c r="BH132" s="143">
        <v>0</v>
      </c>
      <c r="BI132" s="143">
        <v>0</v>
      </c>
      <c r="BJ132" s="67"/>
      <c r="BK132" s="152">
        <f>SUM(LARGE(I132:L132,{1}))</f>
        <v>155</v>
      </c>
      <c r="BL132" s="151">
        <f>SUM(LARGE(M132:AD132,{1}))</f>
        <v>0</v>
      </c>
      <c r="BM132" s="150">
        <f>SUM(LARGE(AE132:BI132,{1,2,3,4}))</f>
        <v>0</v>
      </c>
      <c r="BO132" s="146">
        <f t="shared" si="16"/>
        <v>1</v>
      </c>
      <c r="BP132" s="147">
        <f t="shared" si="17"/>
        <v>0</v>
      </c>
      <c r="BQ132" s="148">
        <f t="shared" si="18"/>
        <v>0</v>
      </c>
      <c r="BR132" s="125">
        <f t="shared" si="19"/>
        <v>1</v>
      </c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"/>
      <c r="CE132" s="2"/>
      <c r="CF132" s="2"/>
      <c r="CL132" s="2"/>
      <c r="CM132" s="2"/>
      <c r="CN132" s="2"/>
    </row>
    <row r="133" spans="1:92" s="26" customFormat="1" ht="15" customHeight="1" thickBot="1">
      <c r="A133" s="11" t="s">
        <v>1062</v>
      </c>
      <c r="B133" s="3" t="s">
        <v>602</v>
      </c>
      <c r="C133" s="43" t="s">
        <v>5501</v>
      </c>
      <c r="D133" s="7" t="s">
        <v>5503</v>
      </c>
      <c r="E133" s="7" t="s">
        <v>905</v>
      </c>
      <c r="F133" s="218" t="s">
        <v>2114</v>
      </c>
      <c r="G133" s="144">
        <f t="shared" si="15"/>
        <v>155</v>
      </c>
      <c r="H133" s="529"/>
      <c r="I133" s="128">
        <v>155</v>
      </c>
      <c r="J133" s="129"/>
      <c r="K133" s="286"/>
      <c r="L133" s="395">
        <v>0</v>
      </c>
      <c r="M133" s="296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299"/>
      <c r="AD133" s="486">
        <v>0</v>
      </c>
      <c r="AE133" s="534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63"/>
      <c r="BF133" s="393">
        <v>0</v>
      </c>
      <c r="BG133" s="143">
        <v>0</v>
      </c>
      <c r="BH133" s="143">
        <v>0</v>
      </c>
      <c r="BI133" s="143">
        <v>0</v>
      </c>
      <c r="BJ133" s="67"/>
      <c r="BK133" s="152">
        <f>SUM(LARGE(I133:L133,{1}))</f>
        <v>155</v>
      </c>
      <c r="BL133" s="151">
        <f>SUM(LARGE(M133:AD133,{1}))</f>
        <v>0</v>
      </c>
      <c r="BM133" s="150">
        <f>SUM(LARGE(AE133:BI133,{1,2,3,4}))</f>
        <v>0</v>
      </c>
      <c r="BO133" s="146">
        <f t="shared" si="16"/>
        <v>1</v>
      </c>
      <c r="BP133" s="147">
        <f t="shared" si="17"/>
        <v>0</v>
      </c>
      <c r="BQ133" s="148">
        <f t="shared" si="18"/>
        <v>0</v>
      </c>
      <c r="BR133" s="125">
        <f t="shared" si="19"/>
        <v>1</v>
      </c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</row>
    <row r="134" spans="1:92" s="26" customFormat="1" ht="15" customHeight="1" thickBot="1">
      <c r="A134" s="11" t="s">
        <v>1065</v>
      </c>
      <c r="B134" s="3" t="s">
        <v>602</v>
      </c>
      <c r="C134" s="43" t="s">
        <v>2578</v>
      </c>
      <c r="D134" s="7" t="s">
        <v>1263</v>
      </c>
      <c r="E134" s="7" t="s">
        <v>1277</v>
      </c>
      <c r="F134" s="218" t="s">
        <v>2114</v>
      </c>
      <c r="G134" s="144">
        <f t="shared" si="15"/>
        <v>150</v>
      </c>
      <c r="H134" s="529"/>
      <c r="I134" s="128"/>
      <c r="J134" s="129">
        <v>150</v>
      </c>
      <c r="K134" s="286"/>
      <c r="L134" s="284">
        <v>0</v>
      </c>
      <c r="M134" s="296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299"/>
      <c r="AD134" s="486">
        <v>0</v>
      </c>
      <c r="AE134" s="534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63"/>
      <c r="BF134" s="393">
        <v>0</v>
      </c>
      <c r="BG134" s="143">
        <v>0</v>
      </c>
      <c r="BH134" s="143">
        <v>0</v>
      </c>
      <c r="BI134" s="143">
        <v>0</v>
      </c>
      <c r="BJ134" s="67"/>
      <c r="BK134" s="152">
        <f>SUM(LARGE(I134:L134,{1}))</f>
        <v>150</v>
      </c>
      <c r="BL134" s="151">
        <f>SUM(LARGE(M134:AD134,{1}))</f>
        <v>0</v>
      </c>
      <c r="BM134" s="150">
        <f>SUM(LARGE(AE134:BI134,{1,2,3,4}))</f>
        <v>0</v>
      </c>
      <c r="BO134" s="146">
        <f t="shared" si="16"/>
        <v>1</v>
      </c>
      <c r="BP134" s="147">
        <f t="shared" si="17"/>
        <v>0</v>
      </c>
      <c r="BQ134" s="148">
        <f t="shared" si="18"/>
        <v>0</v>
      </c>
      <c r="BR134" s="125">
        <f t="shared" si="19"/>
        <v>1</v>
      </c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10"/>
      <c r="CM134" s="10"/>
      <c r="CN134" s="10"/>
    </row>
    <row r="135" spans="1:92" s="26" customFormat="1" ht="15" customHeight="1" thickBot="1">
      <c r="A135" s="17" t="s">
        <v>1068</v>
      </c>
      <c r="B135" s="15" t="s">
        <v>602</v>
      </c>
      <c r="C135" s="101" t="s">
        <v>5502</v>
      </c>
      <c r="D135" s="19" t="s">
        <v>5504</v>
      </c>
      <c r="E135" s="19" t="s">
        <v>905</v>
      </c>
      <c r="F135" s="219" t="s">
        <v>2114</v>
      </c>
      <c r="G135" s="144">
        <f t="shared" ref="G135:G166" si="20">SUM(I135:BI135)</f>
        <v>132</v>
      </c>
      <c r="H135" s="530"/>
      <c r="I135" s="130">
        <v>132</v>
      </c>
      <c r="J135" s="131"/>
      <c r="K135" s="287"/>
      <c r="L135" s="395">
        <v>0</v>
      </c>
      <c r="M135" s="390"/>
      <c r="N135" s="375"/>
      <c r="O135" s="375"/>
      <c r="P135" s="375"/>
      <c r="Q135" s="375"/>
      <c r="R135" s="375"/>
      <c r="S135" s="375"/>
      <c r="T135" s="375"/>
      <c r="U135" s="375"/>
      <c r="V135" s="375"/>
      <c r="W135" s="375"/>
      <c r="X135" s="375"/>
      <c r="Y135" s="375"/>
      <c r="Z135" s="375"/>
      <c r="AA135" s="375"/>
      <c r="AB135" s="375"/>
      <c r="AC135" s="391"/>
      <c r="AD135" s="488">
        <v>0</v>
      </c>
      <c r="AE135" s="550"/>
      <c r="AF135" s="388"/>
      <c r="AG135" s="388"/>
      <c r="AH135" s="388"/>
      <c r="AI135" s="388"/>
      <c r="AJ135" s="388"/>
      <c r="AK135" s="388"/>
      <c r="AL135" s="388"/>
      <c r="AM135" s="388"/>
      <c r="AN135" s="388"/>
      <c r="AO135" s="388"/>
      <c r="AP135" s="388"/>
      <c r="AQ135" s="388"/>
      <c r="AR135" s="388"/>
      <c r="AS135" s="388"/>
      <c r="AT135" s="388"/>
      <c r="AU135" s="388"/>
      <c r="AV135" s="388"/>
      <c r="AW135" s="388"/>
      <c r="AX135" s="388"/>
      <c r="AY135" s="388"/>
      <c r="AZ135" s="388"/>
      <c r="BA135" s="388"/>
      <c r="BB135" s="388"/>
      <c r="BC135" s="388"/>
      <c r="BD135" s="388"/>
      <c r="BE135" s="389"/>
      <c r="BF135" s="393">
        <v>0</v>
      </c>
      <c r="BG135" s="143">
        <v>0</v>
      </c>
      <c r="BH135" s="143">
        <v>0</v>
      </c>
      <c r="BI135" s="143">
        <v>0</v>
      </c>
      <c r="BJ135" s="67"/>
      <c r="BK135" s="152">
        <f>SUM(LARGE(I135:L135,{1}))</f>
        <v>132</v>
      </c>
      <c r="BL135" s="151">
        <f>SUM(LARGE(M135:AD135,{1}))</f>
        <v>0</v>
      </c>
      <c r="BM135" s="150">
        <f>SUM(LARGE(AE135:BI135,{1,2,3,4}))</f>
        <v>0</v>
      </c>
      <c r="BO135" s="146">
        <f t="shared" si="16"/>
        <v>1</v>
      </c>
      <c r="BP135" s="147">
        <f t="shared" si="17"/>
        <v>0</v>
      </c>
      <c r="BQ135" s="148">
        <f t="shared" si="18"/>
        <v>0</v>
      </c>
      <c r="BR135" s="125">
        <f t="shared" si="19"/>
        <v>1</v>
      </c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</row>
    <row r="136" spans="1:92" s="26" customFormat="1" ht="15" customHeight="1" thickBot="1">
      <c r="A136" s="158" t="s">
        <v>883</v>
      </c>
      <c r="B136" s="94" t="s">
        <v>530</v>
      </c>
      <c r="C136" s="27" t="s">
        <v>4439</v>
      </c>
      <c r="D136" s="18" t="s">
        <v>4440</v>
      </c>
      <c r="E136" s="18" t="s">
        <v>1960</v>
      </c>
      <c r="F136" s="231" t="s">
        <v>2115</v>
      </c>
      <c r="G136" s="144">
        <f t="shared" si="20"/>
        <v>385</v>
      </c>
      <c r="H136" s="528"/>
      <c r="I136" s="126"/>
      <c r="J136" s="127"/>
      <c r="K136" s="285"/>
      <c r="L136" s="284">
        <v>0</v>
      </c>
      <c r="M136" s="295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  <c r="AA136" s="366"/>
      <c r="AB136" s="366"/>
      <c r="AC136" s="368"/>
      <c r="AD136" s="486">
        <v>0</v>
      </c>
      <c r="AE136" s="552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>
        <v>385</v>
      </c>
      <c r="AY136" s="143"/>
      <c r="AZ136" s="143"/>
      <c r="BA136" s="143"/>
      <c r="BB136" s="143"/>
      <c r="BC136" s="143"/>
      <c r="BD136" s="143"/>
      <c r="BE136" s="371"/>
      <c r="BF136" s="393">
        <v>0</v>
      </c>
      <c r="BG136" s="143">
        <v>0</v>
      </c>
      <c r="BH136" s="143">
        <v>0</v>
      </c>
      <c r="BI136" s="143">
        <v>0</v>
      </c>
      <c r="BJ136" s="67"/>
      <c r="BK136" s="152">
        <f>SUM(LARGE(I136:L136,{1}))</f>
        <v>0</v>
      </c>
      <c r="BL136" s="151">
        <f>SUM(LARGE(M136:AD136,{1}))</f>
        <v>0</v>
      </c>
      <c r="BM136" s="150">
        <f>SUM(LARGE(AE136:BI136,{1,2,3,4}))</f>
        <v>385</v>
      </c>
      <c r="BO136" s="146">
        <f t="shared" si="16"/>
        <v>0</v>
      </c>
      <c r="BP136" s="147">
        <f t="shared" si="17"/>
        <v>0</v>
      </c>
      <c r="BQ136" s="148">
        <f t="shared" si="18"/>
        <v>1</v>
      </c>
      <c r="BR136" s="125">
        <f t="shared" si="19"/>
        <v>1</v>
      </c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"/>
      <c r="CE136" s="2"/>
      <c r="CF136" s="2"/>
      <c r="CL136" s="2"/>
      <c r="CM136" s="2"/>
      <c r="CN136" s="2"/>
    </row>
    <row r="137" spans="1:92" ht="15" customHeight="1" thickBot="1">
      <c r="A137" s="11" t="s">
        <v>886</v>
      </c>
      <c r="B137" s="95" t="s">
        <v>530</v>
      </c>
      <c r="C137" s="25" t="s">
        <v>63</v>
      </c>
      <c r="D137" s="7" t="s">
        <v>299</v>
      </c>
      <c r="E137" s="7" t="s">
        <v>300</v>
      </c>
      <c r="F137" s="218" t="s">
        <v>2115</v>
      </c>
      <c r="G137" s="144">
        <f t="shared" si="20"/>
        <v>337</v>
      </c>
      <c r="H137" s="529"/>
      <c r="I137" s="128"/>
      <c r="J137" s="129"/>
      <c r="K137" s="286"/>
      <c r="L137" s="395">
        <v>0</v>
      </c>
      <c r="M137" s="296"/>
      <c r="N137" s="120">
        <v>220</v>
      </c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299"/>
      <c r="AD137" s="486">
        <v>0</v>
      </c>
      <c r="AE137" s="534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>
        <v>117</v>
      </c>
      <c r="AY137" s="123"/>
      <c r="AZ137" s="123"/>
      <c r="BA137" s="123"/>
      <c r="BB137" s="123"/>
      <c r="BC137" s="123"/>
      <c r="BD137" s="123"/>
      <c r="BE137" s="163"/>
      <c r="BF137" s="393">
        <v>0</v>
      </c>
      <c r="BG137" s="143">
        <v>0</v>
      </c>
      <c r="BH137" s="143">
        <v>0</v>
      </c>
      <c r="BI137" s="143">
        <v>0</v>
      </c>
      <c r="BJ137" s="67"/>
      <c r="BK137" s="152">
        <f>SUM(LARGE(I137:L137,{1}))</f>
        <v>0</v>
      </c>
      <c r="BL137" s="151">
        <f>SUM(LARGE(M137:AD137,{1}))</f>
        <v>220</v>
      </c>
      <c r="BM137" s="150">
        <f>SUM(LARGE(AE137:BI137,{1,2,3,4}))</f>
        <v>117</v>
      </c>
      <c r="BN137" s="26"/>
      <c r="BO137" s="146">
        <f t="shared" si="16"/>
        <v>0</v>
      </c>
      <c r="BP137" s="147">
        <f t="shared" si="17"/>
        <v>1</v>
      </c>
      <c r="BQ137" s="148">
        <f t="shared" si="18"/>
        <v>1</v>
      </c>
      <c r="BR137" s="125">
        <f t="shared" si="19"/>
        <v>2</v>
      </c>
      <c r="CL137" s="28"/>
      <c r="CM137" s="28"/>
      <c r="CN137" s="28"/>
    </row>
    <row r="138" spans="1:92" s="26" customFormat="1" ht="15" customHeight="1" thickBot="1">
      <c r="A138" s="17" t="s">
        <v>160</v>
      </c>
      <c r="B138" s="98" t="s">
        <v>530</v>
      </c>
      <c r="C138" s="97" t="s">
        <v>807</v>
      </c>
      <c r="D138" s="98" t="s">
        <v>897</v>
      </c>
      <c r="E138" s="98" t="s">
        <v>590</v>
      </c>
      <c r="F138" s="229" t="s">
        <v>2115</v>
      </c>
      <c r="G138" s="144">
        <f t="shared" si="20"/>
        <v>275</v>
      </c>
      <c r="H138" s="530"/>
      <c r="I138" s="130"/>
      <c r="J138" s="131"/>
      <c r="K138" s="287"/>
      <c r="L138" s="284">
        <v>0</v>
      </c>
      <c r="M138" s="390">
        <v>275</v>
      </c>
      <c r="N138" s="375"/>
      <c r="O138" s="375"/>
      <c r="P138" s="375"/>
      <c r="Q138" s="375"/>
      <c r="R138" s="375"/>
      <c r="S138" s="375"/>
      <c r="T138" s="375"/>
      <c r="U138" s="375"/>
      <c r="V138" s="375"/>
      <c r="W138" s="375"/>
      <c r="X138" s="375"/>
      <c r="Y138" s="375"/>
      <c r="Z138" s="375"/>
      <c r="AA138" s="375"/>
      <c r="AB138" s="375"/>
      <c r="AC138" s="391"/>
      <c r="AD138" s="486">
        <v>0</v>
      </c>
      <c r="AE138" s="550"/>
      <c r="AF138" s="388"/>
      <c r="AG138" s="388"/>
      <c r="AH138" s="388"/>
      <c r="AI138" s="388"/>
      <c r="AJ138" s="388"/>
      <c r="AK138" s="388"/>
      <c r="AL138" s="388"/>
      <c r="AM138" s="388"/>
      <c r="AN138" s="388"/>
      <c r="AO138" s="388"/>
      <c r="AP138" s="388"/>
      <c r="AQ138" s="388"/>
      <c r="AR138" s="388"/>
      <c r="AS138" s="388"/>
      <c r="AT138" s="388"/>
      <c r="AU138" s="388"/>
      <c r="AV138" s="388"/>
      <c r="AW138" s="388"/>
      <c r="AX138" s="388"/>
      <c r="AY138" s="388"/>
      <c r="AZ138" s="388"/>
      <c r="BA138" s="388"/>
      <c r="BB138" s="388"/>
      <c r="BC138" s="388"/>
      <c r="BD138" s="388"/>
      <c r="BE138" s="389"/>
      <c r="BF138" s="393">
        <v>0</v>
      </c>
      <c r="BG138" s="143">
        <v>0</v>
      </c>
      <c r="BH138" s="143">
        <v>0</v>
      </c>
      <c r="BI138" s="143">
        <v>0</v>
      </c>
      <c r="BJ138" s="67"/>
      <c r="BK138" s="152">
        <f>SUM(LARGE(I138:L138,{1}))</f>
        <v>0</v>
      </c>
      <c r="BL138" s="151">
        <f>SUM(LARGE(M138:AD138,{1}))</f>
        <v>275</v>
      </c>
      <c r="BM138" s="150">
        <f>SUM(LARGE(AE138:BI138,{1,2,3,4}))</f>
        <v>0</v>
      </c>
      <c r="BO138" s="146">
        <f t="shared" si="16"/>
        <v>0</v>
      </c>
      <c r="BP138" s="147">
        <f t="shared" si="17"/>
        <v>1</v>
      </c>
      <c r="BQ138" s="148">
        <f t="shared" si="18"/>
        <v>0</v>
      </c>
      <c r="BR138" s="125">
        <f t="shared" si="19"/>
        <v>1</v>
      </c>
      <c r="BS138" s="2"/>
      <c r="BT138" s="2"/>
      <c r="BU138" s="2"/>
      <c r="BV138" s="2"/>
      <c r="BW138" s="2"/>
      <c r="BX138" s="2"/>
      <c r="BY138" s="2"/>
      <c r="BZ138" s="2"/>
      <c r="CD138" s="2"/>
      <c r="CE138" s="2"/>
      <c r="CG138" s="2"/>
      <c r="CH138" s="2"/>
      <c r="CI138" s="2"/>
      <c r="CJ138" s="2"/>
      <c r="CK138" s="2"/>
      <c r="CL138" s="2"/>
      <c r="CM138" s="2"/>
      <c r="CN138" s="2"/>
    </row>
    <row r="139" spans="1:92" ht="15" customHeight="1" thickBot="1">
      <c r="A139" s="158" t="s">
        <v>883</v>
      </c>
      <c r="B139" s="99" t="s">
        <v>759</v>
      </c>
      <c r="C139" s="510" t="s">
        <v>2048</v>
      </c>
      <c r="D139" s="18" t="s">
        <v>1111</v>
      </c>
      <c r="E139" s="18" t="s">
        <v>2037</v>
      </c>
      <c r="F139" s="217" t="s">
        <v>2107</v>
      </c>
      <c r="G139" s="144">
        <f t="shared" si="20"/>
        <v>557</v>
      </c>
      <c r="H139" s="528"/>
      <c r="I139" s="126">
        <v>335</v>
      </c>
      <c r="J139" s="127"/>
      <c r="K139" s="285"/>
      <c r="L139" s="284">
        <v>0</v>
      </c>
      <c r="M139" s="295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  <c r="AA139" s="366"/>
      <c r="AB139" s="366"/>
      <c r="AC139" s="368"/>
      <c r="AD139" s="486">
        <v>0</v>
      </c>
      <c r="AE139" s="552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371">
        <v>222</v>
      </c>
      <c r="BF139" s="393">
        <v>0</v>
      </c>
      <c r="BG139" s="143">
        <v>0</v>
      </c>
      <c r="BH139" s="143">
        <v>0</v>
      </c>
      <c r="BI139" s="143">
        <v>0</v>
      </c>
      <c r="BJ139" s="67"/>
      <c r="BK139" s="152">
        <f>SUM(LARGE(I139:L139,{1}))</f>
        <v>335</v>
      </c>
      <c r="BL139" s="151">
        <f>SUM(LARGE(M139:AD139,{1}))</f>
        <v>0</v>
      </c>
      <c r="BM139" s="150">
        <f>SUM(LARGE(AE139:BI139,{1,2,3,4}))</f>
        <v>222</v>
      </c>
      <c r="BN139" s="26"/>
      <c r="BO139" s="146">
        <f t="shared" si="16"/>
        <v>1</v>
      </c>
      <c r="BP139" s="147">
        <f t="shared" si="17"/>
        <v>0</v>
      </c>
      <c r="BQ139" s="148">
        <f t="shared" si="18"/>
        <v>1</v>
      </c>
      <c r="BR139" s="125">
        <f t="shared" si="19"/>
        <v>2</v>
      </c>
    </row>
    <row r="140" spans="1:92" ht="15" customHeight="1" thickBot="1">
      <c r="A140" s="103" t="s">
        <v>886</v>
      </c>
      <c r="B140" s="96" t="s">
        <v>759</v>
      </c>
      <c r="C140" s="25" t="s">
        <v>224</v>
      </c>
      <c r="D140" s="7" t="s">
        <v>479</v>
      </c>
      <c r="E140" s="7" t="s">
        <v>1074</v>
      </c>
      <c r="F140" s="218" t="s">
        <v>2107</v>
      </c>
      <c r="G140" s="144">
        <f t="shared" si="20"/>
        <v>497</v>
      </c>
      <c r="H140" s="529"/>
      <c r="I140" s="128"/>
      <c r="J140" s="129"/>
      <c r="K140" s="286"/>
      <c r="L140" s="395">
        <v>0</v>
      </c>
      <c r="M140" s="296">
        <v>275</v>
      </c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299"/>
      <c r="AD140" s="488">
        <v>0</v>
      </c>
      <c r="AE140" s="534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63">
        <v>222</v>
      </c>
      <c r="BF140" s="393">
        <v>0</v>
      </c>
      <c r="BG140" s="143">
        <v>0</v>
      </c>
      <c r="BH140" s="143">
        <v>0</v>
      </c>
      <c r="BI140" s="143">
        <v>0</v>
      </c>
      <c r="BJ140" s="67"/>
      <c r="BK140" s="152">
        <f>SUM(LARGE(I140:L140,{1}))</f>
        <v>0</v>
      </c>
      <c r="BL140" s="151">
        <f>SUM(LARGE(M140:AD140,{1}))</f>
        <v>275</v>
      </c>
      <c r="BM140" s="150">
        <f>SUM(LARGE(AE140:BI140,{1,2,3,4}))</f>
        <v>222</v>
      </c>
      <c r="BN140" s="26"/>
      <c r="BO140" s="146">
        <f t="shared" ref="BO140:BO171" si="21">COUNTA(I140:L140)-1</f>
        <v>0</v>
      </c>
      <c r="BP140" s="147">
        <f t="shared" ref="BP140:BP171" si="22">COUNTA(M140:AD140)-1</f>
        <v>1</v>
      </c>
      <c r="BQ140" s="148">
        <f t="shared" ref="BQ140:BQ171" si="23">COUNTA(AE140:BI140)-4</f>
        <v>1</v>
      </c>
      <c r="BR140" s="125">
        <f t="shared" ref="BR140:BR171" si="24">BO140+BP140+BQ140</f>
        <v>2</v>
      </c>
      <c r="BS140" s="26"/>
      <c r="BT140" s="26"/>
      <c r="BU140" s="26"/>
      <c r="BV140" s="26"/>
      <c r="BW140" s="28"/>
      <c r="BX140" s="28"/>
      <c r="BY140" s="28"/>
      <c r="CL140" s="26"/>
      <c r="CM140" s="26"/>
      <c r="CN140" s="26"/>
    </row>
    <row r="141" spans="1:92" s="26" customFormat="1" ht="15" customHeight="1" thickBot="1">
      <c r="A141" s="103" t="s">
        <v>160</v>
      </c>
      <c r="B141" s="96" t="s">
        <v>759</v>
      </c>
      <c r="C141" s="22" t="s">
        <v>677</v>
      </c>
      <c r="D141" s="96" t="s">
        <v>513</v>
      </c>
      <c r="E141" s="96" t="s">
        <v>560</v>
      </c>
      <c r="F141" s="233" t="s">
        <v>2107</v>
      </c>
      <c r="G141" s="144">
        <f t="shared" si="20"/>
        <v>385</v>
      </c>
      <c r="H141" s="529"/>
      <c r="I141" s="128"/>
      <c r="J141" s="129"/>
      <c r="K141" s="286"/>
      <c r="L141" s="284">
        <v>0</v>
      </c>
      <c r="M141" s="296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299"/>
      <c r="AD141" s="484">
        <v>0</v>
      </c>
      <c r="AE141" s="534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>
        <v>385</v>
      </c>
      <c r="AY141" s="123"/>
      <c r="AZ141" s="123"/>
      <c r="BA141" s="123"/>
      <c r="BB141" s="123"/>
      <c r="BC141" s="123"/>
      <c r="BD141" s="123"/>
      <c r="BE141" s="163"/>
      <c r="BF141" s="393">
        <v>0</v>
      </c>
      <c r="BG141" s="143">
        <v>0</v>
      </c>
      <c r="BH141" s="143">
        <v>0</v>
      </c>
      <c r="BI141" s="143">
        <v>0</v>
      </c>
      <c r="BJ141" s="67"/>
      <c r="BK141" s="152">
        <f>SUM(LARGE(I141:L141,{1}))</f>
        <v>0</v>
      </c>
      <c r="BL141" s="151">
        <f>SUM(LARGE(M141:AD141,{1}))</f>
        <v>0</v>
      </c>
      <c r="BM141" s="150">
        <f>SUM(LARGE(AE141:BI141,{1,2,3,4}))</f>
        <v>385</v>
      </c>
      <c r="BO141" s="146">
        <f t="shared" si="21"/>
        <v>0</v>
      </c>
      <c r="BP141" s="147">
        <f t="shared" si="22"/>
        <v>0</v>
      </c>
      <c r="BQ141" s="148">
        <f t="shared" si="23"/>
        <v>1</v>
      </c>
      <c r="BR141" s="125">
        <f t="shared" si="24"/>
        <v>1</v>
      </c>
      <c r="BS141" s="2"/>
      <c r="BT141" s="2"/>
      <c r="BU141" s="2"/>
      <c r="BV141" s="2"/>
      <c r="BW141" s="28"/>
      <c r="BX141" s="28"/>
      <c r="BY141" s="28"/>
      <c r="BZ141" s="2"/>
      <c r="CA141" s="28"/>
      <c r="CB141" s="28"/>
      <c r="CC141" s="2"/>
      <c r="CD141" s="2"/>
      <c r="CE141" s="2"/>
      <c r="CG141" s="10"/>
      <c r="CH141" s="10"/>
      <c r="CI141" s="10"/>
      <c r="CJ141" s="10"/>
      <c r="CK141" s="10"/>
      <c r="CL141" s="2"/>
      <c r="CM141" s="2"/>
      <c r="CN141" s="2"/>
    </row>
    <row r="142" spans="1:92" ht="15" customHeight="1" thickBot="1">
      <c r="A142" s="103" t="s">
        <v>163</v>
      </c>
      <c r="B142" s="96" t="s">
        <v>759</v>
      </c>
      <c r="C142" s="43" t="s">
        <v>1073</v>
      </c>
      <c r="D142" s="96" t="s">
        <v>916</v>
      </c>
      <c r="E142" s="96" t="s">
        <v>1074</v>
      </c>
      <c r="F142" s="233" t="s">
        <v>2107</v>
      </c>
      <c r="G142" s="144">
        <f t="shared" si="20"/>
        <v>350</v>
      </c>
      <c r="H142" s="529"/>
      <c r="I142" s="128"/>
      <c r="J142" s="129"/>
      <c r="K142" s="286"/>
      <c r="L142" s="395">
        <v>0</v>
      </c>
      <c r="M142" s="296">
        <v>350</v>
      </c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299"/>
      <c r="AD142" s="486">
        <v>0</v>
      </c>
      <c r="AE142" s="534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63"/>
      <c r="BF142" s="393">
        <v>0</v>
      </c>
      <c r="BG142" s="143">
        <v>0</v>
      </c>
      <c r="BH142" s="143">
        <v>0</v>
      </c>
      <c r="BI142" s="143">
        <v>0</v>
      </c>
      <c r="BJ142" s="67"/>
      <c r="BK142" s="152">
        <f>SUM(LARGE(I142:L142,{1}))</f>
        <v>0</v>
      </c>
      <c r="BL142" s="151">
        <f>SUM(LARGE(M142:AD142,{1}))</f>
        <v>350</v>
      </c>
      <c r="BM142" s="150">
        <f>SUM(LARGE(AE142:BI142,{1,2,3,4}))</f>
        <v>0</v>
      </c>
      <c r="BN142" s="26"/>
      <c r="BO142" s="146">
        <f t="shared" si="21"/>
        <v>0</v>
      </c>
      <c r="BP142" s="147">
        <f t="shared" si="22"/>
        <v>1</v>
      </c>
      <c r="BQ142" s="148">
        <f t="shared" si="23"/>
        <v>0</v>
      </c>
      <c r="BR142" s="125">
        <f t="shared" si="24"/>
        <v>1</v>
      </c>
      <c r="CC142" s="26"/>
    </row>
    <row r="143" spans="1:92" s="26" customFormat="1" ht="15" customHeight="1" thickBot="1">
      <c r="A143" s="103" t="s">
        <v>1062</v>
      </c>
      <c r="B143" s="96" t="s">
        <v>759</v>
      </c>
      <c r="C143" s="25" t="s">
        <v>4220</v>
      </c>
      <c r="D143" s="7" t="s">
        <v>4223</v>
      </c>
      <c r="E143" s="7" t="s">
        <v>613</v>
      </c>
      <c r="F143" s="232" t="s">
        <v>2108</v>
      </c>
      <c r="G143" s="144">
        <f t="shared" si="20"/>
        <v>230</v>
      </c>
      <c r="H143" s="529"/>
      <c r="I143" s="128"/>
      <c r="J143" s="129"/>
      <c r="K143" s="286">
        <v>230</v>
      </c>
      <c r="L143" s="284">
        <v>0</v>
      </c>
      <c r="M143" s="296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299"/>
      <c r="AD143" s="486">
        <v>0</v>
      </c>
      <c r="AE143" s="534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63"/>
      <c r="BF143" s="393">
        <v>0</v>
      </c>
      <c r="BG143" s="143">
        <v>0</v>
      </c>
      <c r="BH143" s="143">
        <v>0</v>
      </c>
      <c r="BI143" s="143">
        <v>0</v>
      </c>
      <c r="BJ143" s="67"/>
      <c r="BK143" s="152">
        <f>SUM(LARGE(I143:L143,{1}))</f>
        <v>230</v>
      </c>
      <c r="BL143" s="151">
        <f>SUM(LARGE(M143:AD143,{1}))</f>
        <v>0</v>
      </c>
      <c r="BM143" s="150">
        <f>SUM(LARGE(AE143:BI143,{1,2,3,4}))</f>
        <v>0</v>
      </c>
      <c r="BO143" s="146">
        <f t="shared" si="21"/>
        <v>1</v>
      </c>
      <c r="BP143" s="147">
        <f t="shared" si="22"/>
        <v>0</v>
      </c>
      <c r="BQ143" s="148">
        <f t="shared" si="23"/>
        <v>0</v>
      </c>
      <c r="BR143" s="125">
        <f t="shared" si="24"/>
        <v>1</v>
      </c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"/>
      <c r="CE143" s="2"/>
      <c r="CF143" s="2"/>
      <c r="CL143" s="2"/>
      <c r="CM143" s="2"/>
      <c r="CN143" s="2"/>
    </row>
    <row r="144" spans="1:92" s="26" customFormat="1" ht="15" customHeight="1" thickBot="1">
      <c r="A144" s="103" t="s">
        <v>1065</v>
      </c>
      <c r="B144" s="96" t="s">
        <v>759</v>
      </c>
      <c r="C144" s="25" t="s">
        <v>4221</v>
      </c>
      <c r="D144" s="7" t="s">
        <v>4224</v>
      </c>
      <c r="E144" s="7" t="s">
        <v>4222</v>
      </c>
      <c r="F144" s="232" t="s">
        <v>2108</v>
      </c>
      <c r="G144" s="144">
        <f t="shared" si="20"/>
        <v>195</v>
      </c>
      <c r="H144" s="529"/>
      <c r="I144" s="128"/>
      <c r="J144" s="129"/>
      <c r="K144" s="286">
        <v>195</v>
      </c>
      <c r="L144" s="395">
        <v>0</v>
      </c>
      <c r="M144" s="296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299"/>
      <c r="AD144" s="486">
        <v>0</v>
      </c>
      <c r="AE144" s="534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63"/>
      <c r="BF144" s="393">
        <v>0</v>
      </c>
      <c r="BG144" s="143">
        <v>0</v>
      </c>
      <c r="BH144" s="143">
        <v>0</v>
      </c>
      <c r="BI144" s="143">
        <v>0</v>
      </c>
      <c r="BJ144" s="67"/>
      <c r="BK144" s="152">
        <f>SUM(LARGE(I144:L144,{1}))</f>
        <v>195</v>
      </c>
      <c r="BL144" s="151">
        <f>SUM(LARGE(M144:AD144,{1}))</f>
        <v>0</v>
      </c>
      <c r="BM144" s="150">
        <f>SUM(LARGE(AE144:BI144,{1,2,3,4}))</f>
        <v>0</v>
      </c>
      <c r="BO144" s="146">
        <f t="shared" si="21"/>
        <v>1</v>
      </c>
      <c r="BP144" s="147">
        <f t="shared" si="22"/>
        <v>0</v>
      </c>
      <c r="BQ144" s="148">
        <f t="shared" si="23"/>
        <v>0</v>
      </c>
      <c r="BR144" s="125">
        <f t="shared" si="24"/>
        <v>1</v>
      </c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"/>
      <c r="CE144" s="2"/>
      <c r="CF144" s="2"/>
      <c r="CL144" s="2"/>
      <c r="CM144" s="2"/>
      <c r="CN144" s="2"/>
    </row>
    <row r="145" spans="1:92" s="26" customFormat="1" ht="15" customHeight="1" thickBot="1">
      <c r="A145" s="103" t="s">
        <v>1068</v>
      </c>
      <c r="B145" s="96" t="s">
        <v>759</v>
      </c>
      <c r="C145" s="223" t="s">
        <v>2181</v>
      </c>
      <c r="D145" s="7" t="s">
        <v>2182</v>
      </c>
      <c r="E145" s="7" t="s">
        <v>961</v>
      </c>
      <c r="F145" s="218" t="s">
        <v>2108</v>
      </c>
      <c r="G145" s="144">
        <f t="shared" si="20"/>
        <v>166</v>
      </c>
      <c r="H145" s="529"/>
      <c r="I145" s="128"/>
      <c r="J145" s="129"/>
      <c r="K145" s="286">
        <v>166</v>
      </c>
      <c r="L145" s="284">
        <v>0</v>
      </c>
      <c r="M145" s="296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299"/>
      <c r="AD145" s="486">
        <v>0</v>
      </c>
      <c r="AE145" s="534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63"/>
      <c r="BF145" s="393">
        <v>0</v>
      </c>
      <c r="BG145" s="143">
        <v>0</v>
      </c>
      <c r="BH145" s="143">
        <v>0</v>
      </c>
      <c r="BI145" s="143">
        <v>0</v>
      </c>
      <c r="BJ145" s="67"/>
      <c r="BK145" s="152">
        <f>SUM(LARGE(I145:L145,{1}))</f>
        <v>166</v>
      </c>
      <c r="BL145" s="151">
        <f>SUM(LARGE(M145:AD145,{1}))</f>
        <v>0</v>
      </c>
      <c r="BM145" s="150">
        <f>SUM(LARGE(AE145:BI145,{1,2,3,4}))</f>
        <v>0</v>
      </c>
      <c r="BO145" s="146">
        <f t="shared" si="21"/>
        <v>1</v>
      </c>
      <c r="BP145" s="147">
        <f t="shared" si="22"/>
        <v>0</v>
      </c>
      <c r="BQ145" s="148">
        <f t="shared" si="23"/>
        <v>0</v>
      </c>
      <c r="BR145" s="125">
        <f t="shared" si="24"/>
        <v>1</v>
      </c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8"/>
      <c r="CH145" s="28"/>
      <c r="CI145" s="28"/>
      <c r="CJ145" s="28"/>
      <c r="CK145" s="28"/>
    </row>
    <row r="146" spans="1:92" s="26" customFormat="1" ht="15" customHeight="1" thickBot="1">
      <c r="A146" s="103" t="s">
        <v>1069</v>
      </c>
      <c r="B146" s="96" t="s">
        <v>759</v>
      </c>
      <c r="C146" s="223" t="s">
        <v>1985</v>
      </c>
      <c r="D146" s="7" t="s">
        <v>1986</v>
      </c>
      <c r="E146" s="7" t="s">
        <v>4222</v>
      </c>
      <c r="F146" s="233" t="s">
        <v>2108</v>
      </c>
      <c r="G146" s="144">
        <f t="shared" si="20"/>
        <v>166</v>
      </c>
      <c r="H146" s="529"/>
      <c r="I146" s="128"/>
      <c r="J146" s="129"/>
      <c r="K146" s="286">
        <v>166</v>
      </c>
      <c r="L146" s="395">
        <v>0</v>
      </c>
      <c r="M146" s="296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299"/>
      <c r="AD146" s="486">
        <v>0</v>
      </c>
      <c r="AE146" s="534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63"/>
      <c r="BF146" s="393">
        <v>0</v>
      </c>
      <c r="BG146" s="143">
        <v>0</v>
      </c>
      <c r="BH146" s="143">
        <v>0</v>
      </c>
      <c r="BI146" s="143">
        <v>0</v>
      </c>
      <c r="BJ146" s="67"/>
      <c r="BK146" s="152">
        <f>SUM(LARGE(I146:L146,{1}))</f>
        <v>166</v>
      </c>
      <c r="BL146" s="151">
        <f>SUM(LARGE(M146:AD146,{1}))</f>
        <v>0</v>
      </c>
      <c r="BM146" s="150">
        <f>SUM(LARGE(AE146:BI146,{1,2,3,4}))</f>
        <v>0</v>
      </c>
      <c r="BO146" s="146">
        <f t="shared" si="21"/>
        <v>1</v>
      </c>
      <c r="BP146" s="147">
        <f t="shared" si="22"/>
        <v>0</v>
      </c>
      <c r="BQ146" s="148">
        <f t="shared" si="23"/>
        <v>0</v>
      </c>
      <c r="BR146" s="125">
        <f t="shared" si="24"/>
        <v>1</v>
      </c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L146" s="2"/>
      <c r="CM146" s="2"/>
      <c r="CN146" s="2"/>
    </row>
    <row r="147" spans="1:92" s="26" customFormat="1" ht="15" customHeight="1" thickBot="1">
      <c r="A147" s="104" t="s">
        <v>1072</v>
      </c>
      <c r="B147" s="102" t="s">
        <v>759</v>
      </c>
      <c r="C147" s="29" t="s">
        <v>1548</v>
      </c>
      <c r="D147" s="19" t="s">
        <v>1447</v>
      </c>
      <c r="E147" s="19" t="s">
        <v>613</v>
      </c>
      <c r="F147" s="219" t="s">
        <v>2108</v>
      </c>
      <c r="G147" s="144">
        <f t="shared" si="20"/>
        <v>109</v>
      </c>
      <c r="H147" s="530"/>
      <c r="I147" s="130"/>
      <c r="J147" s="131">
        <v>109</v>
      </c>
      <c r="K147" s="287"/>
      <c r="L147" s="284">
        <v>0</v>
      </c>
      <c r="M147" s="390"/>
      <c r="N147" s="375"/>
      <c r="O147" s="375"/>
      <c r="P147" s="375"/>
      <c r="Q147" s="375"/>
      <c r="R147" s="375"/>
      <c r="S147" s="375"/>
      <c r="T147" s="375"/>
      <c r="U147" s="375"/>
      <c r="V147" s="375"/>
      <c r="W147" s="375"/>
      <c r="X147" s="375"/>
      <c r="Y147" s="375"/>
      <c r="Z147" s="375"/>
      <c r="AA147" s="375"/>
      <c r="AB147" s="375"/>
      <c r="AC147" s="391"/>
      <c r="AD147" s="486">
        <v>0</v>
      </c>
      <c r="AE147" s="550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  <c r="AZ147" s="388"/>
      <c r="BA147" s="388"/>
      <c r="BB147" s="388"/>
      <c r="BC147" s="388"/>
      <c r="BD147" s="388"/>
      <c r="BE147" s="389"/>
      <c r="BF147" s="393">
        <v>0</v>
      </c>
      <c r="BG147" s="143">
        <v>0</v>
      </c>
      <c r="BH147" s="143">
        <v>0</v>
      </c>
      <c r="BI147" s="143">
        <v>0</v>
      </c>
      <c r="BJ147" s="67"/>
      <c r="BK147" s="152">
        <f>SUM(LARGE(I147:L147,{1}))</f>
        <v>109</v>
      </c>
      <c r="BL147" s="151">
        <f>SUM(LARGE(M147:AD147,{1}))</f>
        <v>0</v>
      </c>
      <c r="BM147" s="150">
        <f>SUM(LARGE(AE147:BI147,{1,2,3,4}))</f>
        <v>0</v>
      </c>
      <c r="BO147" s="146">
        <f t="shared" si="21"/>
        <v>1</v>
      </c>
      <c r="BP147" s="147">
        <f t="shared" si="22"/>
        <v>0</v>
      </c>
      <c r="BQ147" s="148">
        <f t="shared" si="23"/>
        <v>0</v>
      </c>
      <c r="BR147" s="125">
        <f t="shared" si="24"/>
        <v>1</v>
      </c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8"/>
      <c r="CM147" s="28"/>
      <c r="CN147" s="28"/>
    </row>
    <row r="148" spans="1:92" s="26" customFormat="1" ht="15" customHeight="1" thickBot="1">
      <c r="A148" s="158" t="s">
        <v>883</v>
      </c>
      <c r="B148" s="94" t="s">
        <v>963</v>
      </c>
      <c r="C148" s="70" t="s">
        <v>2819</v>
      </c>
      <c r="D148" s="94" t="s">
        <v>2822</v>
      </c>
      <c r="E148" s="94" t="s">
        <v>787</v>
      </c>
      <c r="F148" s="231" t="s">
        <v>2105</v>
      </c>
      <c r="G148" s="144">
        <f t="shared" si="20"/>
        <v>776</v>
      </c>
      <c r="H148" s="528"/>
      <c r="I148" s="126"/>
      <c r="J148" s="127"/>
      <c r="K148" s="285"/>
      <c r="L148" s="395">
        <v>0</v>
      </c>
      <c r="M148" s="295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  <c r="AA148" s="366"/>
      <c r="AB148" s="366"/>
      <c r="AC148" s="368"/>
      <c r="AD148" s="486">
        <v>0</v>
      </c>
      <c r="AE148" s="552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>
        <v>504</v>
      </c>
      <c r="AV148" s="143"/>
      <c r="AW148" s="143"/>
      <c r="AX148" s="143"/>
      <c r="AY148" s="143"/>
      <c r="AZ148" s="143"/>
      <c r="BA148" s="143"/>
      <c r="BB148" s="143">
        <v>272</v>
      </c>
      <c r="BC148" s="143"/>
      <c r="BD148" s="143"/>
      <c r="BE148" s="371"/>
      <c r="BF148" s="393">
        <v>0</v>
      </c>
      <c r="BG148" s="143">
        <v>0</v>
      </c>
      <c r="BH148" s="143">
        <v>0</v>
      </c>
      <c r="BI148" s="143">
        <v>0</v>
      </c>
      <c r="BJ148" s="67"/>
      <c r="BK148" s="152">
        <f>SUM(LARGE(I148:L148,{1}))</f>
        <v>0</v>
      </c>
      <c r="BL148" s="151">
        <f>SUM(LARGE(M148:AD148,{1}))</f>
        <v>0</v>
      </c>
      <c r="BM148" s="150">
        <f>SUM(LARGE(AE148:BI148,{1,2,3,4}))</f>
        <v>776</v>
      </c>
      <c r="BO148" s="146">
        <f t="shared" si="21"/>
        <v>0</v>
      </c>
      <c r="BP148" s="147">
        <f t="shared" si="22"/>
        <v>0</v>
      </c>
      <c r="BQ148" s="148">
        <f t="shared" si="23"/>
        <v>2</v>
      </c>
      <c r="BR148" s="125">
        <f t="shared" si="24"/>
        <v>2</v>
      </c>
      <c r="BS148" s="2"/>
      <c r="BT148" s="2"/>
      <c r="BU148" s="2"/>
      <c r="BV148" s="2"/>
      <c r="BW148" s="2"/>
      <c r="BX148" s="2"/>
      <c r="BY148" s="2"/>
      <c r="CA148" s="28"/>
      <c r="CB148" s="28"/>
      <c r="CC148" s="2"/>
      <c r="CD148" s="2"/>
      <c r="CE148" s="2"/>
      <c r="CL148" s="2"/>
      <c r="CM148" s="2"/>
      <c r="CN148" s="2"/>
    </row>
    <row r="149" spans="1:92" ht="15" customHeight="1" thickBot="1">
      <c r="A149" s="103" t="s">
        <v>886</v>
      </c>
      <c r="B149" s="96" t="s">
        <v>963</v>
      </c>
      <c r="C149" s="21" t="s">
        <v>1631</v>
      </c>
      <c r="D149" s="95" t="s">
        <v>1632</v>
      </c>
      <c r="E149" s="95" t="s">
        <v>787</v>
      </c>
      <c r="F149" s="232" t="s">
        <v>2105</v>
      </c>
      <c r="G149" s="144">
        <f t="shared" si="20"/>
        <v>776</v>
      </c>
      <c r="H149" s="529"/>
      <c r="I149" s="128"/>
      <c r="J149" s="129"/>
      <c r="K149" s="286"/>
      <c r="L149" s="284">
        <v>0</v>
      </c>
      <c r="M149" s="296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299"/>
      <c r="AD149" s="486">
        <v>0</v>
      </c>
      <c r="AE149" s="534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>
        <v>504</v>
      </c>
      <c r="AV149" s="123"/>
      <c r="AW149" s="123"/>
      <c r="AX149" s="123"/>
      <c r="AY149" s="123"/>
      <c r="AZ149" s="123"/>
      <c r="BA149" s="123"/>
      <c r="BB149" s="123">
        <v>272</v>
      </c>
      <c r="BC149" s="123"/>
      <c r="BD149" s="123"/>
      <c r="BE149" s="163"/>
      <c r="BF149" s="393">
        <v>0</v>
      </c>
      <c r="BG149" s="143">
        <v>0</v>
      </c>
      <c r="BH149" s="143">
        <v>0</v>
      </c>
      <c r="BI149" s="143">
        <v>0</v>
      </c>
      <c r="BJ149" s="67"/>
      <c r="BK149" s="152">
        <f>SUM(LARGE(I149:L149,{1}))</f>
        <v>0</v>
      </c>
      <c r="BL149" s="151">
        <f>SUM(LARGE(M149:AD149,{1}))</f>
        <v>0</v>
      </c>
      <c r="BM149" s="150">
        <f>SUM(LARGE(AE149:BI149,{1,2,3,4}))</f>
        <v>776</v>
      </c>
      <c r="BN149" s="26"/>
      <c r="BO149" s="146">
        <f t="shared" si="21"/>
        <v>0</v>
      </c>
      <c r="BP149" s="147">
        <f t="shared" si="22"/>
        <v>0</v>
      </c>
      <c r="BQ149" s="148">
        <f t="shared" si="23"/>
        <v>2</v>
      </c>
      <c r="BR149" s="125">
        <f t="shared" si="24"/>
        <v>2</v>
      </c>
    </row>
    <row r="150" spans="1:92" ht="15" customHeight="1" thickBot="1">
      <c r="A150" s="103" t="s">
        <v>160</v>
      </c>
      <c r="B150" s="95" t="s">
        <v>963</v>
      </c>
      <c r="C150" s="21" t="s">
        <v>1806</v>
      </c>
      <c r="D150" s="95" t="s">
        <v>1808</v>
      </c>
      <c r="E150" s="95" t="s">
        <v>964</v>
      </c>
      <c r="F150" s="232" t="s">
        <v>2105</v>
      </c>
      <c r="G150" s="144">
        <f t="shared" si="20"/>
        <v>745</v>
      </c>
      <c r="H150" s="529"/>
      <c r="I150" s="128"/>
      <c r="J150" s="129"/>
      <c r="K150" s="286"/>
      <c r="L150" s="395">
        <v>0</v>
      </c>
      <c r="M150" s="296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299"/>
      <c r="AD150" s="486">
        <v>0</v>
      </c>
      <c r="AE150" s="534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>
        <v>360</v>
      </c>
      <c r="AV150" s="123"/>
      <c r="AW150" s="123"/>
      <c r="AX150" s="123"/>
      <c r="AY150" s="123"/>
      <c r="AZ150" s="123"/>
      <c r="BA150" s="123"/>
      <c r="BB150" s="123">
        <v>385</v>
      </c>
      <c r="BC150" s="123"/>
      <c r="BD150" s="123"/>
      <c r="BE150" s="163"/>
      <c r="BF150" s="393">
        <v>0</v>
      </c>
      <c r="BG150" s="143">
        <v>0</v>
      </c>
      <c r="BH150" s="143">
        <v>0</v>
      </c>
      <c r="BI150" s="143">
        <v>0</v>
      </c>
      <c r="BJ150" s="67"/>
      <c r="BK150" s="152">
        <f>SUM(LARGE(I150:L150,{1}))</f>
        <v>0</v>
      </c>
      <c r="BL150" s="151">
        <f>SUM(LARGE(M150:AD150,{1}))</f>
        <v>0</v>
      </c>
      <c r="BM150" s="150">
        <f>SUM(LARGE(AE150:BI150,{1,2,3,4}))</f>
        <v>745</v>
      </c>
      <c r="BN150" s="26"/>
      <c r="BO150" s="146">
        <f t="shared" si="21"/>
        <v>0</v>
      </c>
      <c r="BP150" s="147">
        <f t="shared" si="22"/>
        <v>0</v>
      </c>
      <c r="BQ150" s="148">
        <f t="shared" si="23"/>
        <v>2</v>
      </c>
      <c r="BR150" s="125">
        <f t="shared" si="24"/>
        <v>2</v>
      </c>
      <c r="CD150" s="26"/>
      <c r="CE150" s="26"/>
    </row>
    <row r="151" spans="1:92" ht="15" customHeight="1" thickBot="1">
      <c r="A151" s="103" t="s">
        <v>163</v>
      </c>
      <c r="B151" s="96" t="s">
        <v>963</v>
      </c>
      <c r="C151" s="175" t="s">
        <v>733</v>
      </c>
      <c r="D151" s="95" t="s">
        <v>734</v>
      </c>
      <c r="E151" s="95" t="s">
        <v>964</v>
      </c>
      <c r="F151" s="232" t="s">
        <v>2105</v>
      </c>
      <c r="G151" s="144">
        <f t="shared" si="20"/>
        <v>671</v>
      </c>
      <c r="H151" s="529"/>
      <c r="I151" s="128"/>
      <c r="J151" s="129"/>
      <c r="K151" s="286"/>
      <c r="L151" s="284">
        <v>0</v>
      </c>
      <c r="M151" s="296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299"/>
      <c r="AD151" s="486">
        <v>0</v>
      </c>
      <c r="AE151" s="534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>
        <v>504</v>
      </c>
      <c r="AV151" s="123"/>
      <c r="AW151" s="123"/>
      <c r="AX151" s="123"/>
      <c r="AY151" s="123"/>
      <c r="AZ151" s="123"/>
      <c r="BA151" s="123"/>
      <c r="BB151" s="123">
        <v>167</v>
      </c>
      <c r="BC151" s="123"/>
      <c r="BD151" s="123"/>
      <c r="BE151" s="163"/>
      <c r="BF151" s="393">
        <v>0</v>
      </c>
      <c r="BG151" s="143">
        <v>0</v>
      </c>
      <c r="BH151" s="143">
        <v>0</v>
      </c>
      <c r="BI151" s="143">
        <v>0</v>
      </c>
      <c r="BJ151" s="67"/>
      <c r="BK151" s="152">
        <f>SUM(LARGE(I151:L151,{1}))</f>
        <v>0</v>
      </c>
      <c r="BL151" s="151">
        <f>SUM(LARGE(M151:AD151,{1}))</f>
        <v>0</v>
      </c>
      <c r="BM151" s="150">
        <f>SUM(LARGE(AE151:BI151,{1,2,3,4}))</f>
        <v>671</v>
      </c>
      <c r="BN151" s="26"/>
      <c r="BO151" s="146">
        <f t="shared" si="21"/>
        <v>0</v>
      </c>
      <c r="BP151" s="147">
        <f t="shared" si="22"/>
        <v>0</v>
      </c>
      <c r="BQ151" s="148">
        <f t="shared" si="23"/>
        <v>2</v>
      </c>
      <c r="BR151" s="125">
        <f t="shared" si="24"/>
        <v>2</v>
      </c>
      <c r="BW151" s="26"/>
      <c r="BX151" s="26"/>
      <c r="BY151" s="26"/>
    </row>
    <row r="152" spans="1:92" ht="15" customHeight="1" thickBot="1">
      <c r="A152" s="103" t="s">
        <v>1062</v>
      </c>
      <c r="B152" s="95" t="s">
        <v>963</v>
      </c>
      <c r="C152" s="43" t="s">
        <v>1140</v>
      </c>
      <c r="D152" s="96" t="s">
        <v>1141</v>
      </c>
      <c r="E152" s="96" t="s">
        <v>787</v>
      </c>
      <c r="F152" s="232" t="s">
        <v>2105</v>
      </c>
      <c r="G152" s="144">
        <f t="shared" si="20"/>
        <v>632</v>
      </c>
      <c r="H152" s="529"/>
      <c r="I152" s="128"/>
      <c r="J152" s="129"/>
      <c r="K152" s="286"/>
      <c r="L152" s="395">
        <v>0</v>
      </c>
      <c r="M152" s="296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299"/>
      <c r="AD152" s="486">
        <v>0</v>
      </c>
      <c r="AE152" s="534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>
        <v>360</v>
      </c>
      <c r="AV152" s="123"/>
      <c r="AW152" s="123"/>
      <c r="AX152" s="123"/>
      <c r="AY152" s="123"/>
      <c r="AZ152" s="123"/>
      <c r="BA152" s="123"/>
      <c r="BB152" s="123">
        <v>272</v>
      </c>
      <c r="BC152" s="123"/>
      <c r="BD152" s="123"/>
      <c r="BE152" s="163"/>
      <c r="BF152" s="393">
        <v>0</v>
      </c>
      <c r="BG152" s="143">
        <v>0</v>
      </c>
      <c r="BH152" s="143">
        <v>0</v>
      </c>
      <c r="BI152" s="143">
        <v>0</v>
      </c>
      <c r="BJ152" s="67"/>
      <c r="BK152" s="152">
        <f>SUM(LARGE(I152:L152,{1}))</f>
        <v>0</v>
      </c>
      <c r="BL152" s="151">
        <f>SUM(LARGE(M152:AD152,{1}))</f>
        <v>0</v>
      </c>
      <c r="BM152" s="150">
        <f>SUM(LARGE(AE152:BI152,{1,2,3,4}))</f>
        <v>632</v>
      </c>
      <c r="BN152" s="26"/>
      <c r="BO152" s="146">
        <f t="shared" si="21"/>
        <v>0</v>
      </c>
      <c r="BP152" s="147">
        <f t="shared" si="22"/>
        <v>0</v>
      </c>
      <c r="BQ152" s="148">
        <f t="shared" si="23"/>
        <v>2</v>
      </c>
      <c r="BR152" s="125">
        <f t="shared" si="24"/>
        <v>2</v>
      </c>
      <c r="BS152" s="26"/>
      <c r="BT152" s="26"/>
      <c r="BU152" s="26"/>
      <c r="BV152" s="26"/>
      <c r="CA152" s="10"/>
      <c r="CB152" s="10"/>
      <c r="CD152" s="26"/>
      <c r="CE152" s="26"/>
      <c r="CG152" s="26"/>
      <c r="CH152" s="26"/>
      <c r="CI152" s="26"/>
      <c r="CJ152" s="26"/>
      <c r="CK152" s="26"/>
    </row>
    <row r="153" spans="1:92" ht="15" customHeight="1" thickBot="1">
      <c r="A153" s="103" t="s">
        <v>1065</v>
      </c>
      <c r="B153" s="96" t="s">
        <v>963</v>
      </c>
      <c r="C153" s="43" t="s">
        <v>5398</v>
      </c>
      <c r="D153" s="7" t="s">
        <v>5400</v>
      </c>
      <c r="E153" s="7" t="s">
        <v>410</v>
      </c>
      <c r="F153" s="218" t="s">
        <v>2105</v>
      </c>
      <c r="G153" s="144">
        <f t="shared" si="20"/>
        <v>385</v>
      </c>
      <c r="H153" s="529"/>
      <c r="I153" s="128"/>
      <c r="J153" s="129"/>
      <c r="K153" s="286"/>
      <c r="L153" s="284">
        <v>0</v>
      </c>
      <c r="M153" s="296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299"/>
      <c r="AD153" s="488">
        <v>0</v>
      </c>
      <c r="AE153" s="534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>
        <v>385</v>
      </c>
      <c r="BC153" s="123"/>
      <c r="BD153" s="123"/>
      <c r="BE153" s="163"/>
      <c r="BF153" s="393">
        <v>0</v>
      </c>
      <c r="BG153" s="143">
        <v>0</v>
      </c>
      <c r="BH153" s="143">
        <v>0</v>
      </c>
      <c r="BI153" s="143">
        <v>0</v>
      </c>
      <c r="BJ153" s="67"/>
      <c r="BK153" s="152">
        <f>SUM(LARGE(I153:L153,{1}))</f>
        <v>0</v>
      </c>
      <c r="BL153" s="151">
        <f>SUM(LARGE(M153:AD153,{1}))</f>
        <v>0</v>
      </c>
      <c r="BM153" s="150">
        <f>SUM(LARGE(AE153:BI153,{1,2,3,4}))</f>
        <v>385</v>
      </c>
      <c r="BN153" s="26"/>
      <c r="BO153" s="146">
        <f t="shared" si="21"/>
        <v>0</v>
      </c>
      <c r="BP153" s="147">
        <f t="shared" si="22"/>
        <v>0</v>
      </c>
      <c r="BQ153" s="148">
        <f t="shared" si="23"/>
        <v>1</v>
      </c>
      <c r="BR153" s="125">
        <f t="shared" si="24"/>
        <v>1</v>
      </c>
    </row>
    <row r="154" spans="1:92" s="28" customFormat="1" ht="15" customHeight="1" thickBot="1">
      <c r="A154" s="103" t="s">
        <v>1068</v>
      </c>
      <c r="B154" s="95" t="s">
        <v>963</v>
      </c>
      <c r="C154" s="21" t="s">
        <v>1805</v>
      </c>
      <c r="D154" s="95" t="s">
        <v>1807</v>
      </c>
      <c r="E154" s="95" t="s">
        <v>964</v>
      </c>
      <c r="F154" s="232" t="s">
        <v>2105</v>
      </c>
      <c r="G154" s="144">
        <f t="shared" si="20"/>
        <v>360</v>
      </c>
      <c r="H154" s="529"/>
      <c r="I154" s="128"/>
      <c r="J154" s="129"/>
      <c r="K154" s="286"/>
      <c r="L154" s="395">
        <v>0</v>
      </c>
      <c r="M154" s="296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299"/>
      <c r="AD154" s="484">
        <v>0</v>
      </c>
      <c r="AE154" s="534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>
        <v>360</v>
      </c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63"/>
      <c r="BF154" s="393">
        <v>0</v>
      </c>
      <c r="BG154" s="143">
        <v>0</v>
      </c>
      <c r="BH154" s="143">
        <v>0</v>
      </c>
      <c r="BI154" s="143">
        <v>0</v>
      </c>
      <c r="BJ154" s="67"/>
      <c r="BK154" s="152">
        <f>SUM(LARGE(I154:L154,{1}))</f>
        <v>0</v>
      </c>
      <c r="BL154" s="151">
        <f>SUM(LARGE(M154:AD154,{1}))</f>
        <v>0</v>
      </c>
      <c r="BM154" s="150">
        <f>SUM(LARGE(AE154:BI154,{1,2,3,4}))</f>
        <v>360</v>
      </c>
      <c r="BN154" s="26"/>
      <c r="BO154" s="146">
        <f t="shared" si="21"/>
        <v>0</v>
      </c>
      <c r="BP154" s="147">
        <f t="shared" si="22"/>
        <v>0</v>
      </c>
      <c r="BQ154" s="148">
        <f t="shared" si="23"/>
        <v>1</v>
      </c>
      <c r="BR154" s="125">
        <f t="shared" si="24"/>
        <v>1</v>
      </c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6"/>
      <c r="CG154" s="2"/>
      <c r="CH154" s="2"/>
      <c r="CI154" s="2"/>
      <c r="CJ154" s="2"/>
      <c r="CK154" s="2"/>
      <c r="CL154" s="26"/>
      <c r="CM154" s="26"/>
      <c r="CN154" s="26"/>
    </row>
    <row r="155" spans="1:92" ht="15" customHeight="1" thickBot="1">
      <c r="A155" s="103" t="s">
        <v>1069</v>
      </c>
      <c r="B155" s="96" t="s">
        <v>963</v>
      </c>
      <c r="C155" s="21" t="s">
        <v>1188</v>
      </c>
      <c r="D155" s="95" t="s">
        <v>1189</v>
      </c>
      <c r="E155" s="95" t="s">
        <v>964</v>
      </c>
      <c r="F155" s="232" t="s">
        <v>2105</v>
      </c>
      <c r="G155" s="144">
        <f t="shared" si="20"/>
        <v>360</v>
      </c>
      <c r="H155" s="529"/>
      <c r="I155" s="128"/>
      <c r="J155" s="129"/>
      <c r="K155" s="286"/>
      <c r="L155" s="284">
        <v>0</v>
      </c>
      <c r="M155" s="296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299"/>
      <c r="AD155" s="486">
        <v>0</v>
      </c>
      <c r="AE155" s="534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>
        <v>360</v>
      </c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63"/>
      <c r="BF155" s="393">
        <v>0</v>
      </c>
      <c r="BG155" s="143">
        <v>0</v>
      </c>
      <c r="BH155" s="143">
        <v>0</v>
      </c>
      <c r="BI155" s="143">
        <v>0</v>
      </c>
      <c r="BJ155" s="67"/>
      <c r="BK155" s="152">
        <f>SUM(LARGE(I155:L155,{1}))</f>
        <v>0</v>
      </c>
      <c r="BL155" s="151">
        <f>SUM(LARGE(M155:AD155,{1}))</f>
        <v>0</v>
      </c>
      <c r="BM155" s="150">
        <f>SUM(LARGE(AE155:BI155,{1,2,3,4}))</f>
        <v>360</v>
      </c>
      <c r="BN155" s="26"/>
      <c r="BO155" s="146">
        <f t="shared" si="21"/>
        <v>0</v>
      </c>
      <c r="BP155" s="147">
        <f t="shared" si="22"/>
        <v>0</v>
      </c>
      <c r="BQ155" s="148">
        <f t="shared" si="23"/>
        <v>1</v>
      </c>
      <c r="BR155" s="125">
        <f t="shared" si="24"/>
        <v>1</v>
      </c>
      <c r="CA155" s="26"/>
      <c r="CB155" s="26"/>
      <c r="CD155" s="28"/>
      <c r="CE155" s="28"/>
      <c r="CF155" s="28"/>
      <c r="CG155" s="26"/>
      <c r="CH155" s="26"/>
      <c r="CI155" s="26"/>
      <c r="CJ155" s="26"/>
      <c r="CK155" s="26"/>
      <c r="CL155" s="26"/>
      <c r="CM155" s="26"/>
      <c r="CN155" s="26"/>
    </row>
    <row r="156" spans="1:92" ht="15" customHeight="1" thickBot="1">
      <c r="A156" s="103" t="s">
        <v>1072</v>
      </c>
      <c r="B156" s="95" t="s">
        <v>963</v>
      </c>
      <c r="C156" s="25" t="s">
        <v>723</v>
      </c>
      <c r="D156" s="7" t="s">
        <v>204</v>
      </c>
      <c r="E156" s="7" t="s">
        <v>964</v>
      </c>
      <c r="F156" s="218" t="s">
        <v>2105</v>
      </c>
      <c r="G156" s="144">
        <f t="shared" si="20"/>
        <v>275</v>
      </c>
      <c r="H156" s="529"/>
      <c r="I156" s="128"/>
      <c r="J156" s="129"/>
      <c r="K156" s="286"/>
      <c r="L156" s="395">
        <v>0</v>
      </c>
      <c r="M156" s="296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299"/>
      <c r="AD156" s="486">
        <v>0</v>
      </c>
      <c r="AE156" s="534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>
        <v>275</v>
      </c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63"/>
      <c r="BF156" s="393">
        <v>0</v>
      </c>
      <c r="BG156" s="143">
        <v>0</v>
      </c>
      <c r="BH156" s="143">
        <v>0</v>
      </c>
      <c r="BI156" s="143">
        <v>0</v>
      </c>
      <c r="BJ156" s="67"/>
      <c r="BK156" s="152">
        <f>SUM(LARGE(I156:L156,{1}))</f>
        <v>0</v>
      </c>
      <c r="BL156" s="151">
        <f>SUM(LARGE(M156:AD156,{1}))</f>
        <v>0</v>
      </c>
      <c r="BM156" s="150">
        <f>SUM(LARGE(AE156:BI156,{1,2,3,4}))</f>
        <v>275</v>
      </c>
      <c r="BN156" s="26"/>
      <c r="BO156" s="146">
        <f t="shared" si="21"/>
        <v>0</v>
      </c>
      <c r="BP156" s="147">
        <f t="shared" si="22"/>
        <v>0</v>
      </c>
      <c r="BQ156" s="148">
        <f t="shared" si="23"/>
        <v>1</v>
      </c>
      <c r="BR156" s="125">
        <f t="shared" si="24"/>
        <v>1</v>
      </c>
      <c r="CL156" s="26"/>
      <c r="CM156" s="26"/>
      <c r="CN156" s="26"/>
    </row>
    <row r="157" spans="1:92" ht="15" customHeight="1" thickBot="1">
      <c r="A157" s="104" t="s">
        <v>1012</v>
      </c>
      <c r="B157" s="102" t="s">
        <v>963</v>
      </c>
      <c r="C157" s="101" t="s">
        <v>5399</v>
      </c>
      <c r="D157" s="19" t="s">
        <v>5401</v>
      </c>
      <c r="E157" s="19" t="s">
        <v>410</v>
      </c>
      <c r="F157" s="219" t="s">
        <v>2105</v>
      </c>
      <c r="G157" s="144">
        <f t="shared" si="20"/>
        <v>272</v>
      </c>
      <c r="H157" s="530"/>
      <c r="I157" s="130"/>
      <c r="J157" s="131"/>
      <c r="K157" s="287"/>
      <c r="L157" s="284">
        <v>0</v>
      </c>
      <c r="M157" s="390"/>
      <c r="N157" s="375"/>
      <c r="O157" s="375"/>
      <c r="P157" s="375"/>
      <c r="Q157" s="375"/>
      <c r="R157" s="375"/>
      <c r="S157" s="375"/>
      <c r="T157" s="375"/>
      <c r="U157" s="375"/>
      <c r="V157" s="375"/>
      <c r="W157" s="375"/>
      <c r="X157" s="375"/>
      <c r="Y157" s="375"/>
      <c r="Z157" s="375"/>
      <c r="AA157" s="375"/>
      <c r="AB157" s="375"/>
      <c r="AC157" s="391"/>
      <c r="AD157" s="486">
        <v>0</v>
      </c>
      <c r="AE157" s="550"/>
      <c r="AF157" s="388"/>
      <c r="AG157" s="388"/>
      <c r="AH157" s="388"/>
      <c r="AI157" s="388"/>
      <c r="AJ157" s="388"/>
      <c r="AK157" s="388"/>
      <c r="AL157" s="388"/>
      <c r="AM157" s="388"/>
      <c r="AN157" s="388"/>
      <c r="AO157" s="388"/>
      <c r="AP157" s="388"/>
      <c r="AQ157" s="388"/>
      <c r="AR157" s="388"/>
      <c r="AS157" s="388"/>
      <c r="AT157" s="388"/>
      <c r="AU157" s="388"/>
      <c r="AV157" s="388"/>
      <c r="AW157" s="388"/>
      <c r="AX157" s="388"/>
      <c r="AY157" s="388"/>
      <c r="AZ157" s="388"/>
      <c r="BA157" s="388"/>
      <c r="BB157" s="388">
        <v>272</v>
      </c>
      <c r="BC157" s="388"/>
      <c r="BD157" s="388"/>
      <c r="BE157" s="389"/>
      <c r="BF157" s="393">
        <v>0</v>
      </c>
      <c r="BG157" s="143">
        <v>0</v>
      </c>
      <c r="BH157" s="143">
        <v>0</v>
      </c>
      <c r="BI157" s="143">
        <v>0</v>
      </c>
      <c r="BJ157" s="67"/>
      <c r="BK157" s="152">
        <f>SUM(LARGE(I157:L157,{1}))</f>
        <v>0</v>
      </c>
      <c r="BL157" s="151">
        <f>SUM(LARGE(M157:AD157,{1}))</f>
        <v>0</v>
      </c>
      <c r="BM157" s="150">
        <f>SUM(LARGE(AE157:BI157,{1,2,3,4}))</f>
        <v>272</v>
      </c>
      <c r="BN157" s="26"/>
      <c r="BO157" s="146">
        <f t="shared" si="21"/>
        <v>0</v>
      </c>
      <c r="BP157" s="147">
        <f t="shared" si="22"/>
        <v>0</v>
      </c>
      <c r="BQ157" s="148">
        <f t="shared" si="23"/>
        <v>1</v>
      </c>
      <c r="BR157" s="125">
        <f t="shared" si="24"/>
        <v>1</v>
      </c>
    </row>
    <row r="158" spans="1:92" s="28" customFormat="1" ht="15" customHeight="1" thickBot="1">
      <c r="A158" s="158" t="s">
        <v>883</v>
      </c>
      <c r="B158" s="99" t="s">
        <v>965</v>
      </c>
      <c r="C158" s="27" t="s">
        <v>1168</v>
      </c>
      <c r="D158" s="18" t="s">
        <v>1169</v>
      </c>
      <c r="E158" s="18" t="s">
        <v>1</v>
      </c>
      <c r="F158" s="217" t="s">
        <v>2113</v>
      </c>
      <c r="G158" s="144">
        <f t="shared" si="20"/>
        <v>850</v>
      </c>
      <c r="H158" s="528"/>
      <c r="I158" s="126"/>
      <c r="J158" s="127"/>
      <c r="K158" s="285"/>
      <c r="L158" s="284">
        <v>0</v>
      </c>
      <c r="M158" s="295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  <c r="AA158" s="366"/>
      <c r="AB158" s="366"/>
      <c r="AC158" s="368"/>
      <c r="AD158" s="486">
        <v>0</v>
      </c>
      <c r="AE158" s="552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>
        <v>350</v>
      </c>
      <c r="AV158" s="143">
        <v>500</v>
      </c>
      <c r="AW158" s="143"/>
      <c r="AX158" s="143"/>
      <c r="AY158" s="143"/>
      <c r="AZ158" s="143"/>
      <c r="BA158" s="143"/>
      <c r="BB158" s="143"/>
      <c r="BC158" s="143"/>
      <c r="BD158" s="143"/>
      <c r="BE158" s="371"/>
      <c r="BF158" s="393">
        <v>0</v>
      </c>
      <c r="BG158" s="143">
        <v>0</v>
      </c>
      <c r="BH158" s="143">
        <v>0</v>
      </c>
      <c r="BI158" s="143">
        <v>0</v>
      </c>
      <c r="BJ158" s="67"/>
      <c r="BK158" s="152">
        <f>SUM(LARGE(I158:L158,{1}))</f>
        <v>0</v>
      </c>
      <c r="BL158" s="151">
        <f>SUM(LARGE(M158:AD158,{1}))</f>
        <v>0</v>
      </c>
      <c r="BM158" s="150">
        <f>SUM(LARGE(AE158:BI158,{1,2,3,4}))</f>
        <v>850</v>
      </c>
      <c r="BN158" s="26"/>
      <c r="BO158" s="146">
        <f t="shared" si="21"/>
        <v>0</v>
      </c>
      <c r="BP158" s="147">
        <f t="shared" si="22"/>
        <v>0</v>
      </c>
      <c r="BQ158" s="148">
        <f t="shared" si="23"/>
        <v>2</v>
      </c>
      <c r="BR158" s="125">
        <f t="shared" si="24"/>
        <v>2</v>
      </c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6"/>
      <c r="CM158" s="26"/>
      <c r="CN158" s="26"/>
    </row>
    <row r="159" spans="1:92" ht="15" customHeight="1" thickBot="1">
      <c r="A159" s="103" t="s">
        <v>886</v>
      </c>
      <c r="B159" s="96" t="s">
        <v>965</v>
      </c>
      <c r="C159" s="21" t="s">
        <v>1611</v>
      </c>
      <c r="D159" s="95" t="s">
        <v>1613</v>
      </c>
      <c r="E159" s="95" t="s">
        <v>170</v>
      </c>
      <c r="F159" s="233" t="s">
        <v>2110</v>
      </c>
      <c r="G159" s="144">
        <f t="shared" si="20"/>
        <v>820</v>
      </c>
      <c r="H159" s="529"/>
      <c r="I159" s="128"/>
      <c r="J159" s="129"/>
      <c r="K159" s="286"/>
      <c r="L159" s="395">
        <v>0</v>
      </c>
      <c r="M159" s="296"/>
      <c r="N159" s="120"/>
      <c r="O159" s="120"/>
      <c r="P159" s="120"/>
      <c r="Q159" s="120">
        <v>250</v>
      </c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299"/>
      <c r="AD159" s="486">
        <v>0</v>
      </c>
      <c r="AE159" s="534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>
        <v>504</v>
      </c>
      <c r="AS159" s="123"/>
      <c r="AT159" s="123"/>
      <c r="AU159" s="123"/>
      <c r="AV159" s="123"/>
      <c r="AW159" s="123">
        <v>66</v>
      </c>
      <c r="AX159" s="123"/>
      <c r="AY159" s="123"/>
      <c r="AZ159" s="123"/>
      <c r="BA159" s="123"/>
      <c r="BB159" s="123"/>
      <c r="BC159" s="123"/>
      <c r="BD159" s="123"/>
      <c r="BE159" s="163"/>
      <c r="BF159" s="393">
        <v>0</v>
      </c>
      <c r="BG159" s="143">
        <v>0</v>
      </c>
      <c r="BH159" s="143">
        <v>0</v>
      </c>
      <c r="BI159" s="143">
        <v>0</v>
      </c>
      <c r="BJ159" s="67"/>
      <c r="BK159" s="152">
        <f>SUM(LARGE(I159:L159,{1}))</f>
        <v>0</v>
      </c>
      <c r="BL159" s="151">
        <f>SUM(LARGE(M159:AD159,{1}))</f>
        <v>250</v>
      </c>
      <c r="BM159" s="150">
        <f>SUM(LARGE(AE159:BI159,{1,2,3,4}))</f>
        <v>570</v>
      </c>
      <c r="BN159" s="26"/>
      <c r="BO159" s="146">
        <f t="shared" si="21"/>
        <v>0</v>
      </c>
      <c r="BP159" s="147">
        <f t="shared" si="22"/>
        <v>1</v>
      </c>
      <c r="BQ159" s="148">
        <f t="shared" si="23"/>
        <v>2</v>
      </c>
      <c r="BR159" s="125">
        <f t="shared" si="24"/>
        <v>3</v>
      </c>
      <c r="CC159" s="26"/>
      <c r="CF159" s="28"/>
    </row>
    <row r="160" spans="1:92" ht="15" customHeight="1" thickBot="1">
      <c r="A160" s="103" t="s">
        <v>160</v>
      </c>
      <c r="B160" s="96" t="s">
        <v>965</v>
      </c>
      <c r="C160" s="21" t="s">
        <v>1137</v>
      </c>
      <c r="D160" s="95" t="s">
        <v>1138</v>
      </c>
      <c r="E160" s="95" t="s">
        <v>870</v>
      </c>
      <c r="F160" s="232" t="s">
        <v>2110</v>
      </c>
      <c r="G160" s="144">
        <f t="shared" si="20"/>
        <v>776</v>
      </c>
      <c r="H160" s="529"/>
      <c r="I160" s="128"/>
      <c r="J160" s="129"/>
      <c r="K160" s="286"/>
      <c r="L160" s="284">
        <v>0</v>
      </c>
      <c r="M160" s="296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299"/>
      <c r="AD160" s="486">
        <v>0</v>
      </c>
      <c r="AE160" s="534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>
        <v>504</v>
      </c>
      <c r="AS160" s="123"/>
      <c r="AT160" s="123"/>
      <c r="AU160" s="123"/>
      <c r="AV160" s="123"/>
      <c r="AW160" s="123">
        <v>272</v>
      </c>
      <c r="AX160" s="123"/>
      <c r="AY160" s="123"/>
      <c r="AZ160" s="123"/>
      <c r="BA160" s="123"/>
      <c r="BB160" s="123"/>
      <c r="BC160" s="123"/>
      <c r="BD160" s="123"/>
      <c r="BE160" s="163"/>
      <c r="BF160" s="393">
        <v>0</v>
      </c>
      <c r="BG160" s="143">
        <v>0</v>
      </c>
      <c r="BH160" s="143">
        <v>0</v>
      </c>
      <c r="BI160" s="143">
        <v>0</v>
      </c>
      <c r="BJ160" s="67"/>
      <c r="BK160" s="152">
        <f>SUM(LARGE(I160:L160,{1}))</f>
        <v>0</v>
      </c>
      <c r="BL160" s="151">
        <f>SUM(LARGE(M160:AD160,{1}))</f>
        <v>0</v>
      </c>
      <c r="BM160" s="150">
        <f>SUM(LARGE(AE160:BI160,{1,2,3,4}))</f>
        <v>776</v>
      </c>
      <c r="BN160" s="26"/>
      <c r="BO160" s="146">
        <f t="shared" si="21"/>
        <v>0</v>
      </c>
      <c r="BP160" s="147">
        <f t="shared" si="22"/>
        <v>0</v>
      </c>
      <c r="BQ160" s="148">
        <f t="shared" si="23"/>
        <v>2</v>
      </c>
      <c r="BR160" s="125">
        <f t="shared" si="24"/>
        <v>2</v>
      </c>
      <c r="BW160" s="28"/>
      <c r="BX160" s="28"/>
      <c r="BY160" s="28"/>
      <c r="BZ160" s="26"/>
      <c r="CF160" s="26"/>
      <c r="CG160" s="26"/>
      <c r="CH160" s="26"/>
      <c r="CI160" s="26"/>
      <c r="CJ160" s="26"/>
      <c r="CK160" s="26"/>
    </row>
    <row r="161" spans="1:92" ht="15" customHeight="1" thickBot="1">
      <c r="A161" s="103" t="s">
        <v>163</v>
      </c>
      <c r="B161" s="96" t="s">
        <v>965</v>
      </c>
      <c r="C161" s="25" t="s">
        <v>4077</v>
      </c>
      <c r="D161" s="7" t="s">
        <v>4078</v>
      </c>
      <c r="E161" s="7" t="s">
        <v>512</v>
      </c>
      <c r="F161" s="233" t="s">
        <v>2110</v>
      </c>
      <c r="G161" s="144">
        <f t="shared" si="20"/>
        <v>681</v>
      </c>
      <c r="H161" s="529"/>
      <c r="I161" s="128"/>
      <c r="J161" s="129"/>
      <c r="K161" s="286"/>
      <c r="L161" s="395">
        <v>0</v>
      </c>
      <c r="M161" s="296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>
        <v>137</v>
      </c>
      <c r="AC161" s="299"/>
      <c r="AD161" s="486">
        <v>0</v>
      </c>
      <c r="AE161" s="534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>
        <v>272</v>
      </c>
      <c r="AX161" s="123"/>
      <c r="AY161" s="123"/>
      <c r="AZ161" s="123"/>
      <c r="BA161" s="123"/>
      <c r="BB161" s="123"/>
      <c r="BC161" s="123"/>
      <c r="BD161" s="123">
        <v>272</v>
      </c>
      <c r="BE161" s="163"/>
      <c r="BF161" s="393">
        <v>0</v>
      </c>
      <c r="BG161" s="143">
        <v>0</v>
      </c>
      <c r="BH161" s="143">
        <v>0</v>
      </c>
      <c r="BI161" s="143">
        <v>0</v>
      </c>
      <c r="BJ161" s="67"/>
      <c r="BK161" s="152">
        <f>SUM(LARGE(I161:L161,{1}))</f>
        <v>0</v>
      </c>
      <c r="BL161" s="151">
        <f>SUM(LARGE(M161:AD161,{1}))</f>
        <v>137</v>
      </c>
      <c r="BM161" s="150">
        <f>SUM(LARGE(AE161:BI161,{1,2,3,4}))</f>
        <v>544</v>
      </c>
      <c r="BN161" s="26"/>
      <c r="BO161" s="146">
        <f t="shared" si="21"/>
        <v>0</v>
      </c>
      <c r="BP161" s="147">
        <f t="shared" si="22"/>
        <v>1</v>
      </c>
      <c r="BQ161" s="148">
        <f t="shared" si="23"/>
        <v>2</v>
      </c>
      <c r="BR161" s="125">
        <f t="shared" si="24"/>
        <v>3</v>
      </c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G161" s="26"/>
      <c r="CH161" s="26"/>
      <c r="CI161" s="26"/>
      <c r="CJ161" s="26"/>
      <c r="CK161" s="26"/>
      <c r="CL161" s="26"/>
      <c r="CM161" s="26"/>
      <c r="CN161" s="26"/>
    </row>
    <row r="162" spans="1:92" s="10" customFormat="1" ht="15" customHeight="1" thickBot="1">
      <c r="A162" s="103" t="s">
        <v>1062</v>
      </c>
      <c r="B162" s="96" t="s">
        <v>965</v>
      </c>
      <c r="C162" s="223" t="s">
        <v>2041</v>
      </c>
      <c r="D162" s="7" t="s">
        <v>2042</v>
      </c>
      <c r="E162" s="7" t="s">
        <v>190</v>
      </c>
      <c r="F162" s="218" t="s">
        <v>2113</v>
      </c>
      <c r="G162" s="144">
        <f t="shared" si="20"/>
        <v>642</v>
      </c>
      <c r="H162" s="529"/>
      <c r="I162" s="128"/>
      <c r="J162" s="129"/>
      <c r="K162" s="286"/>
      <c r="L162" s="284">
        <v>0</v>
      </c>
      <c r="M162" s="296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299"/>
      <c r="AD162" s="486">
        <v>0</v>
      </c>
      <c r="AE162" s="534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>
        <v>642</v>
      </c>
      <c r="AW162" s="123"/>
      <c r="AX162" s="123"/>
      <c r="AY162" s="123"/>
      <c r="AZ162" s="123"/>
      <c r="BA162" s="123"/>
      <c r="BB162" s="123"/>
      <c r="BC162" s="123"/>
      <c r="BD162" s="123"/>
      <c r="BE162" s="163"/>
      <c r="BF162" s="393">
        <v>0</v>
      </c>
      <c r="BG162" s="143">
        <v>0</v>
      </c>
      <c r="BH162" s="143">
        <v>0</v>
      </c>
      <c r="BI162" s="143">
        <v>0</v>
      </c>
      <c r="BJ162" s="67"/>
      <c r="BK162" s="152">
        <f>SUM(LARGE(I162:L162,{1}))</f>
        <v>0</v>
      </c>
      <c r="BL162" s="151">
        <f>SUM(LARGE(M162:AD162,{1}))</f>
        <v>0</v>
      </c>
      <c r="BM162" s="150">
        <f>SUM(LARGE(AE162:BI162,{1,2,3,4}))</f>
        <v>642</v>
      </c>
      <c r="BN162" s="26"/>
      <c r="BO162" s="146">
        <f t="shared" si="21"/>
        <v>0</v>
      </c>
      <c r="BP162" s="147">
        <f t="shared" si="22"/>
        <v>0</v>
      </c>
      <c r="BQ162" s="148">
        <f t="shared" si="23"/>
        <v>1</v>
      </c>
      <c r="BR162" s="125">
        <f t="shared" si="24"/>
        <v>1</v>
      </c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6"/>
      <c r="CG162" s="2"/>
      <c r="CH162" s="2"/>
      <c r="CI162" s="2"/>
      <c r="CJ162" s="2"/>
      <c r="CK162" s="2"/>
      <c r="CL162" s="2"/>
      <c r="CM162" s="2"/>
      <c r="CN162" s="2"/>
    </row>
    <row r="163" spans="1:92" s="26" customFormat="1" ht="15" customHeight="1" thickBot="1">
      <c r="A163" s="103" t="s">
        <v>1065</v>
      </c>
      <c r="B163" s="96" t="s">
        <v>965</v>
      </c>
      <c r="C163" s="22" t="s">
        <v>1752</v>
      </c>
      <c r="D163" s="96" t="s">
        <v>1754</v>
      </c>
      <c r="E163" s="96" t="s">
        <v>1211</v>
      </c>
      <c r="F163" s="233" t="s">
        <v>2110</v>
      </c>
      <c r="G163" s="144">
        <f t="shared" si="20"/>
        <v>580</v>
      </c>
      <c r="H163" s="529"/>
      <c r="I163" s="128"/>
      <c r="J163" s="129"/>
      <c r="K163" s="286">
        <v>405</v>
      </c>
      <c r="L163" s="395">
        <v>0</v>
      </c>
      <c r="M163" s="296"/>
      <c r="N163" s="120"/>
      <c r="O163" s="120"/>
      <c r="P163" s="120"/>
      <c r="Q163" s="120">
        <v>175</v>
      </c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299"/>
      <c r="AD163" s="486">
        <v>0</v>
      </c>
      <c r="AE163" s="534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63"/>
      <c r="BF163" s="393">
        <v>0</v>
      </c>
      <c r="BG163" s="143">
        <v>0</v>
      </c>
      <c r="BH163" s="143">
        <v>0</v>
      </c>
      <c r="BI163" s="143">
        <v>0</v>
      </c>
      <c r="BJ163" s="67"/>
      <c r="BK163" s="152">
        <f>SUM(LARGE(I163:L163,{1}))</f>
        <v>405</v>
      </c>
      <c r="BL163" s="151">
        <f>SUM(LARGE(M163:AD163,{1}))</f>
        <v>175</v>
      </c>
      <c r="BM163" s="150">
        <f>SUM(LARGE(AE163:BI163,{1,2,3,4}))</f>
        <v>0</v>
      </c>
      <c r="BO163" s="146">
        <f t="shared" si="21"/>
        <v>1</v>
      </c>
      <c r="BP163" s="147">
        <f t="shared" si="22"/>
        <v>1</v>
      </c>
      <c r="BQ163" s="148">
        <f t="shared" si="23"/>
        <v>0</v>
      </c>
      <c r="BR163" s="125">
        <f t="shared" si="24"/>
        <v>2</v>
      </c>
      <c r="BS163" s="28"/>
      <c r="BT163" s="28"/>
      <c r="BU163" s="28"/>
      <c r="BV163" s="28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</row>
    <row r="164" spans="1:92" ht="15" customHeight="1" thickBot="1">
      <c r="A164" s="103" t="s">
        <v>1068</v>
      </c>
      <c r="B164" s="96" t="s">
        <v>965</v>
      </c>
      <c r="C164" s="22" t="s">
        <v>1751</v>
      </c>
      <c r="D164" s="96" t="s">
        <v>1753</v>
      </c>
      <c r="E164" s="96" t="s">
        <v>1211</v>
      </c>
      <c r="F164" s="233" t="s">
        <v>2110</v>
      </c>
      <c r="G164" s="144">
        <f t="shared" si="20"/>
        <v>520</v>
      </c>
      <c r="H164" s="529"/>
      <c r="I164" s="128"/>
      <c r="J164" s="129"/>
      <c r="K164" s="286">
        <v>345</v>
      </c>
      <c r="L164" s="284">
        <v>0</v>
      </c>
      <c r="M164" s="296"/>
      <c r="N164" s="120"/>
      <c r="O164" s="120"/>
      <c r="P164" s="120"/>
      <c r="Q164" s="120">
        <v>175</v>
      </c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299"/>
      <c r="AD164" s="484">
        <v>0</v>
      </c>
      <c r="AE164" s="534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63"/>
      <c r="BF164" s="393">
        <v>0</v>
      </c>
      <c r="BG164" s="143">
        <v>0</v>
      </c>
      <c r="BH164" s="143">
        <v>0</v>
      </c>
      <c r="BI164" s="143">
        <v>0</v>
      </c>
      <c r="BJ164" s="67"/>
      <c r="BK164" s="152">
        <f>SUM(LARGE(I164:L164,{1}))</f>
        <v>345</v>
      </c>
      <c r="BL164" s="151">
        <f>SUM(LARGE(M164:AD164,{1}))</f>
        <v>175</v>
      </c>
      <c r="BM164" s="150">
        <f>SUM(LARGE(AE164:BI164,{1,2,3,4}))</f>
        <v>0</v>
      </c>
      <c r="BN164" s="26"/>
      <c r="BO164" s="146">
        <f t="shared" si="21"/>
        <v>1</v>
      </c>
      <c r="BP164" s="147">
        <f t="shared" si="22"/>
        <v>1</v>
      </c>
      <c r="BQ164" s="148">
        <f t="shared" si="23"/>
        <v>0</v>
      </c>
      <c r="BR164" s="125">
        <f t="shared" si="24"/>
        <v>2</v>
      </c>
      <c r="BS164" s="28"/>
      <c r="BT164" s="28"/>
      <c r="BU164" s="28"/>
      <c r="BV164" s="28"/>
      <c r="BW164" s="26"/>
      <c r="BX164" s="26"/>
      <c r="BY164" s="26"/>
      <c r="CG164" s="26"/>
      <c r="CH164" s="26"/>
      <c r="CI164" s="26"/>
      <c r="CJ164" s="26"/>
      <c r="CK164" s="26"/>
      <c r="CL164" s="26"/>
      <c r="CM164" s="26"/>
      <c r="CN164" s="26"/>
    </row>
    <row r="165" spans="1:92" ht="15" customHeight="1" thickBot="1">
      <c r="A165" s="103" t="s">
        <v>1069</v>
      </c>
      <c r="B165" s="96" t="s">
        <v>965</v>
      </c>
      <c r="C165" s="22" t="s">
        <v>70</v>
      </c>
      <c r="D165" s="96" t="s">
        <v>876</v>
      </c>
      <c r="E165" s="96" t="s">
        <v>465</v>
      </c>
      <c r="F165" s="233" t="s">
        <v>2110</v>
      </c>
      <c r="G165" s="144">
        <f t="shared" si="20"/>
        <v>504</v>
      </c>
      <c r="H165" s="529"/>
      <c r="I165" s="128"/>
      <c r="J165" s="129"/>
      <c r="K165" s="286"/>
      <c r="L165" s="395">
        <v>0</v>
      </c>
      <c r="M165" s="296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299"/>
      <c r="AD165" s="486">
        <v>0</v>
      </c>
      <c r="AE165" s="534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>
        <v>504</v>
      </c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63"/>
      <c r="BF165" s="393">
        <v>0</v>
      </c>
      <c r="BG165" s="143">
        <v>0</v>
      </c>
      <c r="BH165" s="143">
        <v>0</v>
      </c>
      <c r="BI165" s="143">
        <v>0</v>
      </c>
      <c r="BJ165" s="67"/>
      <c r="BK165" s="152">
        <f>SUM(LARGE(I165:L165,{1}))</f>
        <v>0</v>
      </c>
      <c r="BL165" s="151">
        <f>SUM(LARGE(M165:AD165,{1}))</f>
        <v>0</v>
      </c>
      <c r="BM165" s="150">
        <f>SUM(LARGE(AE165:BI165,{1,2,3,4}))</f>
        <v>504</v>
      </c>
      <c r="BN165" s="26"/>
      <c r="BO165" s="146">
        <f t="shared" si="21"/>
        <v>0</v>
      </c>
      <c r="BP165" s="147">
        <f t="shared" si="22"/>
        <v>0</v>
      </c>
      <c r="BQ165" s="148">
        <f t="shared" si="23"/>
        <v>1</v>
      </c>
      <c r="BR165" s="125">
        <f t="shared" si="24"/>
        <v>1</v>
      </c>
      <c r="BS165" s="28"/>
      <c r="BT165" s="28"/>
      <c r="BU165" s="28"/>
      <c r="BV165" s="28"/>
      <c r="BZ165" s="26"/>
      <c r="CA165" s="28"/>
      <c r="CB165" s="28"/>
      <c r="CL165" s="26"/>
      <c r="CM165" s="26"/>
      <c r="CN165" s="26"/>
    </row>
    <row r="166" spans="1:92" ht="15" customHeight="1" thickBot="1">
      <c r="A166" s="103" t="s">
        <v>1072</v>
      </c>
      <c r="B166" s="96" t="s">
        <v>965</v>
      </c>
      <c r="C166" s="25" t="s">
        <v>5757</v>
      </c>
      <c r="D166" s="7" t="s">
        <v>5758</v>
      </c>
      <c r="E166" s="7" t="s">
        <v>1121</v>
      </c>
      <c r="F166" s="233" t="s">
        <v>2110</v>
      </c>
      <c r="G166" s="144">
        <f t="shared" si="20"/>
        <v>490</v>
      </c>
      <c r="H166" s="529"/>
      <c r="I166" s="128"/>
      <c r="J166" s="129"/>
      <c r="K166" s="286"/>
      <c r="L166" s="284">
        <v>0</v>
      </c>
      <c r="M166" s="296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299"/>
      <c r="AD166" s="486">
        <v>0</v>
      </c>
      <c r="AE166" s="534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>
        <v>490</v>
      </c>
      <c r="BE166" s="163"/>
      <c r="BF166" s="393">
        <v>0</v>
      </c>
      <c r="BG166" s="143">
        <v>0</v>
      </c>
      <c r="BH166" s="143">
        <v>0</v>
      </c>
      <c r="BI166" s="143">
        <v>0</v>
      </c>
      <c r="BJ166" s="67"/>
      <c r="BK166" s="152">
        <f>SUM(LARGE(I166:L166,{1}))</f>
        <v>0</v>
      </c>
      <c r="BL166" s="151">
        <f>SUM(LARGE(M166:AD166,{1}))</f>
        <v>0</v>
      </c>
      <c r="BM166" s="150">
        <f>SUM(LARGE(AE166:BI166,{1,2,3,4}))</f>
        <v>490</v>
      </c>
      <c r="BN166" s="26"/>
      <c r="BO166" s="146">
        <f t="shared" si="21"/>
        <v>0</v>
      </c>
      <c r="BP166" s="147">
        <f t="shared" si="22"/>
        <v>0</v>
      </c>
      <c r="BQ166" s="148">
        <f t="shared" si="23"/>
        <v>1</v>
      </c>
      <c r="BR166" s="125">
        <f t="shared" si="24"/>
        <v>1</v>
      </c>
    </row>
    <row r="167" spans="1:92" ht="15" customHeight="1" thickBot="1">
      <c r="A167" s="103" t="s">
        <v>1012</v>
      </c>
      <c r="B167" s="96" t="s">
        <v>965</v>
      </c>
      <c r="C167" s="22" t="s">
        <v>567</v>
      </c>
      <c r="D167" s="96" t="s">
        <v>799</v>
      </c>
      <c r="E167" s="96" t="s">
        <v>870</v>
      </c>
      <c r="F167" s="233" t="s">
        <v>2110</v>
      </c>
      <c r="G167" s="144">
        <f t="shared" ref="G167:G198" si="25">SUM(I167:BI167)</f>
        <v>389</v>
      </c>
      <c r="H167" s="529"/>
      <c r="I167" s="128"/>
      <c r="J167" s="129"/>
      <c r="K167" s="286"/>
      <c r="L167" s="395">
        <v>0</v>
      </c>
      <c r="M167" s="296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299"/>
      <c r="AD167" s="486">
        <v>0</v>
      </c>
      <c r="AE167" s="534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>
        <v>222</v>
      </c>
      <c r="AS167" s="123"/>
      <c r="AT167" s="123"/>
      <c r="AU167" s="123"/>
      <c r="AV167" s="123"/>
      <c r="AW167" s="123">
        <v>167</v>
      </c>
      <c r="AX167" s="123"/>
      <c r="AY167" s="123"/>
      <c r="AZ167" s="123"/>
      <c r="BA167" s="123"/>
      <c r="BB167" s="123"/>
      <c r="BC167" s="123"/>
      <c r="BD167" s="123"/>
      <c r="BE167" s="163"/>
      <c r="BF167" s="393">
        <v>0</v>
      </c>
      <c r="BG167" s="143">
        <v>0</v>
      </c>
      <c r="BH167" s="143">
        <v>0</v>
      </c>
      <c r="BI167" s="143">
        <v>0</v>
      </c>
      <c r="BJ167" s="67"/>
      <c r="BK167" s="152">
        <f>SUM(LARGE(I167:L167,{1}))</f>
        <v>0</v>
      </c>
      <c r="BL167" s="151">
        <f>SUM(LARGE(M167:AD167,{1}))</f>
        <v>0</v>
      </c>
      <c r="BM167" s="150">
        <f>SUM(LARGE(AE167:BI167,{1,2,3,4}))</f>
        <v>389</v>
      </c>
      <c r="BN167" s="26"/>
      <c r="BO167" s="146">
        <f t="shared" si="21"/>
        <v>0</v>
      </c>
      <c r="BP167" s="147">
        <f t="shared" si="22"/>
        <v>0</v>
      </c>
      <c r="BQ167" s="148">
        <f t="shared" si="23"/>
        <v>2</v>
      </c>
      <c r="BR167" s="125">
        <f t="shared" si="24"/>
        <v>2</v>
      </c>
      <c r="BS167" s="28"/>
      <c r="BT167" s="28"/>
      <c r="BU167" s="28"/>
      <c r="BV167" s="28"/>
      <c r="CC167" s="28"/>
      <c r="CG167" s="26"/>
      <c r="CH167" s="26"/>
      <c r="CI167" s="26"/>
      <c r="CJ167" s="26"/>
      <c r="CK167" s="26"/>
      <c r="CL167" s="26"/>
      <c r="CM167" s="26"/>
      <c r="CN167" s="26"/>
    </row>
    <row r="168" spans="1:92" s="28" customFormat="1" ht="15" customHeight="1" thickBot="1">
      <c r="A168" s="103" t="s">
        <v>1013</v>
      </c>
      <c r="B168" s="96" t="s">
        <v>965</v>
      </c>
      <c r="C168" s="223" t="s">
        <v>2043</v>
      </c>
      <c r="D168" s="7" t="s">
        <v>2044</v>
      </c>
      <c r="E168" s="7" t="s">
        <v>190</v>
      </c>
      <c r="F168" s="218" t="s">
        <v>2113</v>
      </c>
      <c r="G168" s="144">
        <f t="shared" si="25"/>
        <v>360</v>
      </c>
      <c r="H168" s="529"/>
      <c r="I168" s="128"/>
      <c r="J168" s="129"/>
      <c r="K168" s="286"/>
      <c r="L168" s="284">
        <v>0</v>
      </c>
      <c r="M168" s="296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299"/>
      <c r="AD168" s="486">
        <v>0</v>
      </c>
      <c r="AE168" s="534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>
        <v>360</v>
      </c>
      <c r="AW168" s="123"/>
      <c r="AX168" s="123"/>
      <c r="AY168" s="123"/>
      <c r="AZ168" s="123"/>
      <c r="BA168" s="123"/>
      <c r="BB168" s="123"/>
      <c r="BC168" s="123"/>
      <c r="BD168" s="123"/>
      <c r="BE168" s="163"/>
      <c r="BF168" s="393">
        <v>0</v>
      </c>
      <c r="BG168" s="143">
        <v>0</v>
      </c>
      <c r="BH168" s="143">
        <v>0</v>
      </c>
      <c r="BI168" s="143">
        <v>0</v>
      </c>
      <c r="BJ168" s="67"/>
      <c r="BK168" s="152">
        <f>SUM(LARGE(I168:L168,{1}))</f>
        <v>0</v>
      </c>
      <c r="BL168" s="151">
        <f>SUM(LARGE(M168:AD168,{1}))</f>
        <v>0</v>
      </c>
      <c r="BM168" s="150">
        <f>SUM(LARGE(AE168:BI168,{1,2,3,4}))</f>
        <v>360</v>
      </c>
      <c r="BN168" s="26"/>
      <c r="BO168" s="146">
        <f t="shared" si="21"/>
        <v>0</v>
      </c>
      <c r="BP168" s="147">
        <f t="shared" si="22"/>
        <v>0</v>
      </c>
      <c r="BQ168" s="148">
        <f t="shared" si="23"/>
        <v>1</v>
      </c>
      <c r="BR168" s="125">
        <f t="shared" si="24"/>
        <v>1</v>
      </c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6"/>
      <c r="CG168" s="26"/>
      <c r="CH168" s="26"/>
      <c r="CI168" s="26"/>
      <c r="CJ168" s="26"/>
      <c r="CK168" s="26"/>
      <c r="CL168" s="26"/>
      <c r="CM168" s="26"/>
      <c r="CN168" s="26"/>
    </row>
    <row r="169" spans="1:92" s="26" customFormat="1" ht="15" customHeight="1" thickBot="1">
      <c r="A169" s="103" t="s">
        <v>1014</v>
      </c>
      <c r="B169" s="96" t="s">
        <v>965</v>
      </c>
      <c r="C169" s="22" t="s">
        <v>910</v>
      </c>
      <c r="D169" s="96" t="s">
        <v>913</v>
      </c>
      <c r="E169" s="96" t="s">
        <v>870</v>
      </c>
      <c r="F169" s="233" t="s">
        <v>2110</v>
      </c>
      <c r="G169" s="144">
        <f t="shared" si="25"/>
        <v>360</v>
      </c>
      <c r="H169" s="529"/>
      <c r="I169" s="128"/>
      <c r="J169" s="129"/>
      <c r="K169" s="286"/>
      <c r="L169" s="284">
        <v>0</v>
      </c>
      <c r="M169" s="296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299"/>
      <c r="AD169" s="486">
        <v>0</v>
      </c>
      <c r="AE169" s="534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>
        <v>360</v>
      </c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63"/>
      <c r="BF169" s="393">
        <v>0</v>
      </c>
      <c r="BG169" s="143">
        <v>0</v>
      </c>
      <c r="BH169" s="143">
        <v>0</v>
      </c>
      <c r="BI169" s="143">
        <v>0</v>
      </c>
      <c r="BJ169" s="67"/>
      <c r="BK169" s="152">
        <f>SUM(LARGE(I169:L169,{1}))</f>
        <v>0</v>
      </c>
      <c r="BL169" s="151">
        <f>SUM(LARGE(M169:AD169,{1}))</f>
        <v>0</v>
      </c>
      <c r="BM169" s="150">
        <f>SUM(LARGE(AE169:BI169,{1,2,3,4}))</f>
        <v>360</v>
      </c>
      <c r="BO169" s="146">
        <f t="shared" si="21"/>
        <v>0</v>
      </c>
      <c r="BP169" s="147">
        <f t="shared" si="22"/>
        <v>0</v>
      </c>
      <c r="BQ169" s="148">
        <f t="shared" si="23"/>
        <v>1</v>
      </c>
      <c r="BR169" s="125">
        <f t="shared" si="24"/>
        <v>1</v>
      </c>
      <c r="BS169" s="28"/>
      <c r="BT169" s="28"/>
      <c r="BU169" s="28"/>
      <c r="BV169" s="28"/>
      <c r="BW169" s="2"/>
      <c r="BX169" s="2"/>
      <c r="BY169" s="2"/>
      <c r="CA169" s="2"/>
      <c r="CB169" s="2"/>
      <c r="CD169" s="2"/>
      <c r="CE169" s="2"/>
      <c r="CF169" s="28"/>
      <c r="CG169" s="28"/>
      <c r="CH169" s="28"/>
      <c r="CI169" s="28"/>
      <c r="CJ169" s="28"/>
      <c r="CK169" s="28"/>
      <c r="CL169" s="2"/>
      <c r="CM169" s="2"/>
      <c r="CN169" s="2"/>
    </row>
    <row r="170" spans="1:92" ht="15" customHeight="1" thickBot="1">
      <c r="A170" s="103" t="s">
        <v>199</v>
      </c>
      <c r="B170" s="96" t="s">
        <v>965</v>
      </c>
      <c r="C170" s="22" t="s">
        <v>1181</v>
      </c>
      <c r="D170" s="96" t="s">
        <v>1182</v>
      </c>
      <c r="E170" s="96" t="s">
        <v>870</v>
      </c>
      <c r="F170" s="233" t="s">
        <v>2110</v>
      </c>
      <c r="G170" s="144">
        <f t="shared" si="25"/>
        <v>360</v>
      </c>
      <c r="H170" s="529"/>
      <c r="I170" s="128"/>
      <c r="J170" s="129"/>
      <c r="K170" s="286"/>
      <c r="L170" s="395">
        <v>0</v>
      </c>
      <c r="M170" s="296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299"/>
      <c r="AD170" s="486">
        <v>0</v>
      </c>
      <c r="AE170" s="534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>
        <v>360</v>
      </c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63"/>
      <c r="BF170" s="393">
        <v>0</v>
      </c>
      <c r="BG170" s="143">
        <v>0</v>
      </c>
      <c r="BH170" s="143">
        <v>0</v>
      </c>
      <c r="BI170" s="143">
        <v>0</v>
      </c>
      <c r="BJ170" s="67"/>
      <c r="BK170" s="152">
        <f>SUM(LARGE(I170:L170,{1}))</f>
        <v>0</v>
      </c>
      <c r="BL170" s="151">
        <f>SUM(LARGE(M170:AD170,{1}))</f>
        <v>0</v>
      </c>
      <c r="BM170" s="150">
        <f>SUM(LARGE(AE170:BI170,{1,2,3,4}))</f>
        <v>360</v>
      </c>
      <c r="BN170" s="26"/>
      <c r="BO170" s="146">
        <f t="shared" si="21"/>
        <v>0</v>
      </c>
      <c r="BP170" s="147">
        <f t="shared" si="22"/>
        <v>0</v>
      </c>
      <c r="BQ170" s="148">
        <f t="shared" si="23"/>
        <v>1</v>
      </c>
      <c r="BR170" s="125">
        <f t="shared" si="24"/>
        <v>1</v>
      </c>
      <c r="BS170" s="28"/>
      <c r="BT170" s="28"/>
      <c r="BU170" s="28"/>
      <c r="BV170" s="28"/>
      <c r="CD170" s="26"/>
      <c r="CE170" s="26"/>
      <c r="CG170" s="26"/>
      <c r="CH170" s="26"/>
      <c r="CI170" s="26"/>
      <c r="CJ170" s="26"/>
      <c r="CK170" s="26"/>
    </row>
    <row r="171" spans="1:92" ht="15" customHeight="1" thickBot="1">
      <c r="A171" s="103" t="s">
        <v>399</v>
      </c>
      <c r="B171" s="96" t="s">
        <v>965</v>
      </c>
      <c r="C171" s="25" t="s">
        <v>2499</v>
      </c>
      <c r="D171" s="7" t="s">
        <v>2500</v>
      </c>
      <c r="E171" s="7" t="s">
        <v>2501</v>
      </c>
      <c r="F171" s="233" t="s">
        <v>2110</v>
      </c>
      <c r="G171" s="144">
        <f t="shared" si="25"/>
        <v>360</v>
      </c>
      <c r="H171" s="529"/>
      <c r="I171" s="128"/>
      <c r="J171" s="129"/>
      <c r="K171" s="286"/>
      <c r="L171" s="284">
        <v>0</v>
      </c>
      <c r="M171" s="296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299"/>
      <c r="AD171" s="486">
        <v>0</v>
      </c>
      <c r="AE171" s="534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>
        <v>360</v>
      </c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63"/>
      <c r="BF171" s="393">
        <v>0</v>
      </c>
      <c r="BG171" s="143">
        <v>0</v>
      </c>
      <c r="BH171" s="143">
        <v>0</v>
      </c>
      <c r="BI171" s="143">
        <v>0</v>
      </c>
      <c r="BJ171" s="67"/>
      <c r="BK171" s="152">
        <f>SUM(LARGE(I171:L171,{1}))</f>
        <v>0</v>
      </c>
      <c r="BL171" s="151">
        <f>SUM(LARGE(M171:AD171,{1}))</f>
        <v>0</v>
      </c>
      <c r="BM171" s="150">
        <f>SUM(LARGE(AE171:BI171,{1,2,3,4}))</f>
        <v>360</v>
      </c>
      <c r="BN171" s="26"/>
      <c r="BO171" s="146">
        <f t="shared" si="21"/>
        <v>0</v>
      </c>
      <c r="BP171" s="147">
        <f t="shared" si="22"/>
        <v>0</v>
      </c>
      <c r="BQ171" s="148">
        <f t="shared" si="23"/>
        <v>1</v>
      </c>
      <c r="BR171" s="125">
        <f t="shared" si="24"/>
        <v>1</v>
      </c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G171" s="26"/>
      <c r="CH171" s="26"/>
      <c r="CI171" s="26"/>
      <c r="CJ171" s="26"/>
      <c r="CK171" s="26"/>
    </row>
    <row r="172" spans="1:92" s="26" customFormat="1" ht="15" customHeight="1" thickBot="1">
      <c r="A172" s="103" t="s">
        <v>400</v>
      </c>
      <c r="B172" s="96" t="s">
        <v>965</v>
      </c>
      <c r="C172" s="22" t="s">
        <v>329</v>
      </c>
      <c r="D172" s="96" t="s">
        <v>899</v>
      </c>
      <c r="E172" s="96" t="s">
        <v>870</v>
      </c>
      <c r="F172" s="233" t="s">
        <v>2110</v>
      </c>
      <c r="G172" s="144">
        <f t="shared" si="25"/>
        <v>360</v>
      </c>
      <c r="H172" s="529"/>
      <c r="I172" s="128"/>
      <c r="J172" s="129"/>
      <c r="K172" s="286"/>
      <c r="L172" s="395">
        <v>0</v>
      </c>
      <c r="M172" s="296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299"/>
      <c r="AD172" s="486">
        <v>0</v>
      </c>
      <c r="AE172" s="534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>
        <v>360</v>
      </c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63"/>
      <c r="BF172" s="393">
        <v>0</v>
      </c>
      <c r="BG172" s="143">
        <v>0</v>
      </c>
      <c r="BH172" s="143">
        <v>0</v>
      </c>
      <c r="BI172" s="143">
        <v>0</v>
      </c>
      <c r="BJ172" s="67"/>
      <c r="BK172" s="152">
        <f>SUM(LARGE(I172:L172,{1}))</f>
        <v>0</v>
      </c>
      <c r="BL172" s="151">
        <f>SUM(LARGE(M172:AD172,{1}))</f>
        <v>0</v>
      </c>
      <c r="BM172" s="150">
        <f>SUM(LARGE(AE172:BI172,{1,2,3,4}))</f>
        <v>360</v>
      </c>
      <c r="BO172" s="146">
        <f t="shared" ref="BO172:BO208" si="26">COUNTA(I172:L172)-1</f>
        <v>0</v>
      </c>
      <c r="BP172" s="147">
        <f t="shared" ref="BP172:BP208" si="27">COUNTA(M172:AD172)-1</f>
        <v>0</v>
      </c>
      <c r="BQ172" s="148">
        <f t="shared" ref="BQ172:BQ208" si="28">COUNTA(AE172:BI172)-4</f>
        <v>1</v>
      </c>
      <c r="BR172" s="125">
        <f t="shared" ref="BR172:BR203" si="29">BO172+BP172+BQ172</f>
        <v>1</v>
      </c>
      <c r="BS172" s="2"/>
      <c r="BT172" s="2"/>
      <c r="BU172" s="2"/>
      <c r="BV172" s="2"/>
      <c r="BZ172" s="28"/>
      <c r="CF172" s="2"/>
      <c r="CG172" s="2"/>
      <c r="CH172" s="2"/>
      <c r="CI172" s="2"/>
      <c r="CJ172" s="2"/>
      <c r="CK172" s="2"/>
      <c r="CL172" s="28"/>
      <c r="CM172" s="28"/>
      <c r="CN172" s="28"/>
    </row>
    <row r="173" spans="1:92" s="26" customFormat="1" ht="15" customHeight="1" thickBot="1">
      <c r="A173" s="104" t="s">
        <v>401</v>
      </c>
      <c r="B173" s="102" t="s">
        <v>965</v>
      </c>
      <c r="C173" s="29" t="s">
        <v>3775</v>
      </c>
      <c r="D173" s="19" t="s">
        <v>3778</v>
      </c>
      <c r="E173" s="19" t="s">
        <v>190</v>
      </c>
      <c r="F173" s="234" t="s">
        <v>2113</v>
      </c>
      <c r="G173" s="144">
        <f t="shared" si="25"/>
        <v>360</v>
      </c>
      <c r="H173" s="530"/>
      <c r="I173" s="130"/>
      <c r="J173" s="131"/>
      <c r="K173" s="287"/>
      <c r="L173" s="284">
        <v>0</v>
      </c>
      <c r="M173" s="390"/>
      <c r="N173" s="375"/>
      <c r="O173" s="375"/>
      <c r="P173" s="375"/>
      <c r="Q173" s="375"/>
      <c r="R173" s="375"/>
      <c r="S173" s="375"/>
      <c r="T173" s="375"/>
      <c r="U173" s="375"/>
      <c r="V173" s="375"/>
      <c r="W173" s="375"/>
      <c r="X173" s="375"/>
      <c r="Y173" s="375"/>
      <c r="Z173" s="375"/>
      <c r="AA173" s="375"/>
      <c r="AB173" s="375"/>
      <c r="AC173" s="391"/>
      <c r="AD173" s="486">
        <v>0</v>
      </c>
      <c r="AE173" s="550"/>
      <c r="AF173" s="388"/>
      <c r="AG173" s="388"/>
      <c r="AH173" s="388"/>
      <c r="AI173" s="388"/>
      <c r="AJ173" s="388"/>
      <c r="AK173" s="388"/>
      <c r="AL173" s="388"/>
      <c r="AM173" s="388"/>
      <c r="AN173" s="388"/>
      <c r="AO173" s="388"/>
      <c r="AP173" s="388"/>
      <c r="AQ173" s="388"/>
      <c r="AR173" s="388"/>
      <c r="AS173" s="388"/>
      <c r="AT173" s="388"/>
      <c r="AU173" s="388"/>
      <c r="AV173" s="388">
        <v>360</v>
      </c>
      <c r="AW173" s="388"/>
      <c r="AX173" s="388"/>
      <c r="AY173" s="388"/>
      <c r="AZ173" s="388"/>
      <c r="BA173" s="388"/>
      <c r="BB173" s="388"/>
      <c r="BC173" s="388"/>
      <c r="BD173" s="388"/>
      <c r="BE173" s="389"/>
      <c r="BF173" s="393">
        <v>0</v>
      </c>
      <c r="BG173" s="143">
        <v>0</v>
      </c>
      <c r="BH173" s="143">
        <v>0</v>
      </c>
      <c r="BI173" s="143">
        <v>0</v>
      </c>
      <c r="BJ173" s="67"/>
      <c r="BK173" s="152">
        <f>SUM(LARGE(I173:L173,{1}))</f>
        <v>0</v>
      </c>
      <c r="BL173" s="151">
        <f>SUM(LARGE(M173:AD173,{1}))</f>
        <v>0</v>
      </c>
      <c r="BM173" s="150">
        <f>SUM(LARGE(AE173:BI173,{1,2,3,4}))</f>
        <v>360</v>
      </c>
      <c r="BO173" s="146">
        <f t="shared" si="26"/>
        <v>0</v>
      </c>
      <c r="BP173" s="147">
        <f t="shared" si="27"/>
        <v>0</v>
      </c>
      <c r="BQ173" s="148">
        <f t="shared" si="28"/>
        <v>1</v>
      </c>
      <c r="BR173" s="125">
        <f t="shared" si="29"/>
        <v>1</v>
      </c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"/>
      <c r="CE173" s="2"/>
      <c r="CF173" s="2"/>
      <c r="CL173" s="2"/>
      <c r="CM173" s="2"/>
      <c r="CN173" s="2"/>
    </row>
    <row r="174" spans="1:92" ht="15" customHeight="1" thickBot="1">
      <c r="A174" s="604" t="s">
        <v>883</v>
      </c>
      <c r="B174" s="542" t="s">
        <v>595</v>
      </c>
      <c r="C174" s="605" t="s">
        <v>2441</v>
      </c>
      <c r="D174" s="252" t="s">
        <v>2442</v>
      </c>
      <c r="E174" s="252" t="s">
        <v>2430</v>
      </c>
      <c r="F174" s="606" t="s">
        <v>2106</v>
      </c>
      <c r="G174" s="144">
        <f t="shared" si="25"/>
        <v>222</v>
      </c>
      <c r="H174" s="607"/>
      <c r="I174" s="275"/>
      <c r="J174" s="467"/>
      <c r="K174" s="427"/>
      <c r="L174" s="395">
        <v>0</v>
      </c>
      <c r="M174" s="608"/>
      <c r="N174" s="545"/>
      <c r="O174" s="545"/>
      <c r="P174" s="545"/>
      <c r="Q174" s="545"/>
      <c r="R174" s="545"/>
      <c r="S174" s="545"/>
      <c r="T174" s="545"/>
      <c r="U174" s="545"/>
      <c r="V174" s="545"/>
      <c r="W174" s="545"/>
      <c r="X174" s="545"/>
      <c r="Y174" s="545"/>
      <c r="Z174" s="545"/>
      <c r="AA174" s="545"/>
      <c r="AB174" s="545"/>
      <c r="AC174" s="546"/>
      <c r="AD174" s="611">
        <v>0</v>
      </c>
      <c r="AE174" s="609"/>
      <c r="AF174" s="609"/>
      <c r="AG174" s="609"/>
      <c r="AH174" s="609"/>
      <c r="AI174" s="609"/>
      <c r="AJ174" s="609"/>
      <c r="AK174" s="609"/>
      <c r="AL174" s="609"/>
      <c r="AM174" s="609"/>
      <c r="AN174" s="609"/>
      <c r="AO174" s="609"/>
      <c r="AP174" s="609"/>
      <c r="AQ174" s="609">
        <v>222</v>
      </c>
      <c r="AR174" s="609"/>
      <c r="AS174" s="609"/>
      <c r="AT174" s="609"/>
      <c r="AU174" s="609"/>
      <c r="AV174" s="609"/>
      <c r="AW174" s="609"/>
      <c r="AX174" s="609"/>
      <c r="AY174" s="609"/>
      <c r="AZ174" s="609"/>
      <c r="BA174" s="609"/>
      <c r="BB174" s="609"/>
      <c r="BC174" s="609"/>
      <c r="BD174" s="609"/>
      <c r="BE174" s="610"/>
      <c r="BF174" s="393">
        <v>0</v>
      </c>
      <c r="BG174" s="143">
        <v>0</v>
      </c>
      <c r="BH174" s="143">
        <v>0</v>
      </c>
      <c r="BI174" s="143">
        <v>0</v>
      </c>
      <c r="BJ174" s="67"/>
      <c r="BK174" s="152">
        <f>SUM(LARGE(I174:L174,{1}))</f>
        <v>0</v>
      </c>
      <c r="BL174" s="151">
        <f>SUM(LARGE(M174:AD174,{1}))</f>
        <v>0</v>
      </c>
      <c r="BM174" s="150">
        <f>SUM(LARGE(AE174:BI174,{1,2,3,4}))</f>
        <v>222</v>
      </c>
      <c r="BN174" s="26"/>
      <c r="BO174" s="146">
        <f t="shared" si="26"/>
        <v>0</v>
      </c>
      <c r="BP174" s="147">
        <f t="shared" si="27"/>
        <v>0</v>
      </c>
      <c r="BQ174" s="148">
        <f t="shared" si="28"/>
        <v>1</v>
      </c>
      <c r="BR174" s="125">
        <f t="shared" si="29"/>
        <v>1</v>
      </c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G174" s="26"/>
      <c r="CH174" s="26"/>
      <c r="CI174" s="26"/>
      <c r="CJ174" s="26"/>
      <c r="CK174" s="26"/>
      <c r="CL174" s="26"/>
      <c r="CM174" s="26"/>
      <c r="CN174" s="26"/>
    </row>
    <row r="175" spans="1:92" ht="15" customHeight="1" thickBot="1">
      <c r="A175" s="158" t="s">
        <v>883</v>
      </c>
      <c r="B175" s="94" t="s">
        <v>976</v>
      </c>
      <c r="C175" s="27" t="s">
        <v>4050</v>
      </c>
      <c r="D175" s="18" t="s">
        <v>2156</v>
      </c>
      <c r="E175" s="18" t="s">
        <v>1291</v>
      </c>
      <c r="F175" s="231" t="s">
        <v>2117</v>
      </c>
      <c r="G175" s="144">
        <f t="shared" si="25"/>
        <v>297</v>
      </c>
      <c r="H175" s="528"/>
      <c r="I175" s="126">
        <v>242</v>
      </c>
      <c r="J175" s="127"/>
      <c r="K175" s="285"/>
      <c r="L175" s="395">
        <v>0</v>
      </c>
      <c r="M175" s="295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>
        <v>55</v>
      </c>
      <c r="Z175" s="366"/>
      <c r="AA175" s="366"/>
      <c r="AB175" s="366"/>
      <c r="AC175" s="368"/>
      <c r="AD175" s="551">
        <v>0</v>
      </c>
      <c r="AE175" s="552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371"/>
      <c r="BF175" s="393">
        <v>0</v>
      </c>
      <c r="BG175" s="143">
        <v>0</v>
      </c>
      <c r="BH175" s="143">
        <v>0</v>
      </c>
      <c r="BI175" s="143">
        <v>0</v>
      </c>
      <c r="BJ175" s="67"/>
      <c r="BK175" s="152">
        <f>SUM(LARGE(I175:L175,{1}))</f>
        <v>242</v>
      </c>
      <c r="BL175" s="151">
        <f>SUM(LARGE(M175:AD175,{1}))</f>
        <v>55</v>
      </c>
      <c r="BM175" s="150">
        <f>SUM(LARGE(AE175:BI175,{1,2,3,4}))</f>
        <v>0</v>
      </c>
      <c r="BN175" s="26"/>
      <c r="BO175" s="146">
        <f t="shared" si="26"/>
        <v>1</v>
      </c>
      <c r="BP175" s="147">
        <f t="shared" si="27"/>
        <v>1</v>
      </c>
      <c r="BQ175" s="148">
        <f t="shared" si="28"/>
        <v>0</v>
      </c>
      <c r="BR175" s="125">
        <f t="shared" si="29"/>
        <v>2</v>
      </c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G175" s="26"/>
      <c r="CH175" s="26"/>
      <c r="CI175" s="26"/>
      <c r="CJ175" s="26"/>
      <c r="CK175" s="26"/>
    </row>
    <row r="176" spans="1:92" ht="15" customHeight="1" thickBot="1">
      <c r="A176" s="103" t="s">
        <v>886</v>
      </c>
      <c r="B176" s="95" t="s">
        <v>976</v>
      </c>
      <c r="C176" s="43" t="s">
        <v>1641</v>
      </c>
      <c r="D176" s="7" t="s">
        <v>1643</v>
      </c>
      <c r="E176" s="7" t="s">
        <v>419</v>
      </c>
      <c r="F176" s="232" t="s">
        <v>2117</v>
      </c>
      <c r="G176" s="144">
        <f t="shared" si="25"/>
        <v>275</v>
      </c>
      <c r="H176" s="529"/>
      <c r="I176" s="128"/>
      <c r="J176" s="129"/>
      <c r="K176" s="286"/>
      <c r="L176" s="284">
        <v>0</v>
      </c>
      <c r="M176" s="296">
        <v>275</v>
      </c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299"/>
      <c r="AD176" s="484">
        <v>0</v>
      </c>
      <c r="AE176" s="534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63"/>
      <c r="BF176" s="393">
        <v>0</v>
      </c>
      <c r="BG176" s="143">
        <v>0</v>
      </c>
      <c r="BH176" s="143">
        <v>0</v>
      </c>
      <c r="BI176" s="143">
        <v>0</v>
      </c>
      <c r="BJ176" s="67"/>
      <c r="BK176" s="152">
        <f>SUM(LARGE(I176:L176,{1}))</f>
        <v>0</v>
      </c>
      <c r="BL176" s="151">
        <f>SUM(LARGE(M176:AD176,{1}))</f>
        <v>275</v>
      </c>
      <c r="BM176" s="150">
        <f>SUM(LARGE(AE176:BI176,{1,2,3,4}))</f>
        <v>0</v>
      </c>
      <c r="BN176" s="26"/>
      <c r="BO176" s="146">
        <f t="shared" si="26"/>
        <v>0</v>
      </c>
      <c r="BP176" s="147">
        <f t="shared" si="27"/>
        <v>1</v>
      </c>
      <c r="BQ176" s="148">
        <f t="shared" si="28"/>
        <v>0</v>
      </c>
      <c r="BR176" s="125">
        <f t="shared" si="29"/>
        <v>1</v>
      </c>
      <c r="BW176" s="26"/>
      <c r="BX176" s="26"/>
      <c r="BY176" s="26"/>
      <c r="CC176" s="26"/>
      <c r="CD176" s="26"/>
      <c r="CE176" s="26"/>
      <c r="CL176" s="5"/>
      <c r="CM176" s="5"/>
      <c r="CN176" s="5"/>
    </row>
    <row r="177" spans="1:92" ht="15" customHeight="1" thickBot="1">
      <c r="A177" s="103" t="s">
        <v>160</v>
      </c>
      <c r="B177" s="95" t="s">
        <v>976</v>
      </c>
      <c r="C177" s="175" t="s">
        <v>1190</v>
      </c>
      <c r="D177" s="96" t="s">
        <v>1191</v>
      </c>
      <c r="E177" s="96" t="s">
        <v>419</v>
      </c>
      <c r="F177" s="232" t="s">
        <v>2117</v>
      </c>
      <c r="G177" s="144">
        <f t="shared" si="25"/>
        <v>175</v>
      </c>
      <c r="H177" s="529"/>
      <c r="I177" s="128"/>
      <c r="J177" s="129"/>
      <c r="K177" s="286"/>
      <c r="L177" s="284">
        <v>0</v>
      </c>
      <c r="M177" s="296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>
        <v>175</v>
      </c>
      <c r="Z177" s="120"/>
      <c r="AA177" s="120"/>
      <c r="AB177" s="120"/>
      <c r="AC177" s="299"/>
      <c r="AD177" s="486">
        <v>0</v>
      </c>
      <c r="AE177" s="534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63"/>
      <c r="BF177" s="393">
        <v>0</v>
      </c>
      <c r="BG177" s="143">
        <v>0</v>
      </c>
      <c r="BH177" s="143">
        <v>0</v>
      </c>
      <c r="BI177" s="143">
        <v>0</v>
      </c>
      <c r="BJ177" s="67"/>
      <c r="BK177" s="152">
        <f>SUM(LARGE(I177:L177,{1}))</f>
        <v>0</v>
      </c>
      <c r="BL177" s="151">
        <f>SUM(LARGE(M177:AD177,{1}))</f>
        <v>175</v>
      </c>
      <c r="BM177" s="150">
        <f>SUM(LARGE(AE177:BI177,{1,2,3,4}))</f>
        <v>0</v>
      </c>
      <c r="BN177" s="26"/>
      <c r="BO177" s="146">
        <f t="shared" si="26"/>
        <v>0</v>
      </c>
      <c r="BP177" s="147">
        <f t="shared" si="27"/>
        <v>1</v>
      </c>
      <c r="BQ177" s="148">
        <f t="shared" si="28"/>
        <v>0</v>
      </c>
      <c r="BR177" s="125">
        <f t="shared" si="29"/>
        <v>1</v>
      </c>
      <c r="BS177" s="26"/>
      <c r="BT177" s="26"/>
      <c r="BU177" s="26"/>
      <c r="BV177" s="26"/>
      <c r="BZ177" s="28"/>
      <c r="CC177" s="26"/>
    </row>
    <row r="178" spans="1:92" s="26" customFormat="1" ht="15" customHeight="1" thickBot="1">
      <c r="A178" s="104" t="s">
        <v>163</v>
      </c>
      <c r="B178" s="98" t="s">
        <v>976</v>
      </c>
      <c r="C178" s="101" t="s">
        <v>802</v>
      </c>
      <c r="D178" s="102" t="s">
        <v>1052</v>
      </c>
      <c r="E178" s="102" t="s">
        <v>419</v>
      </c>
      <c r="F178" s="234" t="s">
        <v>2117</v>
      </c>
      <c r="G178" s="144">
        <f t="shared" si="25"/>
        <v>92</v>
      </c>
      <c r="H178" s="530"/>
      <c r="I178" s="130"/>
      <c r="J178" s="131"/>
      <c r="K178" s="287"/>
      <c r="L178" s="395">
        <v>0</v>
      </c>
      <c r="M178" s="390"/>
      <c r="N178" s="375"/>
      <c r="O178" s="375"/>
      <c r="P178" s="375"/>
      <c r="Q178" s="375"/>
      <c r="R178" s="375"/>
      <c r="S178" s="375"/>
      <c r="T178" s="375"/>
      <c r="U178" s="375"/>
      <c r="V178" s="375"/>
      <c r="W178" s="375"/>
      <c r="X178" s="375"/>
      <c r="Y178" s="375">
        <v>92</v>
      </c>
      <c r="Z178" s="375"/>
      <c r="AA178" s="375"/>
      <c r="AB178" s="375"/>
      <c r="AC178" s="391"/>
      <c r="AD178" s="486">
        <v>0</v>
      </c>
      <c r="AE178" s="550"/>
      <c r="AF178" s="388"/>
      <c r="AG178" s="388"/>
      <c r="AH178" s="388"/>
      <c r="AI178" s="388"/>
      <c r="AJ178" s="388"/>
      <c r="AK178" s="388"/>
      <c r="AL178" s="388"/>
      <c r="AM178" s="388"/>
      <c r="AN178" s="388"/>
      <c r="AO178" s="388"/>
      <c r="AP178" s="388"/>
      <c r="AQ178" s="388"/>
      <c r="AR178" s="388"/>
      <c r="AS178" s="388"/>
      <c r="AT178" s="388"/>
      <c r="AU178" s="388"/>
      <c r="AV178" s="388"/>
      <c r="AW178" s="388"/>
      <c r="AX178" s="388"/>
      <c r="AY178" s="388"/>
      <c r="AZ178" s="388"/>
      <c r="BA178" s="388"/>
      <c r="BB178" s="388"/>
      <c r="BC178" s="388"/>
      <c r="BD178" s="388"/>
      <c r="BE178" s="389"/>
      <c r="BF178" s="393">
        <v>0</v>
      </c>
      <c r="BG178" s="143">
        <v>0</v>
      </c>
      <c r="BH178" s="143">
        <v>0</v>
      </c>
      <c r="BI178" s="143">
        <v>0</v>
      </c>
      <c r="BJ178" s="67"/>
      <c r="BK178" s="152">
        <f>SUM(LARGE(I178:L178,{1}))</f>
        <v>0</v>
      </c>
      <c r="BL178" s="151">
        <f>SUM(LARGE(M178:AD178,{1}))</f>
        <v>92</v>
      </c>
      <c r="BM178" s="150">
        <f>SUM(LARGE(AE178:BI178,{1,2,3,4}))</f>
        <v>0</v>
      </c>
      <c r="BO178" s="146">
        <f t="shared" si="26"/>
        <v>0</v>
      </c>
      <c r="BP178" s="147">
        <f t="shared" si="27"/>
        <v>1</v>
      </c>
      <c r="BQ178" s="148">
        <f t="shared" si="28"/>
        <v>0</v>
      </c>
      <c r="BR178" s="125">
        <f t="shared" si="29"/>
        <v>1</v>
      </c>
      <c r="BW178" s="2"/>
      <c r="BX178" s="2"/>
      <c r="BY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</row>
    <row r="179" spans="1:92" ht="15" customHeight="1" thickBot="1">
      <c r="A179" s="16" t="s">
        <v>883</v>
      </c>
      <c r="B179" s="13" t="s">
        <v>594</v>
      </c>
      <c r="C179" s="100" t="s">
        <v>687</v>
      </c>
      <c r="D179" s="18" t="s">
        <v>688</v>
      </c>
      <c r="E179" s="18" t="s">
        <v>934</v>
      </c>
      <c r="F179" s="217" t="s">
        <v>2111</v>
      </c>
      <c r="G179" s="144">
        <f t="shared" si="25"/>
        <v>152</v>
      </c>
      <c r="H179" s="528"/>
      <c r="I179" s="126"/>
      <c r="J179" s="127"/>
      <c r="K179" s="285"/>
      <c r="L179" s="284">
        <v>0</v>
      </c>
      <c r="M179" s="295"/>
      <c r="N179" s="366">
        <v>152</v>
      </c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8"/>
      <c r="AD179" s="488">
        <v>0</v>
      </c>
      <c r="AE179" s="552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371"/>
      <c r="BF179" s="393">
        <v>0</v>
      </c>
      <c r="BG179" s="143">
        <v>0</v>
      </c>
      <c r="BH179" s="143">
        <v>0</v>
      </c>
      <c r="BI179" s="143">
        <v>0</v>
      </c>
      <c r="BJ179" s="67"/>
      <c r="BK179" s="152">
        <f>SUM(LARGE(I179:L179,{1}))</f>
        <v>0</v>
      </c>
      <c r="BL179" s="151">
        <f>SUM(LARGE(M179:AD179,{1}))</f>
        <v>152</v>
      </c>
      <c r="BM179" s="150">
        <f>SUM(LARGE(AE179:BI179,{1,2,3,4}))</f>
        <v>0</v>
      </c>
      <c r="BN179" s="26"/>
      <c r="BO179" s="146">
        <f t="shared" si="26"/>
        <v>0</v>
      </c>
      <c r="BP179" s="147">
        <f t="shared" si="27"/>
        <v>1</v>
      </c>
      <c r="BQ179" s="148">
        <f t="shared" si="28"/>
        <v>0</v>
      </c>
      <c r="BR179" s="125">
        <f t="shared" si="29"/>
        <v>1</v>
      </c>
      <c r="CL179" s="28"/>
      <c r="CM179" s="28"/>
      <c r="CN179" s="28"/>
    </row>
    <row r="180" spans="1:92" s="28" customFormat="1" ht="15" customHeight="1" thickBot="1">
      <c r="A180" s="11" t="s">
        <v>886</v>
      </c>
      <c r="B180" s="3" t="s">
        <v>594</v>
      </c>
      <c r="C180" s="43" t="s">
        <v>5036</v>
      </c>
      <c r="D180" s="7" t="s">
        <v>5037</v>
      </c>
      <c r="E180" s="7" t="s">
        <v>290</v>
      </c>
      <c r="F180" s="218" t="s">
        <v>2111</v>
      </c>
      <c r="G180" s="144">
        <f t="shared" si="25"/>
        <v>137</v>
      </c>
      <c r="H180" s="529"/>
      <c r="I180" s="128"/>
      <c r="J180" s="129"/>
      <c r="K180" s="286"/>
      <c r="L180" s="395">
        <v>0</v>
      </c>
      <c r="M180" s="296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>
        <v>137</v>
      </c>
      <c r="AB180" s="120"/>
      <c r="AC180" s="299"/>
      <c r="AD180" s="484">
        <v>0</v>
      </c>
      <c r="AE180" s="534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63"/>
      <c r="BF180" s="393">
        <v>0</v>
      </c>
      <c r="BG180" s="143">
        <v>0</v>
      </c>
      <c r="BH180" s="143">
        <v>0</v>
      </c>
      <c r="BI180" s="143">
        <v>0</v>
      </c>
      <c r="BJ180" s="67"/>
      <c r="BK180" s="152">
        <f>SUM(LARGE(I180:L180,{1}))</f>
        <v>0</v>
      </c>
      <c r="BL180" s="151">
        <f>SUM(LARGE(M180:AD180,{1}))</f>
        <v>137</v>
      </c>
      <c r="BM180" s="150">
        <f>SUM(LARGE(AE180:BI180,{1,2,3,4}))</f>
        <v>0</v>
      </c>
      <c r="BN180" s="26"/>
      <c r="BO180" s="146">
        <f t="shared" si="26"/>
        <v>0</v>
      </c>
      <c r="BP180" s="147">
        <f t="shared" si="27"/>
        <v>1</v>
      </c>
      <c r="BQ180" s="148">
        <f t="shared" si="28"/>
        <v>0</v>
      </c>
      <c r="BR180" s="125">
        <f t="shared" si="29"/>
        <v>1</v>
      </c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</row>
    <row r="181" spans="1:92" s="28" customFormat="1" ht="15" customHeight="1" thickBot="1">
      <c r="A181" s="11" t="s">
        <v>160</v>
      </c>
      <c r="B181" s="3" t="s">
        <v>594</v>
      </c>
      <c r="C181" s="25" t="s">
        <v>2360</v>
      </c>
      <c r="D181" s="7" t="s">
        <v>2318</v>
      </c>
      <c r="E181" s="7" t="s">
        <v>620</v>
      </c>
      <c r="F181" s="218" t="s">
        <v>2111</v>
      </c>
      <c r="G181" s="144">
        <f t="shared" si="25"/>
        <v>95</v>
      </c>
      <c r="H181" s="529"/>
      <c r="I181" s="128"/>
      <c r="J181" s="129">
        <v>95</v>
      </c>
      <c r="K181" s="286"/>
      <c r="L181" s="284">
        <v>0</v>
      </c>
      <c r="M181" s="296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299"/>
      <c r="AD181" s="486">
        <v>0</v>
      </c>
      <c r="AE181" s="534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63"/>
      <c r="BF181" s="393">
        <v>0</v>
      </c>
      <c r="BG181" s="143">
        <v>0</v>
      </c>
      <c r="BH181" s="143">
        <v>0</v>
      </c>
      <c r="BI181" s="143">
        <v>0</v>
      </c>
      <c r="BJ181" s="67"/>
      <c r="BK181" s="152">
        <f>SUM(LARGE(I181:L181,{1}))</f>
        <v>95</v>
      </c>
      <c r="BL181" s="151">
        <f>SUM(LARGE(M181:AD181,{1}))</f>
        <v>0</v>
      </c>
      <c r="BM181" s="150">
        <f>SUM(LARGE(AE181:BI181,{1,2,3,4}))</f>
        <v>0</v>
      </c>
      <c r="BN181" s="26"/>
      <c r="BO181" s="146">
        <f t="shared" si="26"/>
        <v>1</v>
      </c>
      <c r="BP181" s="147">
        <f t="shared" si="27"/>
        <v>0</v>
      </c>
      <c r="BQ181" s="148">
        <f t="shared" si="28"/>
        <v>0</v>
      </c>
      <c r="BR181" s="125">
        <f t="shared" si="29"/>
        <v>1</v>
      </c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</row>
    <row r="182" spans="1:92" ht="15" customHeight="1" thickBot="1">
      <c r="A182" s="11" t="s">
        <v>163</v>
      </c>
      <c r="B182" s="3" t="s">
        <v>594</v>
      </c>
      <c r="C182" s="25" t="s">
        <v>5540</v>
      </c>
      <c r="D182" s="7" t="s">
        <v>4153</v>
      </c>
      <c r="E182" s="7" t="s">
        <v>531</v>
      </c>
      <c r="F182" s="232" t="s">
        <v>2111</v>
      </c>
      <c r="G182" s="144">
        <f t="shared" si="25"/>
        <v>92</v>
      </c>
      <c r="H182" s="529"/>
      <c r="I182" s="128"/>
      <c r="J182" s="129"/>
      <c r="K182" s="286"/>
      <c r="L182" s="395">
        <v>0</v>
      </c>
      <c r="M182" s="296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>
        <v>92</v>
      </c>
      <c r="Y182" s="120"/>
      <c r="Z182" s="120"/>
      <c r="AA182" s="120"/>
      <c r="AB182" s="120"/>
      <c r="AC182" s="299"/>
      <c r="AD182" s="488">
        <v>0</v>
      </c>
      <c r="AE182" s="534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63"/>
      <c r="BF182" s="393">
        <v>0</v>
      </c>
      <c r="BG182" s="143">
        <v>0</v>
      </c>
      <c r="BH182" s="143">
        <v>0</v>
      </c>
      <c r="BI182" s="143">
        <v>0</v>
      </c>
      <c r="BJ182" s="67"/>
      <c r="BK182" s="152">
        <f>SUM(LARGE(I182:L182,{1}))</f>
        <v>0</v>
      </c>
      <c r="BL182" s="151">
        <f>SUM(LARGE(M182:AD182,{1}))</f>
        <v>92</v>
      </c>
      <c r="BM182" s="150">
        <f>SUM(LARGE(AE182:BI182,{1,2,3,4}))</f>
        <v>0</v>
      </c>
      <c r="BN182" s="26"/>
      <c r="BO182" s="146">
        <f t="shared" si="26"/>
        <v>0</v>
      </c>
      <c r="BP182" s="147">
        <f t="shared" si="27"/>
        <v>1</v>
      </c>
      <c r="BQ182" s="148">
        <f t="shared" si="28"/>
        <v>0</v>
      </c>
      <c r="BR182" s="125">
        <f t="shared" si="29"/>
        <v>1</v>
      </c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G182" s="26"/>
      <c r="CH182" s="26"/>
      <c r="CI182" s="26"/>
      <c r="CJ182" s="26"/>
      <c r="CK182" s="26"/>
      <c r="CL182" s="10"/>
      <c r="CM182" s="10"/>
      <c r="CN182" s="10"/>
    </row>
    <row r="183" spans="1:92" s="26" customFormat="1" ht="15" customHeight="1" thickBot="1">
      <c r="A183" s="17" t="s">
        <v>1062</v>
      </c>
      <c r="B183" s="15" t="s">
        <v>594</v>
      </c>
      <c r="C183" s="29" t="s">
        <v>4150</v>
      </c>
      <c r="D183" s="19" t="s">
        <v>4154</v>
      </c>
      <c r="E183" s="19" t="s">
        <v>4155</v>
      </c>
      <c r="F183" s="234" t="s">
        <v>2111</v>
      </c>
      <c r="G183" s="144">
        <f t="shared" si="25"/>
        <v>92</v>
      </c>
      <c r="H183" s="530"/>
      <c r="I183" s="130"/>
      <c r="J183" s="131"/>
      <c r="K183" s="287"/>
      <c r="L183" s="284">
        <v>0</v>
      </c>
      <c r="M183" s="390"/>
      <c r="N183" s="375"/>
      <c r="O183" s="375"/>
      <c r="P183" s="375"/>
      <c r="Q183" s="375"/>
      <c r="R183" s="375"/>
      <c r="S183" s="375"/>
      <c r="T183" s="375"/>
      <c r="U183" s="375"/>
      <c r="V183" s="375"/>
      <c r="W183" s="375"/>
      <c r="X183" s="375">
        <v>92</v>
      </c>
      <c r="Y183" s="375"/>
      <c r="Z183" s="375"/>
      <c r="AA183" s="375"/>
      <c r="AB183" s="375"/>
      <c r="AC183" s="391"/>
      <c r="AD183" s="484">
        <v>0</v>
      </c>
      <c r="AE183" s="550"/>
      <c r="AF183" s="388"/>
      <c r="AG183" s="388"/>
      <c r="AH183" s="388"/>
      <c r="AI183" s="388"/>
      <c r="AJ183" s="388"/>
      <c r="AK183" s="388"/>
      <c r="AL183" s="388"/>
      <c r="AM183" s="388"/>
      <c r="AN183" s="388"/>
      <c r="AO183" s="388"/>
      <c r="AP183" s="388"/>
      <c r="AQ183" s="388"/>
      <c r="AR183" s="388"/>
      <c r="AS183" s="388"/>
      <c r="AT183" s="388"/>
      <c r="AU183" s="388"/>
      <c r="AV183" s="388"/>
      <c r="AW183" s="388"/>
      <c r="AX183" s="388"/>
      <c r="AY183" s="388"/>
      <c r="AZ183" s="388"/>
      <c r="BA183" s="388"/>
      <c r="BB183" s="388"/>
      <c r="BC183" s="388"/>
      <c r="BD183" s="388"/>
      <c r="BE183" s="389"/>
      <c r="BF183" s="393">
        <v>0</v>
      </c>
      <c r="BG183" s="143">
        <v>0</v>
      </c>
      <c r="BH183" s="143">
        <v>0</v>
      </c>
      <c r="BI183" s="143">
        <v>0</v>
      </c>
      <c r="BJ183" s="67"/>
      <c r="BK183" s="152">
        <f>SUM(LARGE(I183:L183,{1}))</f>
        <v>0</v>
      </c>
      <c r="BL183" s="151">
        <f>SUM(LARGE(M183:AD183,{1}))</f>
        <v>92</v>
      </c>
      <c r="BM183" s="150">
        <f>SUM(LARGE(AE183:BI183,{1,2,3,4}))</f>
        <v>0</v>
      </c>
      <c r="BO183" s="146">
        <f t="shared" si="26"/>
        <v>0</v>
      </c>
      <c r="BP183" s="147">
        <f t="shared" si="27"/>
        <v>1</v>
      </c>
      <c r="BQ183" s="148">
        <f t="shared" si="28"/>
        <v>0</v>
      </c>
      <c r="BR183" s="125">
        <f t="shared" si="29"/>
        <v>1</v>
      </c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"/>
      <c r="CE183" s="2"/>
      <c r="CF183" s="2"/>
    </row>
    <row r="184" spans="1:92" s="26" customFormat="1" ht="15" customHeight="1" thickBot="1">
      <c r="A184" s="158" t="s">
        <v>883</v>
      </c>
      <c r="B184" s="99" t="s">
        <v>937</v>
      </c>
      <c r="C184" s="27" t="s">
        <v>3776</v>
      </c>
      <c r="D184" s="18" t="s">
        <v>3779</v>
      </c>
      <c r="E184" s="18" t="s">
        <v>96</v>
      </c>
      <c r="F184" s="231" t="s">
        <v>2113</v>
      </c>
      <c r="G184" s="144">
        <f t="shared" si="25"/>
        <v>360</v>
      </c>
      <c r="H184" s="528"/>
      <c r="I184" s="126"/>
      <c r="J184" s="127"/>
      <c r="K184" s="285"/>
      <c r="L184" s="395">
        <v>0</v>
      </c>
      <c r="M184" s="295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8"/>
      <c r="AD184" s="486">
        <v>0</v>
      </c>
      <c r="AE184" s="552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>
        <v>360</v>
      </c>
      <c r="AW184" s="143"/>
      <c r="AX184" s="143"/>
      <c r="AY184" s="143"/>
      <c r="AZ184" s="143"/>
      <c r="BA184" s="143"/>
      <c r="BB184" s="143"/>
      <c r="BC184" s="143"/>
      <c r="BD184" s="143"/>
      <c r="BE184" s="371"/>
      <c r="BF184" s="393">
        <v>0</v>
      </c>
      <c r="BG184" s="143">
        <v>0</v>
      </c>
      <c r="BH184" s="143">
        <v>0</v>
      </c>
      <c r="BI184" s="143">
        <v>0</v>
      </c>
      <c r="BJ184" s="67"/>
      <c r="BK184" s="152">
        <f>SUM(LARGE(I184:L184,{1}))</f>
        <v>0</v>
      </c>
      <c r="BL184" s="151">
        <f>SUM(LARGE(M184:AD184,{1}))</f>
        <v>0</v>
      </c>
      <c r="BM184" s="150">
        <f>SUM(LARGE(AE184:BI184,{1,2,3,4}))</f>
        <v>360</v>
      </c>
      <c r="BO184" s="146">
        <f t="shared" si="26"/>
        <v>0</v>
      </c>
      <c r="BP184" s="147">
        <f t="shared" si="27"/>
        <v>0</v>
      </c>
      <c r="BQ184" s="148">
        <f t="shared" si="28"/>
        <v>1</v>
      </c>
      <c r="BR184" s="125">
        <f t="shared" si="29"/>
        <v>1</v>
      </c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"/>
      <c r="CE184" s="2"/>
      <c r="CF184" s="2"/>
      <c r="CL184" s="2"/>
      <c r="CM184" s="2"/>
      <c r="CN184" s="2"/>
    </row>
    <row r="185" spans="1:92" s="26" customFormat="1" ht="15" customHeight="1" thickBot="1">
      <c r="A185" s="104" t="s">
        <v>886</v>
      </c>
      <c r="B185" s="102" t="s">
        <v>937</v>
      </c>
      <c r="C185" s="29" t="s">
        <v>3777</v>
      </c>
      <c r="D185" s="19" t="s">
        <v>604</v>
      </c>
      <c r="E185" s="19" t="s">
        <v>190</v>
      </c>
      <c r="F185" s="234" t="s">
        <v>2113</v>
      </c>
      <c r="G185" s="144">
        <f t="shared" si="25"/>
        <v>360</v>
      </c>
      <c r="H185" s="530"/>
      <c r="I185" s="130"/>
      <c r="J185" s="131"/>
      <c r="K185" s="287"/>
      <c r="L185" s="395">
        <v>0</v>
      </c>
      <c r="M185" s="390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91"/>
      <c r="AD185" s="486">
        <v>0</v>
      </c>
      <c r="AE185" s="550"/>
      <c r="AF185" s="388"/>
      <c r="AG185" s="388"/>
      <c r="AH185" s="388"/>
      <c r="AI185" s="388"/>
      <c r="AJ185" s="388"/>
      <c r="AK185" s="388"/>
      <c r="AL185" s="388"/>
      <c r="AM185" s="388"/>
      <c r="AN185" s="388"/>
      <c r="AO185" s="388"/>
      <c r="AP185" s="388"/>
      <c r="AQ185" s="388"/>
      <c r="AR185" s="388"/>
      <c r="AS185" s="388"/>
      <c r="AT185" s="388"/>
      <c r="AU185" s="388"/>
      <c r="AV185" s="388">
        <v>360</v>
      </c>
      <c r="AW185" s="388"/>
      <c r="AX185" s="388"/>
      <c r="AY185" s="388"/>
      <c r="AZ185" s="388"/>
      <c r="BA185" s="388"/>
      <c r="BB185" s="388"/>
      <c r="BC185" s="388"/>
      <c r="BD185" s="388"/>
      <c r="BE185" s="389"/>
      <c r="BF185" s="393">
        <v>0</v>
      </c>
      <c r="BG185" s="143">
        <v>0</v>
      </c>
      <c r="BH185" s="143">
        <v>0</v>
      </c>
      <c r="BI185" s="143">
        <v>0</v>
      </c>
      <c r="BJ185" s="67"/>
      <c r="BK185" s="152">
        <f>SUM(LARGE(I185:L185,{1}))</f>
        <v>0</v>
      </c>
      <c r="BL185" s="151">
        <f>SUM(LARGE(M185:AD185,{1}))</f>
        <v>0</v>
      </c>
      <c r="BM185" s="150">
        <f>SUM(LARGE(AE185:BI185,{1,2,3,4}))</f>
        <v>360</v>
      </c>
      <c r="BO185" s="146">
        <f t="shared" si="26"/>
        <v>0</v>
      </c>
      <c r="BP185" s="147">
        <f t="shared" si="27"/>
        <v>0</v>
      </c>
      <c r="BQ185" s="148">
        <f t="shared" si="28"/>
        <v>1</v>
      </c>
      <c r="BR185" s="125">
        <f t="shared" si="29"/>
        <v>1</v>
      </c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"/>
      <c r="CE185" s="2"/>
      <c r="CF185" s="2"/>
      <c r="CL185" s="2"/>
      <c r="CM185" s="2"/>
      <c r="CN185" s="2"/>
    </row>
    <row r="186" spans="1:92" ht="15" customHeight="1" thickBot="1">
      <c r="A186" s="158" t="s">
        <v>883</v>
      </c>
      <c r="B186" s="99" t="s">
        <v>309</v>
      </c>
      <c r="C186" s="601" t="s">
        <v>510</v>
      </c>
      <c r="D186" s="94" t="s">
        <v>511</v>
      </c>
      <c r="E186" s="602" t="s">
        <v>512</v>
      </c>
      <c r="F186" s="230" t="s">
        <v>2110</v>
      </c>
      <c r="G186" s="144">
        <f t="shared" si="25"/>
        <v>342</v>
      </c>
      <c r="H186" s="528"/>
      <c r="I186" s="126"/>
      <c r="J186" s="127"/>
      <c r="K186" s="285"/>
      <c r="L186" s="284">
        <v>0</v>
      </c>
      <c r="M186" s="295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>
        <v>175</v>
      </c>
      <c r="AC186" s="368"/>
      <c r="AD186" s="486">
        <v>0</v>
      </c>
      <c r="AE186" s="552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>
        <v>167</v>
      </c>
      <c r="BE186" s="371"/>
      <c r="BF186" s="393">
        <v>0</v>
      </c>
      <c r="BG186" s="143">
        <v>0</v>
      </c>
      <c r="BH186" s="143">
        <v>0</v>
      </c>
      <c r="BI186" s="143">
        <v>0</v>
      </c>
      <c r="BJ186" s="67"/>
      <c r="BK186" s="152">
        <f>SUM(LARGE(I186:L186,{1}))</f>
        <v>0</v>
      </c>
      <c r="BL186" s="151">
        <f>SUM(LARGE(M186:AD186,{1}))</f>
        <v>175</v>
      </c>
      <c r="BM186" s="150">
        <f>SUM(LARGE(AE186:BI186,{1,2,3,4}))</f>
        <v>167</v>
      </c>
      <c r="BN186" s="26"/>
      <c r="BO186" s="146">
        <f t="shared" si="26"/>
        <v>0</v>
      </c>
      <c r="BP186" s="147">
        <f t="shared" si="27"/>
        <v>1</v>
      </c>
      <c r="BQ186" s="148">
        <f t="shared" si="28"/>
        <v>1</v>
      </c>
      <c r="BR186" s="125">
        <f t="shared" si="29"/>
        <v>2</v>
      </c>
      <c r="BS186" s="28"/>
      <c r="BT186" s="28"/>
      <c r="BU186" s="28"/>
      <c r="BV186" s="28"/>
      <c r="CF186" s="26"/>
      <c r="CL186" s="28"/>
      <c r="CM186" s="28"/>
      <c r="CN186" s="28"/>
    </row>
    <row r="187" spans="1:92" s="26" customFormat="1" ht="15" customHeight="1" thickBot="1">
      <c r="A187" s="103" t="s">
        <v>886</v>
      </c>
      <c r="B187" s="96" t="s">
        <v>309</v>
      </c>
      <c r="C187" s="25" t="s">
        <v>355</v>
      </c>
      <c r="D187" s="7" t="s">
        <v>356</v>
      </c>
      <c r="E187" s="7" t="s">
        <v>512</v>
      </c>
      <c r="F187" s="233" t="s">
        <v>2110</v>
      </c>
      <c r="G187" s="144">
        <f t="shared" si="25"/>
        <v>304</v>
      </c>
      <c r="H187" s="529"/>
      <c r="I187" s="128"/>
      <c r="J187" s="129"/>
      <c r="K187" s="286"/>
      <c r="L187" s="395">
        <v>0</v>
      </c>
      <c r="M187" s="296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>
        <v>137</v>
      </c>
      <c r="AC187" s="299"/>
      <c r="AD187" s="486">
        <v>0</v>
      </c>
      <c r="AE187" s="534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>
        <v>167</v>
      </c>
      <c r="AX187" s="123"/>
      <c r="AY187" s="123"/>
      <c r="AZ187" s="123"/>
      <c r="BA187" s="123"/>
      <c r="BB187" s="123"/>
      <c r="BC187" s="123"/>
      <c r="BD187" s="123"/>
      <c r="BE187" s="163"/>
      <c r="BF187" s="393">
        <v>0</v>
      </c>
      <c r="BG187" s="143">
        <v>0</v>
      </c>
      <c r="BH187" s="143">
        <v>0</v>
      </c>
      <c r="BI187" s="143">
        <v>0</v>
      </c>
      <c r="BJ187" s="67"/>
      <c r="BK187" s="152">
        <f>SUM(LARGE(I187:L187,{1}))</f>
        <v>0</v>
      </c>
      <c r="BL187" s="151">
        <f>SUM(LARGE(M187:AD187,{1}))</f>
        <v>137</v>
      </c>
      <c r="BM187" s="150">
        <f>SUM(LARGE(AE187:BI187,{1,2,3,4}))</f>
        <v>167</v>
      </c>
      <c r="BO187" s="146">
        <f t="shared" si="26"/>
        <v>0</v>
      </c>
      <c r="BP187" s="147">
        <f t="shared" si="27"/>
        <v>1</v>
      </c>
      <c r="BQ187" s="148">
        <f t="shared" si="28"/>
        <v>1</v>
      </c>
      <c r="BR187" s="125">
        <f t="shared" si="29"/>
        <v>2</v>
      </c>
      <c r="CD187" s="2"/>
      <c r="CE187" s="2"/>
      <c r="CF187" s="2"/>
      <c r="CG187" s="2"/>
      <c r="CH187" s="2"/>
      <c r="CI187" s="2"/>
      <c r="CJ187" s="2"/>
      <c r="CK187" s="2"/>
    </row>
    <row r="188" spans="1:92" ht="15" customHeight="1" thickBot="1">
      <c r="A188" s="103" t="s">
        <v>160</v>
      </c>
      <c r="B188" s="96" t="s">
        <v>309</v>
      </c>
      <c r="C188" s="22" t="s">
        <v>909</v>
      </c>
      <c r="D188" s="96" t="s">
        <v>912</v>
      </c>
      <c r="E188" s="96" t="s">
        <v>870</v>
      </c>
      <c r="F188" s="233" t="s">
        <v>2110</v>
      </c>
      <c r="G188" s="144">
        <f t="shared" si="25"/>
        <v>222</v>
      </c>
      <c r="H188" s="529"/>
      <c r="I188" s="128"/>
      <c r="J188" s="129"/>
      <c r="K188" s="286"/>
      <c r="L188" s="284">
        <v>0</v>
      </c>
      <c r="M188" s="296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299"/>
      <c r="AD188" s="486">
        <v>0</v>
      </c>
      <c r="AE188" s="534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>
        <v>222</v>
      </c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63"/>
      <c r="BF188" s="393">
        <v>0</v>
      </c>
      <c r="BG188" s="143">
        <v>0</v>
      </c>
      <c r="BH188" s="143">
        <v>0</v>
      </c>
      <c r="BI188" s="143">
        <v>0</v>
      </c>
      <c r="BJ188" s="67"/>
      <c r="BK188" s="152">
        <f>SUM(LARGE(I188:L188,{1}))</f>
        <v>0</v>
      </c>
      <c r="BL188" s="151">
        <f>SUM(LARGE(M188:AD188,{1}))</f>
        <v>0</v>
      </c>
      <c r="BM188" s="150">
        <f>SUM(LARGE(AE188:BI188,{1,2,3,4}))</f>
        <v>222</v>
      </c>
      <c r="BN188" s="26"/>
      <c r="BO188" s="146">
        <f t="shared" si="26"/>
        <v>0</v>
      </c>
      <c r="BP188" s="147">
        <f t="shared" si="27"/>
        <v>0</v>
      </c>
      <c r="BQ188" s="148">
        <f t="shared" si="28"/>
        <v>1</v>
      </c>
      <c r="BR188" s="125">
        <f t="shared" si="29"/>
        <v>1</v>
      </c>
      <c r="BS188" s="28"/>
      <c r="BT188" s="28"/>
      <c r="BU188" s="28"/>
      <c r="BV188" s="28"/>
      <c r="BW188" s="26"/>
      <c r="BX188" s="26"/>
      <c r="BY188" s="26"/>
      <c r="CC188" s="26"/>
      <c r="CF188" s="26"/>
      <c r="CL188" s="26"/>
      <c r="CM188" s="26"/>
      <c r="CN188" s="26"/>
    </row>
    <row r="189" spans="1:92" ht="15" customHeight="1" thickBot="1">
      <c r="A189" s="103" t="s">
        <v>163</v>
      </c>
      <c r="B189" s="96" t="s">
        <v>309</v>
      </c>
      <c r="C189" s="223" t="s">
        <v>1948</v>
      </c>
      <c r="D189" s="7" t="s">
        <v>1809</v>
      </c>
      <c r="E189" s="7" t="s">
        <v>870</v>
      </c>
      <c r="F189" s="233" t="s">
        <v>2110</v>
      </c>
      <c r="G189" s="144">
        <f t="shared" si="25"/>
        <v>222</v>
      </c>
      <c r="H189" s="529"/>
      <c r="I189" s="128"/>
      <c r="J189" s="129"/>
      <c r="K189" s="286"/>
      <c r="L189" s="395">
        <v>0</v>
      </c>
      <c r="M189" s="296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299"/>
      <c r="AD189" s="488">
        <v>0</v>
      </c>
      <c r="AE189" s="534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>
        <v>222</v>
      </c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63"/>
      <c r="BF189" s="393">
        <v>0</v>
      </c>
      <c r="BG189" s="143">
        <v>0</v>
      </c>
      <c r="BH189" s="143">
        <v>0</v>
      </c>
      <c r="BI189" s="143">
        <v>0</v>
      </c>
      <c r="BJ189" s="67"/>
      <c r="BK189" s="152">
        <f>SUM(LARGE(I189:L189,{1}))</f>
        <v>0</v>
      </c>
      <c r="BL189" s="151">
        <f>SUM(LARGE(M189:AD189,{1}))</f>
        <v>0</v>
      </c>
      <c r="BM189" s="150">
        <f>SUM(LARGE(AE189:BI189,{1,2,3,4}))</f>
        <v>222</v>
      </c>
      <c r="BN189" s="26"/>
      <c r="BO189" s="146">
        <f t="shared" si="26"/>
        <v>0</v>
      </c>
      <c r="BP189" s="147">
        <f t="shared" si="27"/>
        <v>0</v>
      </c>
      <c r="BQ189" s="148">
        <f t="shared" si="28"/>
        <v>1</v>
      </c>
      <c r="BR189" s="125">
        <f t="shared" si="29"/>
        <v>1</v>
      </c>
    </row>
    <row r="190" spans="1:92" ht="15" customHeight="1" thickBot="1">
      <c r="A190" s="103" t="s">
        <v>1062</v>
      </c>
      <c r="B190" s="96" t="s">
        <v>309</v>
      </c>
      <c r="C190" s="22" t="s">
        <v>911</v>
      </c>
      <c r="D190" s="96" t="s">
        <v>914</v>
      </c>
      <c r="E190" s="96" t="s">
        <v>870</v>
      </c>
      <c r="F190" s="233" t="s">
        <v>2110</v>
      </c>
      <c r="G190" s="144">
        <f t="shared" si="25"/>
        <v>222</v>
      </c>
      <c r="H190" s="529"/>
      <c r="I190" s="128"/>
      <c r="J190" s="129"/>
      <c r="K190" s="286"/>
      <c r="L190" s="284">
        <v>0</v>
      </c>
      <c r="M190" s="296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299"/>
      <c r="AD190" s="484">
        <v>0</v>
      </c>
      <c r="AE190" s="534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>
        <v>222</v>
      </c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63"/>
      <c r="BF190" s="393">
        <v>0</v>
      </c>
      <c r="BG190" s="143">
        <v>0</v>
      </c>
      <c r="BH190" s="143">
        <v>0</v>
      </c>
      <c r="BI190" s="143">
        <v>0</v>
      </c>
      <c r="BJ190" s="67"/>
      <c r="BK190" s="152">
        <f>SUM(LARGE(I190:L190,{1}))</f>
        <v>0</v>
      </c>
      <c r="BL190" s="151">
        <f>SUM(LARGE(M190:AD190,{1}))</f>
        <v>0</v>
      </c>
      <c r="BM190" s="150">
        <f>SUM(LARGE(AE190:BI190,{1,2,3,4}))</f>
        <v>222</v>
      </c>
      <c r="BN190" s="26"/>
      <c r="BO190" s="146">
        <f t="shared" si="26"/>
        <v>0</v>
      </c>
      <c r="BP190" s="147">
        <f t="shared" si="27"/>
        <v>0</v>
      </c>
      <c r="BQ190" s="148">
        <f t="shared" si="28"/>
        <v>1</v>
      </c>
      <c r="BR190" s="125">
        <f t="shared" si="29"/>
        <v>1</v>
      </c>
      <c r="BS190" s="28"/>
      <c r="BT190" s="28"/>
      <c r="BU190" s="28"/>
      <c r="BV190" s="28"/>
      <c r="BW190" s="26"/>
      <c r="BX190" s="26"/>
      <c r="BY190" s="26"/>
      <c r="CF190" s="26"/>
      <c r="CL190" s="26"/>
      <c r="CM190" s="26"/>
      <c r="CN190" s="26"/>
    </row>
    <row r="191" spans="1:92" ht="15" customHeight="1" thickBot="1">
      <c r="A191" s="103" t="s">
        <v>1065</v>
      </c>
      <c r="B191" s="96" t="s">
        <v>309</v>
      </c>
      <c r="C191" s="223" t="s">
        <v>2188</v>
      </c>
      <c r="D191" s="7" t="s">
        <v>2189</v>
      </c>
      <c r="E191" s="7" t="s">
        <v>2277</v>
      </c>
      <c r="F191" s="233" t="s">
        <v>2110</v>
      </c>
      <c r="G191" s="144">
        <f t="shared" si="25"/>
        <v>137</v>
      </c>
      <c r="H191" s="529"/>
      <c r="I191" s="128"/>
      <c r="J191" s="129"/>
      <c r="K191" s="286"/>
      <c r="L191" s="395">
        <v>0</v>
      </c>
      <c r="M191" s="296"/>
      <c r="N191" s="120"/>
      <c r="O191" s="120"/>
      <c r="P191" s="120"/>
      <c r="Q191" s="120">
        <v>137</v>
      </c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299"/>
      <c r="AD191" s="486">
        <v>0</v>
      </c>
      <c r="AE191" s="534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63"/>
      <c r="BF191" s="393">
        <v>0</v>
      </c>
      <c r="BG191" s="143">
        <v>0</v>
      </c>
      <c r="BH191" s="143">
        <v>0</v>
      </c>
      <c r="BI191" s="143">
        <v>0</v>
      </c>
      <c r="BJ191" s="67"/>
      <c r="BK191" s="152">
        <f>SUM(LARGE(I191:L191,{1}))</f>
        <v>0</v>
      </c>
      <c r="BL191" s="151">
        <f>SUM(LARGE(M191:AD191,{1}))</f>
        <v>137</v>
      </c>
      <c r="BM191" s="150">
        <f>SUM(LARGE(AE191:BI191,{1,2,3,4}))</f>
        <v>0</v>
      </c>
      <c r="BN191" s="26"/>
      <c r="BO191" s="146">
        <f t="shared" si="26"/>
        <v>0</v>
      </c>
      <c r="BP191" s="147">
        <f t="shared" si="27"/>
        <v>1</v>
      </c>
      <c r="BQ191" s="148">
        <f t="shared" si="28"/>
        <v>0</v>
      </c>
      <c r="BR191" s="125">
        <f t="shared" si="29"/>
        <v>1</v>
      </c>
      <c r="CL191" s="26"/>
      <c r="CM191" s="26"/>
      <c r="CN191" s="26"/>
    </row>
    <row r="192" spans="1:92" s="28" customFormat="1" ht="15" customHeight="1" thickBot="1">
      <c r="A192" s="103" t="s">
        <v>1068</v>
      </c>
      <c r="B192" s="96" t="s">
        <v>309</v>
      </c>
      <c r="C192" s="21" t="s">
        <v>1212</v>
      </c>
      <c r="D192" s="95" t="s">
        <v>1213</v>
      </c>
      <c r="E192" s="96" t="s">
        <v>573</v>
      </c>
      <c r="F192" s="233" t="s">
        <v>2110</v>
      </c>
      <c r="G192" s="144">
        <f t="shared" si="25"/>
        <v>137</v>
      </c>
      <c r="H192" s="529"/>
      <c r="I192" s="128"/>
      <c r="J192" s="129"/>
      <c r="K192" s="286"/>
      <c r="L192" s="284">
        <v>0</v>
      </c>
      <c r="M192" s="296"/>
      <c r="N192" s="120"/>
      <c r="O192" s="120"/>
      <c r="P192" s="120"/>
      <c r="Q192" s="120">
        <v>137</v>
      </c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299"/>
      <c r="AD192" s="486">
        <v>0</v>
      </c>
      <c r="AE192" s="534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63"/>
      <c r="BF192" s="393">
        <v>0</v>
      </c>
      <c r="BG192" s="143">
        <v>0</v>
      </c>
      <c r="BH192" s="143">
        <v>0</v>
      </c>
      <c r="BI192" s="143">
        <v>0</v>
      </c>
      <c r="BJ192" s="67"/>
      <c r="BK192" s="152">
        <f>SUM(LARGE(I192:L192,{1}))</f>
        <v>0</v>
      </c>
      <c r="BL192" s="151">
        <f>SUM(LARGE(M192:AD192,{1}))</f>
        <v>137</v>
      </c>
      <c r="BM192" s="150">
        <f>SUM(LARGE(AE192:BI192,{1,2,3,4}))</f>
        <v>0</v>
      </c>
      <c r="BN192" s="26"/>
      <c r="BO192" s="146">
        <f t="shared" si="26"/>
        <v>0</v>
      </c>
      <c r="BP192" s="147">
        <f t="shared" si="27"/>
        <v>1</v>
      </c>
      <c r="BQ192" s="148">
        <f t="shared" si="28"/>
        <v>0</v>
      </c>
      <c r="BR192" s="125">
        <f t="shared" si="29"/>
        <v>1</v>
      </c>
      <c r="BS192" s="2"/>
      <c r="BT192" s="2"/>
      <c r="BU192" s="2"/>
      <c r="BV192" s="2"/>
      <c r="BW192" s="2"/>
      <c r="BX192" s="2"/>
      <c r="BY192" s="2"/>
      <c r="BZ192" s="2"/>
      <c r="CA192" s="26"/>
      <c r="CB192" s="26"/>
      <c r="CC192" s="2"/>
      <c r="CD192" s="2"/>
      <c r="CE192" s="2"/>
      <c r="CF192" s="26"/>
      <c r="CG192" s="26"/>
      <c r="CH192" s="26"/>
      <c r="CI192" s="26"/>
      <c r="CJ192" s="26"/>
      <c r="CK192" s="26"/>
      <c r="CL192" s="2"/>
      <c r="CM192" s="2"/>
      <c r="CN192" s="2"/>
    </row>
    <row r="193" spans="1:92" ht="15" customHeight="1" thickBot="1">
      <c r="A193" s="103" t="s">
        <v>1069</v>
      </c>
      <c r="B193" s="96" t="s">
        <v>309</v>
      </c>
      <c r="C193" s="21" t="s">
        <v>5159</v>
      </c>
      <c r="D193" s="95" t="s">
        <v>5162</v>
      </c>
      <c r="E193" s="267" t="s">
        <v>512</v>
      </c>
      <c r="F193" s="233" t="s">
        <v>2110</v>
      </c>
      <c r="G193" s="144">
        <f t="shared" si="25"/>
        <v>137</v>
      </c>
      <c r="H193" s="529"/>
      <c r="I193" s="128"/>
      <c r="J193" s="129"/>
      <c r="K193" s="286"/>
      <c r="L193" s="395">
        <v>0</v>
      </c>
      <c r="M193" s="296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>
        <v>137</v>
      </c>
      <c r="AC193" s="299"/>
      <c r="AD193" s="488">
        <v>0</v>
      </c>
      <c r="AE193" s="534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63"/>
      <c r="BF193" s="393">
        <v>0</v>
      </c>
      <c r="BG193" s="143">
        <v>0</v>
      </c>
      <c r="BH193" s="143">
        <v>0</v>
      </c>
      <c r="BI193" s="143">
        <v>0</v>
      </c>
      <c r="BJ193" s="67"/>
      <c r="BK193" s="152">
        <f>SUM(LARGE(I193:L193,{1}))</f>
        <v>0</v>
      </c>
      <c r="BL193" s="151">
        <f>SUM(LARGE(M193:AD193,{1}))</f>
        <v>137</v>
      </c>
      <c r="BM193" s="150">
        <f>SUM(LARGE(AE193:BI193,{1,2,3,4}))</f>
        <v>0</v>
      </c>
      <c r="BN193" s="26"/>
      <c r="BO193" s="146">
        <f t="shared" si="26"/>
        <v>0</v>
      </c>
      <c r="BP193" s="147">
        <f t="shared" si="27"/>
        <v>1</v>
      </c>
      <c r="BQ193" s="148">
        <f t="shared" si="28"/>
        <v>0</v>
      </c>
      <c r="BR193" s="125">
        <f t="shared" si="29"/>
        <v>1</v>
      </c>
      <c r="CC193" s="26"/>
      <c r="CD193" s="26"/>
      <c r="CE193" s="26"/>
      <c r="CG193" s="28"/>
      <c r="CH193" s="28"/>
      <c r="CI193" s="28"/>
      <c r="CJ193" s="28"/>
      <c r="CK193" s="28"/>
      <c r="CL193" s="26"/>
      <c r="CM193" s="26"/>
      <c r="CN193" s="26"/>
    </row>
    <row r="194" spans="1:92" ht="15" customHeight="1" thickBot="1">
      <c r="A194" s="103" t="s">
        <v>1072</v>
      </c>
      <c r="B194" s="96" t="s">
        <v>309</v>
      </c>
      <c r="C194" s="22" t="s">
        <v>1875</v>
      </c>
      <c r="D194" s="96" t="s">
        <v>1755</v>
      </c>
      <c r="E194" s="96" t="s">
        <v>1211</v>
      </c>
      <c r="F194" s="233" t="s">
        <v>2110</v>
      </c>
      <c r="G194" s="144">
        <f t="shared" si="25"/>
        <v>137</v>
      </c>
      <c r="H194" s="529"/>
      <c r="I194" s="128"/>
      <c r="J194" s="129"/>
      <c r="K194" s="286"/>
      <c r="L194" s="284">
        <v>0</v>
      </c>
      <c r="M194" s="296"/>
      <c r="N194" s="120"/>
      <c r="O194" s="120"/>
      <c r="P194" s="120"/>
      <c r="Q194" s="120">
        <v>137</v>
      </c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/>
      <c r="AB194" s="120"/>
      <c r="AC194" s="299"/>
      <c r="AD194" s="484">
        <v>0</v>
      </c>
      <c r="AE194" s="534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63"/>
      <c r="BF194" s="393">
        <v>0</v>
      </c>
      <c r="BG194" s="143">
        <v>0</v>
      </c>
      <c r="BH194" s="143">
        <v>0</v>
      </c>
      <c r="BI194" s="143">
        <v>0</v>
      </c>
      <c r="BJ194" s="67"/>
      <c r="BK194" s="152">
        <f>SUM(LARGE(I194:L194,{1}))</f>
        <v>0</v>
      </c>
      <c r="BL194" s="151">
        <f>SUM(LARGE(M194:AD194,{1}))</f>
        <v>137</v>
      </c>
      <c r="BM194" s="150">
        <f>SUM(LARGE(AE194:BI194,{1,2,3,4}))</f>
        <v>0</v>
      </c>
      <c r="BN194" s="26"/>
      <c r="BO194" s="146">
        <f t="shared" si="26"/>
        <v>0</v>
      </c>
      <c r="BP194" s="147">
        <f t="shared" si="27"/>
        <v>1</v>
      </c>
      <c r="BQ194" s="148">
        <f t="shared" si="28"/>
        <v>0</v>
      </c>
      <c r="BR194" s="125">
        <f t="shared" si="29"/>
        <v>1</v>
      </c>
      <c r="BS194" s="28"/>
      <c r="BT194" s="28"/>
      <c r="BU194" s="28"/>
      <c r="BV194" s="28"/>
      <c r="BW194" s="26"/>
      <c r="BX194" s="26"/>
      <c r="BY194" s="26"/>
      <c r="CL194" s="28"/>
      <c r="CM194" s="28"/>
      <c r="CN194" s="28"/>
    </row>
    <row r="195" spans="1:92" s="26" customFormat="1" ht="15" customHeight="1" thickBot="1">
      <c r="A195" s="103" t="s">
        <v>1012</v>
      </c>
      <c r="B195" s="96" t="s">
        <v>309</v>
      </c>
      <c r="C195" s="25" t="s">
        <v>2374</v>
      </c>
      <c r="D195" s="7" t="s">
        <v>2375</v>
      </c>
      <c r="E195" s="7" t="s">
        <v>1211</v>
      </c>
      <c r="F195" s="233" t="s">
        <v>2110</v>
      </c>
      <c r="G195" s="144">
        <f t="shared" si="25"/>
        <v>137</v>
      </c>
      <c r="H195" s="529"/>
      <c r="I195" s="128"/>
      <c r="J195" s="129"/>
      <c r="K195" s="286"/>
      <c r="L195" s="395">
        <v>0</v>
      </c>
      <c r="M195" s="296"/>
      <c r="N195" s="120"/>
      <c r="O195" s="120"/>
      <c r="P195" s="120"/>
      <c r="Q195" s="120">
        <v>137</v>
      </c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299"/>
      <c r="AD195" s="486">
        <v>0</v>
      </c>
      <c r="AE195" s="534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63"/>
      <c r="BF195" s="393">
        <v>0</v>
      </c>
      <c r="BG195" s="143">
        <v>0</v>
      </c>
      <c r="BH195" s="143">
        <v>0</v>
      </c>
      <c r="BI195" s="143">
        <v>0</v>
      </c>
      <c r="BJ195" s="67"/>
      <c r="BK195" s="152">
        <f>SUM(LARGE(I195:L195,{1}))</f>
        <v>0</v>
      </c>
      <c r="BL195" s="151">
        <f>SUM(LARGE(M195:AD195,{1}))</f>
        <v>137</v>
      </c>
      <c r="BM195" s="150">
        <f>SUM(LARGE(AE195:BI195,{1,2,3,4}))</f>
        <v>0</v>
      </c>
      <c r="BO195" s="146">
        <f t="shared" si="26"/>
        <v>0</v>
      </c>
      <c r="BP195" s="147">
        <f t="shared" si="27"/>
        <v>1</v>
      </c>
      <c r="BQ195" s="148">
        <f t="shared" si="28"/>
        <v>0</v>
      </c>
      <c r="BR195" s="125">
        <f t="shared" si="29"/>
        <v>1</v>
      </c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"/>
      <c r="CE195" s="2"/>
      <c r="CF195" s="2"/>
      <c r="CL195" s="2"/>
      <c r="CM195" s="2"/>
      <c r="CN195" s="2"/>
    </row>
    <row r="196" spans="1:92" ht="15" customHeight="1" thickBot="1">
      <c r="A196" s="103" t="s">
        <v>1013</v>
      </c>
      <c r="B196" s="96" t="s">
        <v>309</v>
      </c>
      <c r="C196" s="25" t="s">
        <v>1958</v>
      </c>
      <c r="D196" s="7" t="s">
        <v>1959</v>
      </c>
      <c r="E196" s="7" t="s">
        <v>512</v>
      </c>
      <c r="F196" s="233" t="s">
        <v>2110</v>
      </c>
      <c r="G196" s="144">
        <f t="shared" si="25"/>
        <v>137</v>
      </c>
      <c r="H196" s="529"/>
      <c r="I196" s="128"/>
      <c r="J196" s="129"/>
      <c r="K196" s="286"/>
      <c r="L196" s="284">
        <v>0</v>
      </c>
      <c r="M196" s="296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>
        <v>137</v>
      </c>
      <c r="AC196" s="299"/>
      <c r="AD196" s="486">
        <v>0</v>
      </c>
      <c r="AE196" s="534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63"/>
      <c r="BF196" s="393">
        <v>0</v>
      </c>
      <c r="BG196" s="143">
        <v>0</v>
      </c>
      <c r="BH196" s="143">
        <v>0</v>
      </c>
      <c r="BI196" s="143">
        <v>0</v>
      </c>
      <c r="BJ196" s="67"/>
      <c r="BK196" s="152">
        <f>SUM(LARGE(I196:L196,{1}))</f>
        <v>0</v>
      </c>
      <c r="BL196" s="151">
        <f>SUM(LARGE(M196:AD196,{1}))</f>
        <v>137</v>
      </c>
      <c r="BM196" s="150">
        <f>SUM(LARGE(AE196:BI196,{1,2,3,4}))</f>
        <v>0</v>
      </c>
      <c r="BN196" s="26"/>
      <c r="BO196" s="146">
        <f t="shared" si="26"/>
        <v>0</v>
      </c>
      <c r="BP196" s="147">
        <f t="shared" si="27"/>
        <v>1</v>
      </c>
      <c r="BQ196" s="148">
        <f t="shared" si="28"/>
        <v>0</v>
      </c>
      <c r="BR196" s="125">
        <f t="shared" si="29"/>
        <v>1</v>
      </c>
    </row>
    <row r="197" spans="1:92" ht="15" customHeight="1" thickBot="1">
      <c r="A197" s="103" t="s">
        <v>1014</v>
      </c>
      <c r="B197" s="96" t="s">
        <v>309</v>
      </c>
      <c r="C197" s="43" t="s">
        <v>2666</v>
      </c>
      <c r="D197" s="7" t="s">
        <v>2670</v>
      </c>
      <c r="E197" s="7" t="s">
        <v>2665</v>
      </c>
      <c r="F197" s="233" t="s">
        <v>2110</v>
      </c>
      <c r="G197" s="144">
        <f t="shared" si="25"/>
        <v>120</v>
      </c>
      <c r="H197" s="529"/>
      <c r="I197" s="128"/>
      <c r="J197" s="129"/>
      <c r="K197" s="286"/>
      <c r="L197" s="395">
        <v>0</v>
      </c>
      <c r="M197" s="296"/>
      <c r="N197" s="120"/>
      <c r="O197" s="120"/>
      <c r="P197" s="120"/>
      <c r="Q197" s="120"/>
      <c r="R197" s="120">
        <v>60</v>
      </c>
      <c r="S197" s="120"/>
      <c r="T197" s="120"/>
      <c r="U197" s="120"/>
      <c r="V197" s="120">
        <v>60</v>
      </c>
      <c r="W197" s="120"/>
      <c r="X197" s="120"/>
      <c r="Y197" s="120"/>
      <c r="Z197" s="120"/>
      <c r="AA197" s="120"/>
      <c r="AB197" s="120"/>
      <c r="AC197" s="299"/>
      <c r="AD197" s="490">
        <v>0</v>
      </c>
      <c r="AE197" s="534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63"/>
      <c r="BF197" s="393">
        <v>0</v>
      </c>
      <c r="BG197" s="143">
        <v>0</v>
      </c>
      <c r="BH197" s="143">
        <v>0</v>
      </c>
      <c r="BI197" s="143">
        <v>0</v>
      </c>
      <c r="BJ197" s="67"/>
      <c r="BK197" s="152">
        <f>SUM(LARGE(I197:L197,{1}))</f>
        <v>0</v>
      </c>
      <c r="BL197" s="151">
        <f>SUM(LARGE(M197:AD197,{1}))</f>
        <v>60</v>
      </c>
      <c r="BM197" s="150">
        <f>SUM(LARGE(AE197:BI197,{1,2,3,4}))</f>
        <v>0</v>
      </c>
      <c r="BN197" s="26"/>
      <c r="BO197" s="146">
        <f t="shared" si="26"/>
        <v>0</v>
      </c>
      <c r="BP197" s="147">
        <f t="shared" si="27"/>
        <v>2</v>
      </c>
      <c r="BQ197" s="148">
        <f t="shared" si="28"/>
        <v>0</v>
      </c>
      <c r="BR197" s="125">
        <f t="shared" si="29"/>
        <v>2</v>
      </c>
      <c r="CL197" s="28"/>
      <c r="CM197" s="28"/>
      <c r="CN197" s="28"/>
    </row>
    <row r="198" spans="1:92" ht="15" customHeight="1" thickBot="1">
      <c r="A198" s="103" t="s">
        <v>199</v>
      </c>
      <c r="B198" s="96" t="s">
        <v>309</v>
      </c>
      <c r="C198" s="25" t="s">
        <v>2394</v>
      </c>
      <c r="D198" s="7" t="s">
        <v>1263</v>
      </c>
      <c r="E198" s="7" t="s">
        <v>2373</v>
      </c>
      <c r="F198" s="233" t="s">
        <v>2110</v>
      </c>
      <c r="G198" s="144">
        <f t="shared" si="25"/>
        <v>117</v>
      </c>
      <c r="H198" s="529"/>
      <c r="I198" s="128"/>
      <c r="J198" s="129"/>
      <c r="K198" s="286"/>
      <c r="L198" s="284">
        <v>0</v>
      </c>
      <c r="M198" s="296"/>
      <c r="N198" s="120"/>
      <c r="O198" s="120"/>
      <c r="P198" s="120"/>
      <c r="Q198" s="120">
        <v>117</v>
      </c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299"/>
      <c r="AD198" s="484">
        <v>0</v>
      </c>
      <c r="AE198" s="534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63"/>
      <c r="BF198" s="393">
        <v>0</v>
      </c>
      <c r="BG198" s="143">
        <v>0</v>
      </c>
      <c r="BH198" s="143">
        <v>0</v>
      </c>
      <c r="BI198" s="143">
        <v>0</v>
      </c>
      <c r="BJ198" s="67"/>
      <c r="BK198" s="152">
        <f>SUM(LARGE(I198:L198,{1}))</f>
        <v>0</v>
      </c>
      <c r="BL198" s="151">
        <f>SUM(LARGE(M198:AD198,{1}))</f>
        <v>117</v>
      </c>
      <c r="BM198" s="150">
        <f>SUM(LARGE(AE198:BI198,{1,2,3,4}))</f>
        <v>0</v>
      </c>
      <c r="BN198" s="26"/>
      <c r="BO198" s="146">
        <f t="shared" si="26"/>
        <v>0</v>
      </c>
      <c r="BP198" s="147">
        <f t="shared" si="27"/>
        <v>1</v>
      </c>
      <c r="BQ198" s="148">
        <f t="shared" si="28"/>
        <v>0</v>
      </c>
      <c r="BR198" s="125">
        <f t="shared" si="29"/>
        <v>1</v>
      </c>
      <c r="CL198" s="26"/>
      <c r="CM198" s="26"/>
      <c r="CN198" s="26"/>
    </row>
    <row r="199" spans="1:92" ht="15" customHeight="1" thickBot="1">
      <c r="A199" s="103" t="s">
        <v>399</v>
      </c>
      <c r="B199" s="96" t="s">
        <v>309</v>
      </c>
      <c r="C199" s="43" t="s">
        <v>2596</v>
      </c>
      <c r="D199" s="7" t="s">
        <v>2593</v>
      </c>
      <c r="E199" s="7" t="s">
        <v>2373</v>
      </c>
      <c r="F199" s="233" t="s">
        <v>2110</v>
      </c>
      <c r="G199" s="144">
        <f t="shared" ref="G199:G208" si="30">SUM(I199:BI199)</f>
        <v>109</v>
      </c>
      <c r="H199" s="529"/>
      <c r="I199" s="128"/>
      <c r="J199" s="129">
        <v>109</v>
      </c>
      <c r="K199" s="286"/>
      <c r="L199" s="395">
        <v>0</v>
      </c>
      <c r="M199" s="296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299"/>
      <c r="AD199" s="486">
        <v>0</v>
      </c>
      <c r="AE199" s="534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63"/>
      <c r="BF199" s="393">
        <v>0</v>
      </c>
      <c r="BG199" s="143">
        <v>0</v>
      </c>
      <c r="BH199" s="143">
        <v>0</v>
      </c>
      <c r="BI199" s="143">
        <v>0</v>
      </c>
      <c r="BJ199" s="67"/>
      <c r="BK199" s="152">
        <f>SUM(LARGE(I199:L199,{1}))</f>
        <v>109</v>
      </c>
      <c r="BL199" s="151">
        <f>SUM(LARGE(M199:AD199,{1}))</f>
        <v>0</v>
      </c>
      <c r="BM199" s="150">
        <f>SUM(LARGE(AE199:BI199,{1,2,3,4}))</f>
        <v>0</v>
      </c>
      <c r="BN199" s="26"/>
      <c r="BO199" s="146">
        <f t="shared" si="26"/>
        <v>1</v>
      </c>
      <c r="BP199" s="147">
        <f t="shared" si="27"/>
        <v>0</v>
      </c>
      <c r="BQ199" s="148">
        <f t="shared" si="28"/>
        <v>0</v>
      </c>
      <c r="BR199" s="125">
        <f t="shared" si="29"/>
        <v>1</v>
      </c>
      <c r="CL199" s="26"/>
      <c r="CM199" s="26"/>
      <c r="CN199" s="26"/>
    </row>
    <row r="200" spans="1:92" ht="15" customHeight="1" thickBot="1">
      <c r="A200" s="103" t="s">
        <v>400</v>
      </c>
      <c r="B200" s="96" t="s">
        <v>309</v>
      </c>
      <c r="C200" s="223" t="s">
        <v>2190</v>
      </c>
      <c r="D200" s="7" t="s">
        <v>2191</v>
      </c>
      <c r="E200" s="7" t="s">
        <v>2277</v>
      </c>
      <c r="F200" s="233" t="s">
        <v>2110</v>
      </c>
      <c r="G200" s="144">
        <f t="shared" si="30"/>
        <v>92</v>
      </c>
      <c r="H200" s="529"/>
      <c r="I200" s="128"/>
      <c r="J200" s="129"/>
      <c r="K200" s="286"/>
      <c r="L200" s="284">
        <v>0</v>
      </c>
      <c r="M200" s="296"/>
      <c r="N200" s="120"/>
      <c r="O200" s="120"/>
      <c r="P200" s="120"/>
      <c r="Q200" s="120">
        <v>92</v>
      </c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299"/>
      <c r="AD200" s="486">
        <v>0</v>
      </c>
      <c r="AE200" s="534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63"/>
      <c r="BF200" s="393">
        <v>0</v>
      </c>
      <c r="BG200" s="143">
        <v>0</v>
      </c>
      <c r="BH200" s="143">
        <v>0</v>
      </c>
      <c r="BI200" s="143">
        <v>0</v>
      </c>
      <c r="BJ200" s="67"/>
      <c r="BK200" s="152">
        <f>SUM(LARGE(I200:L200,{1}))</f>
        <v>0</v>
      </c>
      <c r="BL200" s="151">
        <f>SUM(LARGE(M200:AD200,{1}))</f>
        <v>92</v>
      </c>
      <c r="BM200" s="150">
        <f>SUM(LARGE(AE200:BI200,{1,2,3,4}))</f>
        <v>0</v>
      </c>
      <c r="BN200" s="26"/>
      <c r="BO200" s="146">
        <f t="shared" si="26"/>
        <v>0</v>
      </c>
      <c r="BP200" s="147">
        <f t="shared" si="27"/>
        <v>1</v>
      </c>
      <c r="BQ200" s="148">
        <f t="shared" si="28"/>
        <v>0</v>
      </c>
      <c r="BR200" s="125">
        <f t="shared" si="29"/>
        <v>1</v>
      </c>
      <c r="CG200" s="28"/>
      <c r="CH200" s="28"/>
      <c r="CI200" s="28"/>
      <c r="CJ200" s="28"/>
      <c r="CK200" s="28"/>
      <c r="CL200" s="26"/>
      <c r="CM200" s="26"/>
      <c r="CN200" s="26"/>
    </row>
    <row r="201" spans="1:92" ht="15" customHeight="1" thickBot="1">
      <c r="A201" s="104" t="s">
        <v>401</v>
      </c>
      <c r="B201" s="102" t="s">
        <v>309</v>
      </c>
      <c r="C201" s="97" t="s">
        <v>5160</v>
      </c>
      <c r="D201" s="98" t="s">
        <v>5163</v>
      </c>
      <c r="E201" s="603" t="s">
        <v>512</v>
      </c>
      <c r="F201" s="229" t="s">
        <v>2110</v>
      </c>
      <c r="G201" s="144">
        <f t="shared" si="30"/>
        <v>92</v>
      </c>
      <c r="H201" s="530"/>
      <c r="I201" s="130"/>
      <c r="J201" s="131"/>
      <c r="K201" s="287"/>
      <c r="L201" s="395">
        <v>0</v>
      </c>
      <c r="M201" s="390"/>
      <c r="N201" s="375"/>
      <c r="O201" s="375"/>
      <c r="P201" s="375"/>
      <c r="Q201" s="375"/>
      <c r="R201" s="375"/>
      <c r="S201" s="375"/>
      <c r="T201" s="375"/>
      <c r="U201" s="375"/>
      <c r="V201" s="375"/>
      <c r="W201" s="375"/>
      <c r="X201" s="375"/>
      <c r="Y201" s="375"/>
      <c r="Z201" s="375"/>
      <c r="AA201" s="375"/>
      <c r="AB201" s="375">
        <v>92</v>
      </c>
      <c r="AC201" s="391"/>
      <c r="AD201" s="488">
        <v>0</v>
      </c>
      <c r="AE201" s="550"/>
      <c r="AF201" s="388"/>
      <c r="AG201" s="388"/>
      <c r="AH201" s="388"/>
      <c r="AI201" s="388"/>
      <c r="AJ201" s="388"/>
      <c r="AK201" s="388"/>
      <c r="AL201" s="388"/>
      <c r="AM201" s="388"/>
      <c r="AN201" s="388"/>
      <c r="AO201" s="388"/>
      <c r="AP201" s="388"/>
      <c r="AQ201" s="388"/>
      <c r="AR201" s="388"/>
      <c r="AS201" s="388"/>
      <c r="AT201" s="388"/>
      <c r="AU201" s="388"/>
      <c r="AV201" s="388"/>
      <c r="AW201" s="388"/>
      <c r="AX201" s="388"/>
      <c r="AY201" s="388"/>
      <c r="AZ201" s="388"/>
      <c r="BA201" s="388"/>
      <c r="BB201" s="388"/>
      <c r="BC201" s="388"/>
      <c r="BD201" s="388"/>
      <c r="BE201" s="389"/>
      <c r="BF201" s="393">
        <v>0</v>
      </c>
      <c r="BG201" s="143">
        <v>0</v>
      </c>
      <c r="BH201" s="143">
        <v>0</v>
      </c>
      <c r="BI201" s="143">
        <v>0</v>
      </c>
      <c r="BJ201" s="67"/>
      <c r="BK201" s="152">
        <f>SUM(LARGE(I201:L201,{1}))</f>
        <v>0</v>
      </c>
      <c r="BL201" s="151">
        <f>SUM(LARGE(M201:AD201,{1}))</f>
        <v>92</v>
      </c>
      <c r="BM201" s="150">
        <f>SUM(LARGE(AE201:BI201,{1,2,3,4}))</f>
        <v>0</v>
      </c>
      <c r="BN201" s="26"/>
      <c r="BO201" s="146">
        <f t="shared" si="26"/>
        <v>0</v>
      </c>
      <c r="BP201" s="147">
        <f t="shared" si="27"/>
        <v>1</v>
      </c>
      <c r="BQ201" s="148">
        <f t="shared" si="28"/>
        <v>0</v>
      </c>
      <c r="BR201" s="125">
        <f t="shared" si="29"/>
        <v>1</v>
      </c>
      <c r="CC201" s="26"/>
      <c r="CD201" s="26"/>
      <c r="CE201" s="26"/>
      <c r="CG201" s="28"/>
      <c r="CH201" s="28"/>
      <c r="CI201" s="28"/>
      <c r="CJ201" s="28"/>
      <c r="CK201" s="28"/>
      <c r="CL201" s="26"/>
      <c r="CM201" s="26"/>
      <c r="CN201" s="26"/>
    </row>
    <row r="202" spans="1:92" ht="15" customHeight="1" thickBot="1">
      <c r="A202" s="158" t="s">
        <v>883</v>
      </c>
      <c r="B202" s="99" t="s">
        <v>731</v>
      </c>
      <c r="C202" s="70" t="s">
        <v>5161</v>
      </c>
      <c r="D202" s="94" t="s">
        <v>5164</v>
      </c>
      <c r="E202" s="602" t="s">
        <v>512</v>
      </c>
      <c r="F202" s="230" t="s">
        <v>2110</v>
      </c>
      <c r="G202" s="144">
        <f t="shared" si="30"/>
        <v>92</v>
      </c>
      <c r="H202" s="528"/>
      <c r="I202" s="126"/>
      <c r="J202" s="127"/>
      <c r="K202" s="285"/>
      <c r="L202" s="284">
        <v>0</v>
      </c>
      <c r="M202" s="295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  <c r="AB202" s="366">
        <v>92</v>
      </c>
      <c r="AC202" s="368"/>
      <c r="AD202" s="484">
        <v>0</v>
      </c>
      <c r="AE202" s="552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371"/>
      <c r="BF202" s="393">
        <v>0</v>
      </c>
      <c r="BG202" s="143">
        <v>0</v>
      </c>
      <c r="BH202" s="143">
        <v>0</v>
      </c>
      <c r="BI202" s="143">
        <v>0</v>
      </c>
      <c r="BJ202" s="67"/>
      <c r="BK202" s="152">
        <f>SUM(LARGE(I202:L202,{1}))</f>
        <v>0</v>
      </c>
      <c r="BL202" s="151">
        <f>SUM(LARGE(M202:AD202,{1}))</f>
        <v>92</v>
      </c>
      <c r="BM202" s="150">
        <f>SUM(LARGE(AE202:BI202,{1,2,3,4}))</f>
        <v>0</v>
      </c>
      <c r="BN202" s="26"/>
      <c r="BO202" s="146">
        <f t="shared" si="26"/>
        <v>0</v>
      </c>
      <c r="BP202" s="147">
        <f t="shared" si="27"/>
        <v>1</v>
      </c>
      <c r="BQ202" s="148">
        <f t="shared" si="28"/>
        <v>0</v>
      </c>
      <c r="BR202" s="125">
        <f t="shared" si="29"/>
        <v>1</v>
      </c>
      <c r="CC202" s="26"/>
      <c r="CD202" s="26"/>
      <c r="CE202" s="26"/>
      <c r="CG202" s="28"/>
      <c r="CH202" s="28"/>
      <c r="CI202" s="28"/>
      <c r="CJ202" s="28"/>
      <c r="CK202" s="28"/>
      <c r="CL202" s="26"/>
      <c r="CM202" s="26"/>
      <c r="CN202" s="26"/>
    </row>
    <row r="203" spans="1:92" ht="15" customHeight="1" thickBot="1">
      <c r="A203" s="11" t="s">
        <v>886</v>
      </c>
      <c r="B203" s="3" t="s">
        <v>731</v>
      </c>
      <c r="C203" s="21" t="s">
        <v>1612</v>
      </c>
      <c r="D203" s="95" t="s">
        <v>1614</v>
      </c>
      <c r="E203" s="95" t="s">
        <v>512</v>
      </c>
      <c r="F203" s="233" t="s">
        <v>2110</v>
      </c>
      <c r="G203" s="144">
        <f t="shared" si="30"/>
        <v>92</v>
      </c>
      <c r="H203" s="529"/>
      <c r="I203" s="128"/>
      <c r="J203" s="129"/>
      <c r="K203" s="286"/>
      <c r="L203" s="395">
        <v>0</v>
      </c>
      <c r="M203" s="296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120">
        <v>92</v>
      </c>
      <c r="AC203" s="299"/>
      <c r="AD203" s="486">
        <v>0</v>
      </c>
      <c r="AE203" s="534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63"/>
      <c r="BF203" s="393">
        <v>0</v>
      </c>
      <c r="BG203" s="143">
        <v>0</v>
      </c>
      <c r="BH203" s="143">
        <v>0</v>
      </c>
      <c r="BI203" s="143">
        <v>0</v>
      </c>
      <c r="BJ203" s="67"/>
      <c r="BK203" s="152">
        <f>SUM(LARGE(I203:L203,{1}))</f>
        <v>0</v>
      </c>
      <c r="BL203" s="151">
        <f>SUM(LARGE(M203:AD203,{1}))</f>
        <v>92</v>
      </c>
      <c r="BM203" s="150">
        <f>SUM(LARGE(AE203:BI203,{1,2,3,4}))</f>
        <v>0</v>
      </c>
      <c r="BN203" s="26"/>
      <c r="BO203" s="146">
        <f t="shared" si="26"/>
        <v>0</v>
      </c>
      <c r="BP203" s="147">
        <f t="shared" si="27"/>
        <v>1</v>
      </c>
      <c r="BQ203" s="148">
        <f t="shared" si="28"/>
        <v>0</v>
      </c>
      <c r="BR203" s="125">
        <f t="shared" si="29"/>
        <v>1</v>
      </c>
      <c r="CC203" s="26"/>
    </row>
    <row r="204" spans="1:92" ht="15" customHeight="1" thickBot="1">
      <c r="A204" s="103" t="s">
        <v>160</v>
      </c>
      <c r="B204" s="96" t="s">
        <v>731</v>
      </c>
      <c r="C204" s="25" t="s">
        <v>1362</v>
      </c>
      <c r="D204" s="7" t="s">
        <v>1363</v>
      </c>
      <c r="E204" s="7" t="s">
        <v>1211</v>
      </c>
      <c r="F204" s="233" t="s">
        <v>2110</v>
      </c>
      <c r="G204" s="144">
        <f t="shared" si="30"/>
        <v>92</v>
      </c>
      <c r="H204" s="529"/>
      <c r="I204" s="612"/>
      <c r="J204" s="129"/>
      <c r="K204" s="286"/>
      <c r="L204" s="284">
        <v>0</v>
      </c>
      <c r="M204" s="296"/>
      <c r="N204" s="120"/>
      <c r="O204" s="120"/>
      <c r="P204" s="120"/>
      <c r="Q204" s="120">
        <v>92</v>
      </c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299"/>
      <c r="AD204" s="488">
        <v>0</v>
      </c>
      <c r="AE204" s="534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63"/>
      <c r="BF204" s="393">
        <v>0</v>
      </c>
      <c r="BG204" s="143">
        <v>0</v>
      </c>
      <c r="BH204" s="143">
        <v>0</v>
      </c>
      <c r="BI204" s="143">
        <v>0</v>
      </c>
      <c r="BJ204" s="67"/>
      <c r="BK204" s="152">
        <f>SUM(LARGE(I204:L204,{1}))</f>
        <v>0</v>
      </c>
      <c r="BL204" s="151">
        <f>SUM(LARGE(M204:AD204,{1}))</f>
        <v>92</v>
      </c>
      <c r="BM204" s="150">
        <f>SUM(LARGE(AE204:BI204,{1,2,3,4}))</f>
        <v>0</v>
      </c>
      <c r="BN204" s="26"/>
      <c r="BO204" s="146">
        <f t="shared" si="26"/>
        <v>0</v>
      </c>
      <c r="BP204" s="147">
        <f t="shared" si="27"/>
        <v>1</v>
      </c>
      <c r="BQ204" s="148">
        <f t="shared" si="28"/>
        <v>0</v>
      </c>
      <c r="BR204" s="125">
        <f t="shared" ref="BR204:BR208" si="31">BO204+BP204+BQ204</f>
        <v>1</v>
      </c>
      <c r="BS204" s="26"/>
      <c r="BT204" s="26"/>
      <c r="BU204" s="26"/>
      <c r="BV204" s="26"/>
      <c r="CA204" s="26"/>
      <c r="CB204" s="26"/>
    </row>
    <row r="205" spans="1:92" s="26" customFormat="1" ht="15" customHeight="1" thickBot="1">
      <c r="A205" s="11" t="s">
        <v>163</v>
      </c>
      <c r="B205" s="3" t="s">
        <v>731</v>
      </c>
      <c r="C205" s="25" t="s">
        <v>2376</v>
      </c>
      <c r="D205" s="7" t="s">
        <v>2377</v>
      </c>
      <c r="E205" s="7" t="s">
        <v>2373</v>
      </c>
      <c r="F205" s="233" t="s">
        <v>2110</v>
      </c>
      <c r="G205" s="144">
        <f t="shared" si="30"/>
        <v>92</v>
      </c>
      <c r="H205" s="529"/>
      <c r="I205" s="128"/>
      <c r="J205" s="129"/>
      <c r="K205" s="286"/>
      <c r="L205" s="395">
        <v>0</v>
      </c>
      <c r="M205" s="296"/>
      <c r="N205" s="120"/>
      <c r="O205" s="120"/>
      <c r="P205" s="120"/>
      <c r="Q205" s="120">
        <v>92</v>
      </c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299"/>
      <c r="AD205" s="484">
        <v>0</v>
      </c>
      <c r="AE205" s="534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63"/>
      <c r="BF205" s="393">
        <v>0</v>
      </c>
      <c r="BG205" s="143">
        <v>0</v>
      </c>
      <c r="BH205" s="143">
        <v>0</v>
      </c>
      <c r="BI205" s="143">
        <v>0</v>
      </c>
      <c r="BJ205" s="67"/>
      <c r="BK205" s="152">
        <f>SUM(LARGE(I205:L205,{1}))</f>
        <v>0</v>
      </c>
      <c r="BL205" s="151">
        <f>SUM(LARGE(M205:AD205,{1}))</f>
        <v>92</v>
      </c>
      <c r="BM205" s="150">
        <f>SUM(LARGE(AE205:BI205,{1,2,3,4}))</f>
        <v>0</v>
      </c>
      <c r="BO205" s="146">
        <f t="shared" si="26"/>
        <v>0</v>
      </c>
      <c r="BP205" s="147">
        <f t="shared" si="27"/>
        <v>1</v>
      </c>
      <c r="BQ205" s="148">
        <f t="shared" si="28"/>
        <v>0</v>
      </c>
      <c r="BR205" s="125">
        <f t="shared" si="31"/>
        <v>1</v>
      </c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"/>
      <c r="CE205" s="2"/>
      <c r="CF205" s="2"/>
      <c r="CL205" s="2"/>
      <c r="CM205" s="2"/>
      <c r="CN205" s="2"/>
    </row>
    <row r="206" spans="1:92" s="26" customFormat="1" ht="15" customHeight="1" thickBot="1">
      <c r="A206" s="103" t="s">
        <v>1062</v>
      </c>
      <c r="B206" s="96" t="s">
        <v>731</v>
      </c>
      <c r="C206" s="43" t="s">
        <v>4037</v>
      </c>
      <c r="D206" s="7" t="s">
        <v>4036</v>
      </c>
      <c r="E206" s="7" t="s">
        <v>811</v>
      </c>
      <c r="F206" s="233" t="s">
        <v>2110</v>
      </c>
      <c r="G206" s="144">
        <f t="shared" si="30"/>
        <v>92</v>
      </c>
      <c r="H206" s="529"/>
      <c r="I206" s="128"/>
      <c r="J206" s="129"/>
      <c r="K206" s="286"/>
      <c r="L206" s="284">
        <v>0</v>
      </c>
      <c r="M206" s="296"/>
      <c r="N206" s="120"/>
      <c r="O206" s="120"/>
      <c r="P206" s="120"/>
      <c r="Q206" s="120"/>
      <c r="R206" s="120"/>
      <c r="S206" s="120"/>
      <c r="T206" s="120"/>
      <c r="U206" s="120"/>
      <c r="V206" s="120">
        <v>92</v>
      </c>
      <c r="W206" s="120"/>
      <c r="X206" s="120"/>
      <c r="Y206" s="120"/>
      <c r="Z206" s="120"/>
      <c r="AA206" s="120"/>
      <c r="AB206" s="120"/>
      <c r="AC206" s="299"/>
      <c r="AD206" s="486">
        <v>0</v>
      </c>
      <c r="AE206" s="534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63"/>
      <c r="BF206" s="393">
        <v>0</v>
      </c>
      <c r="BG206" s="143">
        <v>0</v>
      </c>
      <c r="BH206" s="143">
        <v>0</v>
      </c>
      <c r="BI206" s="143">
        <v>0</v>
      </c>
      <c r="BJ206" s="67"/>
      <c r="BK206" s="152">
        <f>SUM(LARGE(I206:L206,{1}))</f>
        <v>0</v>
      </c>
      <c r="BL206" s="151">
        <f>SUM(LARGE(M206:AD206,{1}))</f>
        <v>92</v>
      </c>
      <c r="BM206" s="150">
        <f>SUM(LARGE(AE206:BI206,{1,2,3,4}))</f>
        <v>0</v>
      </c>
      <c r="BO206" s="146">
        <f t="shared" si="26"/>
        <v>0</v>
      </c>
      <c r="BP206" s="147">
        <f t="shared" si="27"/>
        <v>1</v>
      </c>
      <c r="BQ206" s="148">
        <f t="shared" si="28"/>
        <v>0</v>
      </c>
      <c r="BR206" s="125">
        <f t="shared" si="31"/>
        <v>1</v>
      </c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</row>
    <row r="207" spans="1:92" s="26" customFormat="1" ht="15" customHeight="1" thickBot="1">
      <c r="A207" s="11" t="s">
        <v>1065</v>
      </c>
      <c r="B207" s="3" t="s">
        <v>731</v>
      </c>
      <c r="C207" s="25" t="s">
        <v>2395</v>
      </c>
      <c r="D207" s="7" t="s">
        <v>1263</v>
      </c>
      <c r="E207" s="7" t="s">
        <v>2373</v>
      </c>
      <c r="F207" s="233" t="s">
        <v>2110</v>
      </c>
      <c r="G207" s="144">
        <f t="shared" si="30"/>
        <v>60</v>
      </c>
      <c r="H207" s="529"/>
      <c r="I207" s="128"/>
      <c r="J207" s="129"/>
      <c r="K207" s="286"/>
      <c r="L207" s="395">
        <v>0</v>
      </c>
      <c r="M207" s="296"/>
      <c r="N207" s="120"/>
      <c r="O207" s="120"/>
      <c r="P207" s="120"/>
      <c r="Q207" s="120">
        <v>60</v>
      </c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299"/>
      <c r="AD207" s="486">
        <v>0</v>
      </c>
      <c r="AE207" s="534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63"/>
      <c r="BF207" s="393">
        <v>0</v>
      </c>
      <c r="BG207" s="143">
        <v>0</v>
      </c>
      <c r="BH207" s="143">
        <v>0</v>
      </c>
      <c r="BI207" s="143">
        <v>0</v>
      </c>
      <c r="BJ207" s="67"/>
      <c r="BK207" s="152">
        <f>SUM(LARGE(I207:L207,{1}))</f>
        <v>0</v>
      </c>
      <c r="BL207" s="151">
        <f>SUM(LARGE(M207:AD207,{1}))</f>
        <v>60</v>
      </c>
      <c r="BM207" s="150">
        <f>SUM(LARGE(AE207:BI207,{1,2,3,4}))</f>
        <v>0</v>
      </c>
      <c r="BO207" s="146">
        <f t="shared" si="26"/>
        <v>0</v>
      </c>
      <c r="BP207" s="147">
        <f t="shared" si="27"/>
        <v>1</v>
      </c>
      <c r="BQ207" s="148">
        <f t="shared" si="28"/>
        <v>0</v>
      </c>
      <c r="BR207" s="125">
        <f t="shared" si="31"/>
        <v>1</v>
      </c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</row>
    <row r="208" spans="1:92" s="26" customFormat="1" ht="15" customHeight="1" thickBot="1">
      <c r="A208" s="104" t="s">
        <v>1068</v>
      </c>
      <c r="B208" s="102" t="s">
        <v>731</v>
      </c>
      <c r="C208" s="101" t="s">
        <v>2667</v>
      </c>
      <c r="D208" s="19" t="s">
        <v>2669</v>
      </c>
      <c r="E208" s="19" t="s">
        <v>378</v>
      </c>
      <c r="F208" s="229" t="s">
        <v>2110</v>
      </c>
      <c r="G208" s="144">
        <f t="shared" si="30"/>
        <v>60</v>
      </c>
      <c r="H208" s="530"/>
      <c r="I208" s="130"/>
      <c r="J208" s="131"/>
      <c r="K208" s="287"/>
      <c r="L208" s="284">
        <v>0</v>
      </c>
      <c r="M208" s="390"/>
      <c r="N208" s="375"/>
      <c r="O208" s="375"/>
      <c r="P208" s="375"/>
      <c r="Q208" s="375"/>
      <c r="R208" s="375">
        <v>60</v>
      </c>
      <c r="S208" s="375"/>
      <c r="T208" s="375"/>
      <c r="U208" s="375"/>
      <c r="V208" s="375"/>
      <c r="W208" s="375"/>
      <c r="X208" s="375"/>
      <c r="Y208" s="375"/>
      <c r="Z208" s="375"/>
      <c r="AA208" s="375"/>
      <c r="AB208" s="375"/>
      <c r="AC208" s="391"/>
      <c r="AD208" s="486">
        <v>0</v>
      </c>
      <c r="AE208" s="550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  <c r="AU208" s="388"/>
      <c r="AV208" s="388"/>
      <c r="AW208" s="388"/>
      <c r="AX208" s="388"/>
      <c r="AY208" s="388"/>
      <c r="AZ208" s="388"/>
      <c r="BA208" s="388"/>
      <c r="BB208" s="388"/>
      <c r="BC208" s="388"/>
      <c r="BD208" s="388"/>
      <c r="BE208" s="389"/>
      <c r="BF208" s="393">
        <v>0</v>
      </c>
      <c r="BG208" s="143">
        <v>0</v>
      </c>
      <c r="BH208" s="143">
        <v>0</v>
      </c>
      <c r="BI208" s="143">
        <v>0</v>
      </c>
      <c r="BJ208" s="67"/>
      <c r="BK208" s="152">
        <f>SUM(LARGE(I208:L208,{1}))</f>
        <v>0</v>
      </c>
      <c r="BL208" s="151">
        <f>SUM(LARGE(M208:AD208,{1}))</f>
        <v>60</v>
      </c>
      <c r="BM208" s="150">
        <f>SUM(LARGE(AE208:BI208,{1,2,3,4}))</f>
        <v>0</v>
      </c>
      <c r="BO208" s="146">
        <f t="shared" si="26"/>
        <v>0</v>
      </c>
      <c r="BP208" s="147">
        <f t="shared" si="27"/>
        <v>1</v>
      </c>
      <c r="BQ208" s="148">
        <f t="shared" si="28"/>
        <v>0</v>
      </c>
      <c r="BR208" s="125">
        <f t="shared" si="31"/>
        <v>1</v>
      </c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</row>
    <row r="210" spans="7:61" hidden="1">
      <c r="G210" s="222">
        <f t="shared" ref="G210:AB210" si="32">COUNTA(G12:G208)</f>
        <v>197</v>
      </c>
      <c r="H210" s="222">
        <f t="shared" si="32"/>
        <v>6</v>
      </c>
      <c r="I210" s="222">
        <f t="shared" si="32"/>
        <v>42</v>
      </c>
      <c r="J210" s="222">
        <f t="shared" si="32"/>
        <v>16</v>
      </c>
      <c r="K210" s="222">
        <f t="shared" si="32"/>
        <v>35</v>
      </c>
      <c r="L210" s="222">
        <f t="shared" si="32"/>
        <v>197</v>
      </c>
      <c r="M210" s="222">
        <f t="shared" si="32"/>
        <v>39</v>
      </c>
      <c r="N210" s="222">
        <f t="shared" si="32"/>
        <v>18</v>
      </c>
      <c r="O210" s="222">
        <f t="shared" si="32"/>
        <v>3</v>
      </c>
      <c r="P210" s="222">
        <f t="shared" si="32"/>
        <v>2</v>
      </c>
      <c r="Q210" s="222">
        <f t="shared" si="32"/>
        <v>14</v>
      </c>
      <c r="R210" s="222">
        <f t="shared" si="32"/>
        <v>3</v>
      </c>
      <c r="S210" s="222">
        <f t="shared" si="32"/>
        <v>3</v>
      </c>
      <c r="T210" s="222">
        <f t="shared" si="32"/>
        <v>1</v>
      </c>
      <c r="U210" s="222">
        <f t="shared" si="32"/>
        <v>1</v>
      </c>
      <c r="V210" s="222">
        <f t="shared" si="32"/>
        <v>3</v>
      </c>
      <c r="W210" s="222">
        <f t="shared" si="32"/>
        <v>7</v>
      </c>
      <c r="X210" s="222">
        <f t="shared" si="32"/>
        <v>13</v>
      </c>
      <c r="Y210" s="222">
        <f t="shared" si="32"/>
        <v>11</v>
      </c>
      <c r="Z210" s="222">
        <f t="shared" si="32"/>
        <v>15</v>
      </c>
      <c r="AA210" s="222">
        <f t="shared" si="32"/>
        <v>12</v>
      </c>
      <c r="AB210" s="222">
        <f t="shared" si="32"/>
        <v>11</v>
      </c>
      <c r="AC210" s="222"/>
      <c r="AD210" s="222">
        <f t="shared" ref="AD210:AN210" si="33">COUNTA(AD12:AD208)</f>
        <v>197</v>
      </c>
      <c r="AE210" s="222">
        <f t="shared" si="33"/>
        <v>46</v>
      </c>
      <c r="AF210" s="222">
        <f t="shared" si="33"/>
        <v>27</v>
      </c>
      <c r="AG210" s="222">
        <f t="shared" si="33"/>
        <v>2</v>
      </c>
      <c r="AH210" s="222">
        <f t="shared" si="33"/>
        <v>2</v>
      </c>
      <c r="AI210" s="222">
        <f t="shared" si="33"/>
        <v>3</v>
      </c>
      <c r="AJ210" s="222">
        <f t="shared" si="33"/>
        <v>3</v>
      </c>
      <c r="AK210" s="222">
        <f t="shared" si="33"/>
        <v>3</v>
      </c>
      <c r="AL210" s="222">
        <f t="shared" si="33"/>
        <v>3</v>
      </c>
      <c r="AM210" s="222">
        <f t="shared" si="33"/>
        <v>3</v>
      </c>
      <c r="AN210" s="222">
        <f t="shared" si="33"/>
        <v>2</v>
      </c>
      <c r="AO210" s="222"/>
      <c r="AP210" s="222"/>
      <c r="AQ210" s="222">
        <f t="shared" ref="AQ210:BB210" si="34">COUNTA(AQ12:AQ208)</f>
        <v>32</v>
      </c>
      <c r="AR210" s="222">
        <f t="shared" si="34"/>
        <v>16</v>
      </c>
      <c r="AS210" s="222">
        <f t="shared" si="34"/>
        <v>21</v>
      </c>
      <c r="AT210" s="222">
        <f t="shared" si="34"/>
        <v>1</v>
      </c>
      <c r="AU210" s="222">
        <f t="shared" si="34"/>
        <v>19</v>
      </c>
      <c r="AV210" s="222">
        <f t="shared" si="34"/>
        <v>17</v>
      </c>
      <c r="AW210" s="222">
        <f t="shared" si="34"/>
        <v>12</v>
      </c>
      <c r="AX210" s="222">
        <f t="shared" si="34"/>
        <v>12</v>
      </c>
      <c r="AY210" s="222">
        <f t="shared" si="34"/>
        <v>17</v>
      </c>
      <c r="AZ210" s="222">
        <f t="shared" si="34"/>
        <v>26</v>
      </c>
      <c r="BA210" s="222">
        <f t="shared" si="34"/>
        <v>19</v>
      </c>
      <c r="BB210" s="222">
        <f t="shared" si="34"/>
        <v>13</v>
      </c>
      <c r="BC210" s="222"/>
      <c r="BD210" s="222"/>
      <c r="BE210" s="222"/>
      <c r="BF210" s="222">
        <f>COUNTA(BF12:BF208)</f>
        <v>197</v>
      </c>
      <c r="BG210" s="222">
        <f>COUNTA(BG12:BG208)</f>
        <v>197</v>
      </c>
      <c r="BH210" s="222">
        <f>COUNTA(BH12:BH208)</f>
        <v>197</v>
      </c>
      <c r="BI210" s="222">
        <f>COUNTA(BI12:BI208)</f>
        <v>197</v>
      </c>
    </row>
  </sheetData>
  <sheetProtection password="C7B1" sheet="1" objects="1" scenarios="1"/>
  <sortState ref="A174:CO214">
    <sortCondition descending="1" ref="G174:G214"/>
  </sortState>
  <mergeCells count="28">
    <mergeCell ref="BK10:BK11"/>
    <mergeCell ref="BL10:BL11"/>
    <mergeCell ref="BM10:BM11"/>
    <mergeCell ref="BO10:BO11"/>
    <mergeCell ref="BP10:BP11"/>
    <mergeCell ref="BQ10:BQ11"/>
    <mergeCell ref="BR10:BR11"/>
    <mergeCell ref="A1:G1"/>
    <mergeCell ref="J9:K9"/>
    <mergeCell ref="A2:G2"/>
    <mergeCell ref="E9:E11"/>
    <mergeCell ref="A4:G4"/>
    <mergeCell ref="D9:D11"/>
    <mergeCell ref="B6:C6"/>
    <mergeCell ref="B7:C7"/>
    <mergeCell ref="A9:A11"/>
    <mergeCell ref="F9:F11"/>
    <mergeCell ref="B9:B11"/>
    <mergeCell ref="C9:C11"/>
    <mergeCell ref="AE9:AF9"/>
    <mergeCell ref="M9:N9"/>
    <mergeCell ref="O9:P9"/>
    <mergeCell ref="I8:K8"/>
    <mergeCell ref="M8:AC8"/>
    <mergeCell ref="Q9:AC9"/>
    <mergeCell ref="AG9:AP9"/>
    <mergeCell ref="AE8:BE8"/>
    <mergeCell ref="AQ9:BE9"/>
  </mergeCells>
  <phoneticPr fontId="8" type="noConversion"/>
  <conditionalFormatting sqref="G210:BI210 G12:G208">
    <cfRule type="cellIs" dxfId="31" priority="39" stopIfTrue="1" operator="equal">
      <formula>0</formula>
    </cfRule>
  </conditionalFormatting>
  <conditionalFormatting sqref="BO12:BP208">
    <cfRule type="cellIs" dxfId="30" priority="40" stopIfTrue="1" operator="equal">
      <formula>0</formula>
    </cfRule>
  </conditionalFormatting>
  <conditionalFormatting sqref="BQ12:BQ208">
    <cfRule type="cellIs" dxfId="29" priority="42" stopIfTrue="1" operator="greaterThanOrEqual">
      <formula>5</formula>
    </cfRule>
    <cfRule type="cellIs" dxfId="28" priority="43" stopIfTrue="1" operator="equal">
      <formula>0</formula>
    </cfRule>
  </conditionalFormatting>
  <conditionalFormatting sqref="BR10:BR208">
    <cfRule type="cellIs" dxfId="27" priority="41" stopIfTrue="1" operator="greaterThanOrEqual">
      <formula>7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X1:BX8 BF1:BW11 AB1:AB7 Q1:AA8 A1:P1 AQ1:BB7 A4:P7 A3:D3 F3:P3 Q10:AB11 AD1:AO7 A9:P10 A8:M8 AD10:AO11 AD9:AF9 AQ10:BB11 AD8:AE8 B2:P2 A11:G11 I11:P11 A12:BE13 A14:F208 H14:BE20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N1176"/>
  <sheetViews>
    <sheetView workbookViewId="0">
      <selection activeCell="A2" sqref="A2:G2"/>
    </sheetView>
  </sheetViews>
  <sheetFormatPr defaultColWidth="11.42578125" defaultRowHeight="12"/>
  <cols>
    <col min="1" max="2" width="3.85546875" style="1" bestFit="1" customWidth="1"/>
    <col min="3" max="3" width="48.85546875" style="74" bestFit="1" customWidth="1"/>
    <col min="4" max="4" width="18.85546875" style="9" bestFit="1" customWidth="1"/>
    <col min="5" max="5" width="32.7109375" style="9" bestFit="1" customWidth="1"/>
    <col min="6" max="6" width="18.42578125" style="9" hidden="1" customWidth="1"/>
    <col min="7" max="7" width="5.42578125" style="66" customWidth="1"/>
    <col min="8" max="8" width="7.5703125" style="44" customWidth="1"/>
    <col min="9" max="10" width="8.140625" style="20" customWidth="1"/>
    <col min="11" max="11" width="3.5703125" style="66" hidden="1" customWidth="1"/>
    <col min="12" max="12" width="7" style="20" customWidth="1"/>
    <col min="13" max="13" width="9.28515625" style="20" customWidth="1"/>
    <col min="14" max="14" width="9.42578125" style="20" customWidth="1"/>
    <col min="15" max="15" width="10.5703125" style="20" customWidth="1"/>
    <col min="16" max="21" width="7" style="66" customWidth="1"/>
    <col min="22" max="22" width="9.85546875" style="66" customWidth="1"/>
    <col min="23" max="23" width="10.140625" style="66" customWidth="1"/>
    <col min="24" max="24" width="9.85546875" style="66" customWidth="1"/>
    <col min="25" max="25" width="7" style="66" customWidth="1"/>
    <col min="26" max="26" width="9" style="66" customWidth="1"/>
    <col min="27" max="29" width="7" style="66" customWidth="1"/>
    <col min="30" max="30" width="7.5703125" style="66" customWidth="1"/>
    <col min="31" max="31" width="7" style="66" bestFit="1" customWidth="1"/>
    <col min="32" max="32" width="9" style="66" customWidth="1"/>
    <col min="33" max="33" width="7" style="66" customWidth="1"/>
    <col min="34" max="34" width="7" style="66" bestFit="1" customWidth="1"/>
    <col min="35" max="35" width="7.85546875" style="66" customWidth="1"/>
    <col min="36" max="36" width="7" style="66" bestFit="1" customWidth="1"/>
    <col min="37" max="37" width="9.85546875" style="66" bestFit="1" customWidth="1"/>
    <col min="38" max="38" width="7" style="66" bestFit="1" customWidth="1"/>
    <col min="39" max="39" width="3.5703125" style="66" hidden="1" customWidth="1"/>
    <col min="40" max="40" width="6.5703125" style="66" customWidth="1"/>
    <col min="41" max="41" width="9.28515625" style="66" customWidth="1"/>
    <col min="42" max="44" width="7" style="20" customWidth="1"/>
    <col min="45" max="45" width="8" style="20" customWidth="1"/>
    <col min="46" max="50" width="7" style="20" customWidth="1"/>
    <col min="51" max="51" width="9.140625" style="20" bestFit="1" customWidth="1"/>
    <col min="52" max="52" width="7" style="20" customWidth="1"/>
    <col min="53" max="53" width="8" style="20" bestFit="1" customWidth="1"/>
    <col min="54" max="62" width="7" style="66" customWidth="1"/>
    <col min="63" max="63" width="7.85546875" style="66" customWidth="1"/>
    <col min="64" max="64" width="6.140625" style="66" customWidth="1"/>
    <col min="65" max="65" width="8.42578125" style="66" customWidth="1"/>
    <col min="66" max="69" width="7" style="66" customWidth="1"/>
    <col min="70" max="70" width="10" style="66" bestFit="1" customWidth="1"/>
    <col min="71" max="74" width="3.5703125" style="66" hidden="1" customWidth="1"/>
    <col min="75" max="75" width="1.85546875" style="67" hidden="1" customWidth="1"/>
    <col min="76" max="78" width="5.42578125" style="66" hidden="1" customWidth="1"/>
    <col min="79" max="79" width="2.7109375" style="2" hidden="1" customWidth="1"/>
    <col min="80" max="81" width="2" style="2" hidden="1" customWidth="1"/>
    <col min="82" max="82" width="2.7109375" style="2" hidden="1" customWidth="1"/>
    <col min="83" max="83" width="3.85546875" style="2" hidden="1" customWidth="1"/>
    <col min="84" max="84" width="11.42578125" style="2" customWidth="1"/>
    <col min="85" max="16384" width="11.42578125" style="2"/>
  </cols>
  <sheetData>
    <row r="1" spans="1:88" ht="80.099999999999994" customHeight="1">
      <c r="A1" s="740"/>
      <c r="B1" s="740"/>
      <c r="C1" s="740"/>
      <c r="D1" s="740"/>
      <c r="E1" s="740"/>
      <c r="F1" s="740"/>
      <c r="G1" s="740"/>
      <c r="I1" s="44"/>
      <c r="J1" s="44"/>
      <c r="L1" s="44"/>
      <c r="M1" s="44"/>
      <c r="N1" s="44"/>
      <c r="O1" s="44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N1" s="63"/>
      <c r="AO1" s="63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155"/>
      <c r="BX1" s="63"/>
      <c r="BY1" s="63"/>
      <c r="BZ1" s="63"/>
    </row>
    <row r="2" spans="1:88" s="4" customFormat="1" ht="15" customHeight="1">
      <c r="A2" s="776" t="s">
        <v>6532</v>
      </c>
      <c r="B2" s="776"/>
      <c r="C2" s="776"/>
      <c r="D2" s="776"/>
      <c r="E2" s="776"/>
      <c r="F2" s="776"/>
      <c r="G2" s="776"/>
      <c r="H2" s="45"/>
      <c r="I2" s="45"/>
      <c r="J2" s="45"/>
      <c r="K2" s="133"/>
      <c r="L2" s="45"/>
      <c r="M2" s="45"/>
      <c r="N2" s="45"/>
      <c r="O2" s="45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133"/>
      <c r="AN2" s="64"/>
      <c r="AO2" s="64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</row>
    <row r="3" spans="1:88" s="4" customFormat="1" ht="15" customHeight="1">
      <c r="C3" s="110"/>
      <c r="F3" s="227"/>
      <c r="H3" s="48"/>
      <c r="I3" s="50"/>
      <c r="J3" s="50"/>
      <c r="K3" s="69"/>
      <c r="L3" s="50"/>
      <c r="M3" s="50"/>
      <c r="N3" s="50"/>
      <c r="O3" s="50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9"/>
      <c r="AN3" s="65"/>
      <c r="AO3" s="65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156"/>
      <c r="BX3" s="65"/>
      <c r="BY3" s="65"/>
      <c r="BZ3" s="65"/>
    </row>
    <row r="4" spans="1:88" ht="15" customHeight="1">
      <c r="A4" s="777" t="s">
        <v>645</v>
      </c>
      <c r="B4" s="777"/>
      <c r="C4" s="777"/>
      <c r="D4" s="777"/>
      <c r="E4" s="777"/>
      <c r="F4" s="777"/>
      <c r="G4" s="777"/>
      <c r="H4" s="51"/>
      <c r="I4" s="44"/>
      <c r="J4" s="44"/>
      <c r="L4" s="44"/>
      <c r="M4" s="44"/>
      <c r="N4" s="44"/>
      <c r="O4" s="44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N4" s="63"/>
      <c r="AO4" s="63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155"/>
      <c r="BX4" s="63"/>
      <c r="BY4" s="63"/>
      <c r="BZ4" s="63"/>
    </row>
    <row r="5" spans="1:88" ht="15" customHeight="1">
      <c r="A5" s="72"/>
      <c r="B5" s="72"/>
      <c r="C5" s="91"/>
      <c r="D5" s="72"/>
      <c r="E5" s="72"/>
      <c r="F5" s="72"/>
      <c r="G5" s="72"/>
      <c r="H5" s="51"/>
      <c r="I5" s="44"/>
      <c r="J5" s="44"/>
      <c r="L5" s="44"/>
      <c r="M5" s="44"/>
      <c r="N5" s="44"/>
      <c r="O5" s="44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N5" s="63"/>
      <c r="AO5" s="63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155"/>
      <c r="BX5" s="63"/>
      <c r="BY5" s="63"/>
      <c r="BZ5" s="63"/>
    </row>
    <row r="6" spans="1:88" ht="15" customHeight="1" thickBot="1">
      <c r="A6" s="78"/>
      <c r="B6" s="778" t="s">
        <v>1147</v>
      </c>
      <c r="C6" s="779"/>
      <c r="D6" s="72"/>
      <c r="E6" s="72"/>
      <c r="F6" s="72"/>
      <c r="G6" s="72"/>
      <c r="H6" s="51"/>
      <c r="I6" s="44"/>
      <c r="J6" s="44"/>
      <c r="L6" s="44"/>
      <c r="M6" s="44"/>
      <c r="N6" s="44"/>
      <c r="O6" s="44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N6" s="63"/>
      <c r="AO6" s="63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155"/>
      <c r="BX6" s="63"/>
      <c r="BY6" s="63"/>
      <c r="BZ6" s="63"/>
    </row>
    <row r="7" spans="1:88" s="4" customFormat="1" ht="17.25" customHeight="1" thickBot="1">
      <c r="A7" s="236"/>
      <c r="B7" s="236"/>
      <c r="C7" s="249"/>
      <c r="D7" s="236"/>
      <c r="E7" s="236"/>
      <c r="F7" s="236"/>
      <c r="G7" s="237"/>
      <c r="H7" s="242"/>
      <c r="I7" s="780" t="s">
        <v>330</v>
      </c>
      <c r="J7" s="781"/>
      <c r="K7" s="239"/>
      <c r="L7" s="761" t="s">
        <v>431</v>
      </c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  <c r="AA7" s="762"/>
      <c r="AB7" s="762"/>
      <c r="AC7" s="762"/>
      <c r="AD7" s="762"/>
      <c r="AE7" s="762"/>
      <c r="AF7" s="762"/>
      <c r="AG7" s="762"/>
      <c r="AH7" s="762"/>
      <c r="AI7" s="762"/>
      <c r="AJ7" s="762"/>
      <c r="AK7" s="762"/>
      <c r="AL7" s="763"/>
      <c r="AM7" s="239"/>
      <c r="AN7" s="767" t="s">
        <v>332</v>
      </c>
      <c r="AO7" s="768"/>
      <c r="AP7" s="768"/>
      <c r="AQ7" s="768"/>
      <c r="AR7" s="768"/>
      <c r="AS7" s="768"/>
      <c r="AT7" s="768"/>
      <c r="AU7" s="768"/>
      <c r="AV7" s="768"/>
      <c r="AW7" s="768"/>
      <c r="AX7" s="768"/>
      <c r="AY7" s="768"/>
      <c r="AZ7" s="768"/>
      <c r="BA7" s="768"/>
      <c r="BB7" s="768"/>
      <c r="BC7" s="768"/>
      <c r="BD7" s="768"/>
      <c r="BE7" s="768"/>
      <c r="BF7" s="768"/>
      <c r="BG7" s="768"/>
      <c r="BH7" s="768"/>
      <c r="BI7" s="768"/>
      <c r="BJ7" s="768"/>
      <c r="BK7" s="768"/>
      <c r="BL7" s="768"/>
      <c r="BM7" s="768"/>
      <c r="BN7" s="768"/>
      <c r="BO7" s="768"/>
      <c r="BP7" s="768"/>
      <c r="BQ7" s="768"/>
      <c r="BR7" s="769"/>
      <c r="BS7" s="243"/>
      <c r="BT7" s="243"/>
      <c r="BU7" s="243"/>
      <c r="BV7" s="243"/>
      <c r="BW7" s="243"/>
      <c r="BX7" s="240"/>
      <c r="BY7" s="240"/>
      <c r="BZ7" s="243"/>
    </row>
    <row r="8" spans="1:88" ht="17.25" customHeight="1" thickBot="1">
      <c r="A8" s="772" t="s">
        <v>980</v>
      </c>
      <c r="B8" s="772" t="s">
        <v>981</v>
      </c>
      <c r="C8" s="774" t="s">
        <v>646</v>
      </c>
      <c r="D8" s="759" t="s">
        <v>1145</v>
      </c>
      <c r="E8" s="759" t="s">
        <v>563</v>
      </c>
      <c r="F8" s="759" t="s">
        <v>2119</v>
      </c>
      <c r="G8" s="192"/>
      <c r="H8" s="224" t="s">
        <v>7</v>
      </c>
      <c r="I8" s="210" t="s">
        <v>238</v>
      </c>
      <c r="J8" s="210" t="s">
        <v>239</v>
      </c>
      <c r="K8" s="190"/>
      <c r="L8" s="691" t="s">
        <v>724</v>
      </c>
      <c r="M8" s="692"/>
      <c r="N8" s="410" t="s">
        <v>165</v>
      </c>
      <c r="O8" s="410" t="s">
        <v>4687</v>
      </c>
      <c r="P8" s="764" t="s">
        <v>6265</v>
      </c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6"/>
      <c r="AM8" s="190"/>
      <c r="AN8" s="714" t="s">
        <v>792</v>
      </c>
      <c r="AO8" s="715"/>
      <c r="AP8" s="770" t="s">
        <v>4687</v>
      </c>
      <c r="AQ8" s="771"/>
      <c r="AR8" s="771"/>
      <c r="AS8" s="771"/>
      <c r="AT8" s="771"/>
      <c r="AU8" s="771"/>
      <c r="AV8" s="771"/>
      <c r="AW8" s="771"/>
      <c r="AX8" s="771"/>
      <c r="AY8" s="771"/>
      <c r="AZ8" s="771"/>
      <c r="BA8" s="771"/>
      <c r="BB8" s="733" t="s">
        <v>6266</v>
      </c>
      <c r="BC8" s="734"/>
      <c r="BD8" s="734"/>
      <c r="BE8" s="734"/>
      <c r="BF8" s="734"/>
      <c r="BG8" s="734"/>
      <c r="BH8" s="734"/>
      <c r="BI8" s="734"/>
      <c r="BJ8" s="734"/>
      <c r="BK8" s="734"/>
      <c r="BL8" s="734"/>
      <c r="BM8" s="734"/>
      <c r="BN8" s="734"/>
      <c r="BO8" s="734"/>
      <c r="BP8" s="734"/>
      <c r="BQ8" s="734"/>
      <c r="BR8" s="735"/>
      <c r="BS8" s="191"/>
      <c r="BT8" s="191"/>
      <c r="BU8" s="191"/>
      <c r="BV8" s="191"/>
      <c r="BW8" s="191"/>
      <c r="BX8" s="191"/>
      <c r="BY8" s="191"/>
      <c r="BZ8" s="191"/>
    </row>
    <row r="9" spans="1:88" ht="17.25" customHeight="1">
      <c r="A9" s="773"/>
      <c r="B9" s="773"/>
      <c r="C9" s="775"/>
      <c r="D9" s="760"/>
      <c r="E9" s="760"/>
      <c r="F9" s="760"/>
      <c r="G9" s="195" t="s">
        <v>1144</v>
      </c>
      <c r="H9" s="225" t="s">
        <v>793</v>
      </c>
      <c r="I9" s="211" t="s">
        <v>2</v>
      </c>
      <c r="J9" s="211" t="s">
        <v>2</v>
      </c>
      <c r="K9" s="190"/>
      <c r="L9" s="198" t="s">
        <v>236</v>
      </c>
      <c r="M9" s="198" t="s">
        <v>670</v>
      </c>
      <c r="N9" s="198" t="s">
        <v>236</v>
      </c>
      <c r="O9" s="198" t="s">
        <v>4692</v>
      </c>
      <c r="P9" s="199" t="s">
        <v>938</v>
      </c>
      <c r="Q9" s="199" t="s">
        <v>938</v>
      </c>
      <c r="R9" s="199" t="s">
        <v>583</v>
      </c>
      <c r="S9" s="199" t="s">
        <v>3843</v>
      </c>
      <c r="T9" s="199" t="s">
        <v>1780</v>
      </c>
      <c r="U9" s="199" t="s">
        <v>583</v>
      </c>
      <c r="V9" s="199" t="s">
        <v>3907</v>
      </c>
      <c r="W9" s="199" t="s">
        <v>4031</v>
      </c>
      <c r="X9" s="199" t="s">
        <v>3907</v>
      </c>
      <c r="Y9" s="199" t="s">
        <v>4145</v>
      </c>
      <c r="Z9" s="199" t="s">
        <v>4033</v>
      </c>
      <c r="AA9" s="405" t="s">
        <v>4704</v>
      </c>
      <c r="AB9" s="405" t="s">
        <v>1845</v>
      </c>
      <c r="AC9" s="405" t="s">
        <v>1780</v>
      </c>
      <c r="AD9" s="405" t="s">
        <v>5022</v>
      </c>
      <c r="AE9" s="199" t="s">
        <v>938</v>
      </c>
      <c r="AF9" s="405" t="s">
        <v>4033</v>
      </c>
      <c r="AG9" s="405" t="s">
        <v>1605</v>
      </c>
      <c r="AH9" s="405" t="s">
        <v>583</v>
      </c>
      <c r="AI9" s="405" t="s">
        <v>4435</v>
      </c>
      <c r="AJ9" s="405" t="s">
        <v>959</v>
      </c>
      <c r="AK9" s="405" t="s">
        <v>5725</v>
      </c>
      <c r="AL9" s="199" t="s">
        <v>5726</v>
      </c>
      <c r="AM9" s="200"/>
      <c r="AN9" s="201" t="s">
        <v>336</v>
      </c>
      <c r="AO9" s="201" t="s">
        <v>670</v>
      </c>
      <c r="AP9" s="250" t="s">
        <v>2832</v>
      </c>
      <c r="AQ9" s="250" t="s">
        <v>2833</v>
      </c>
      <c r="AR9" s="250" t="s">
        <v>2835</v>
      </c>
      <c r="AS9" s="355" t="s">
        <v>4688</v>
      </c>
      <c r="AT9" s="355" t="s">
        <v>4689</v>
      </c>
      <c r="AU9" s="355" t="s">
        <v>2101</v>
      </c>
      <c r="AV9" s="357" t="s">
        <v>2101</v>
      </c>
      <c r="AW9" s="357" t="s">
        <v>2833</v>
      </c>
      <c r="AX9" s="357" t="s">
        <v>5458</v>
      </c>
      <c r="AY9" s="357" t="s">
        <v>6244</v>
      </c>
      <c r="AZ9" s="357" t="s">
        <v>6246</v>
      </c>
      <c r="BA9" s="357" t="s">
        <v>4688</v>
      </c>
      <c r="BB9" s="203" t="s">
        <v>1501</v>
      </c>
      <c r="BC9" s="206" t="s">
        <v>2370</v>
      </c>
      <c r="BD9" s="206" t="s">
        <v>2497</v>
      </c>
      <c r="BE9" s="206" t="s">
        <v>959</v>
      </c>
      <c r="BF9" s="206" t="s">
        <v>2599</v>
      </c>
      <c r="BG9" s="206" t="s">
        <v>1599</v>
      </c>
      <c r="BH9" s="206" t="s">
        <v>1802</v>
      </c>
      <c r="BI9" s="206" t="s">
        <v>3772</v>
      </c>
      <c r="BJ9" s="206" t="s">
        <v>1605</v>
      </c>
      <c r="BK9" s="206" t="s">
        <v>4435</v>
      </c>
      <c r="BL9" s="203" t="s">
        <v>4504</v>
      </c>
      <c r="BM9" s="206" t="s">
        <v>4883</v>
      </c>
      <c r="BN9" s="206" t="s">
        <v>739</v>
      </c>
      <c r="BO9" s="206" t="s">
        <v>5383</v>
      </c>
      <c r="BP9" s="435" t="s">
        <v>4504</v>
      </c>
      <c r="BQ9" s="204" t="s">
        <v>5729</v>
      </c>
      <c r="BR9" s="204" t="s">
        <v>5730</v>
      </c>
      <c r="BS9" s="186"/>
      <c r="BT9" s="186"/>
      <c r="BU9" s="186"/>
      <c r="BV9" s="186"/>
      <c r="BW9" s="186"/>
      <c r="BX9" s="716" t="s">
        <v>461</v>
      </c>
      <c r="BY9" s="718" t="s">
        <v>461</v>
      </c>
      <c r="BZ9" s="721" t="s">
        <v>462</v>
      </c>
      <c r="CB9" s="757" t="s">
        <v>330</v>
      </c>
      <c r="CC9" s="752" t="s">
        <v>431</v>
      </c>
      <c r="CD9" s="754" t="s">
        <v>332</v>
      </c>
      <c r="CE9" s="687" t="s">
        <v>756</v>
      </c>
    </row>
    <row r="10" spans="1:88" s="1" customFormat="1" ht="17.25" customHeight="1" thickBot="1">
      <c r="A10" s="773"/>
      <c r="B10" s="773"/>
      <c r="C10" s="775"/>
      <c r="D10" s="760"/>
      <c r="E10" s="760"/>
      <c r="F10" s="760"/>
      <c r="G10" s="205"/>
      <c r="H10" s="196" t="s">
        <v>6264</v>
      </c>
      <c r="I10" s="211" t="s">
        <v>6247</v>
      </c>
      <c r="J10" s="211" t="s">
        <v>3600</v>
      </c>
      <c r="K10" s="200"/>
      <c r="L10" s="198" t="s">
        <v>4371</v>
      </c>
      <c r="M10" s="198" t="s">
        <v>4371</v>
      </c>
      <c r="N10" s="198" t="s">
        <v>4371</v>
      </c>
      <c r="O10" s="198" t="s">
        <v>4264</v>
      </c>
      <c r="P10" s="199" t="s">
        <v>2369</v>
      </c>
      <c r="Q10" s="199" t="s">
        <v>2600</v>
      </c>
      <c r="R10" s="199" t="s">
        <v>2600</v>
      </c>
      <c r="S10" s="199" t="s">
        <v>3773</v>
      </c>
      <c r="T10" s="199" t="s">
        <v>3773</v>
      </c>
      <c r="U10" s="199" t="s">
        <v>3906</v>
      </c>
      <c r="V10" s="199" t="s">
        <v>3906</v>
      </c>
      <c r="W10" s="199" t="s">
        <v>3906</v>
      </c>
      <c r="X10" s="199" t="s">
        <v>4264</v>
      </c>
      <c r="Y10" s="199" t="s">
        <v>4034</v>
      </c>
      <c r="Z10" s="199" t="s">
        <v>4034</v>
      </c>
      <c r="AA10" s="405" t="s">
        <v>4741</v>
      </c>
      <c r="AB10" s="405" t="s">
        <v>4880</v>
      </c>
      <c r="AC10" s="405" t="s">
        <v>4880</v>
      </c>
      <c r="AD10" s="405" t="s">
        <v>4880</v>
      </c>
      <c r="AE10" s="199" t="s">
        <v>4880</v>
      </c>
      <c r="AF10" s="405" t="s">
        <v>5154</v>
      </c>
      <c r="AG10" s="405" t="s">
        <v>5149</v>
      </c>
      <c r="AH10" s="405" t="s">
        <v>5564</v>
      </c>
      <c r="AI10" s="405" t="s">
        <v>5564</v>
      </c>
      <c r="AJ10" s="405" t="s">
        <v>5727</v>
      </c>
      <c r="AK10" s="405" t="s">
        <v>5728</v>
      </c>
      <c r="AL10" s="436" t="s">
        <v>5728</v>
      </c>
      <c r="AM10" s="200"/>
      <c r="AN10" s="201">
        <v>2017</v>
      </c>
      <c r="AO10" s="201">
        <v>2017</v>
      </c>
      <c r="AP10" s="250" t="s">
        <v>2369</v>
      </c>
      <c r="AQ10" s="250" t="s">
        <v>2834</v>
      </c>
      <c r="AR10" s="250" t="s">
        <v>2600</v>
      </c>
      <c r="AS10" s="355" t="s">
        <v>3773</v>
      </c>
      <c r="AT10" s="355" t="s">
        <v>4034</v>
      </c>
      <c r="AU10" s="355" t="s">
        <v>4436</v>
      </c>
      <c r="AV10" s="357" t="s">
        <v>4882</v>
      </c>
      <c r="AW10" s="357" t="s">
        <v>4880</v>
      </c>
      <c r="AX10" s="357" t="s">
        <v>5154</v>
      </c>
      <c r="AY10" s="357" t="s">
        <v>6245</v>
      </c>
      <c r="AZ10" s="357" t="s">
        <v>5564</v>
      </c>
      <c r="BA10" s="357" t="s">
        <v>5727</v>
      </c>
      <c r="BB10" s="203" t="s">
        <v>2369</v>
      </c>
      <c r="BC10" s="206" t="s">
        <v>2369</v>
      </c>
      <c r="BD10" s="206" t="s">
        <v>2498</v>
      </c>
      <c r="BE10" s="206" t="s">
        <v>2498</v>
      </c>
      <c r="BF10" s="206" t="s">
        <v>2600</v>
      </c>
      <c r="BG10" s="206" t="s">
        <v>2600</v>
      </c>
      <c r="BH10" s="206" t="s">
        <v>2600</v>
      </c>
      <c r="BI10" s="206" t="s">
        <v>3773</v>
      </c>
      <c r="BJ10" s="206" t="s">
        <v>4034</v>
      </c>
      <c r="BK10" s="206" t="s">
        <v>4436</v>
      </c>
      <c r="BL10" s="203" t="s">
        <v>4523</v>
      </c>
      <c r="BM10" s="206" t="s">
        <v>4882</v>
      </c>
      <c r="BN10" s="206" t="s">
        <v>5149</v>
      </c>
      <c r="BO10" s="206" t="s">
        <v>5149</v>
      </c>
      <c r="BP10" s="435" t="s">
        <v>5564</v>
      </c>
      <c r="BQ10" s="438" t="s">
        <v>5727</v>
      </c>
      <c r="BR10" s="438" t="s">
        <v>5728</v>
      </c>
      <c r="BS10" s="186"/>
      <c r="BT10" s="186"/>
      <c r="BU10" s="186"/>
      <c r="BV10" s="186"/>
      <c r="BW10" s="186"/>
      <c r="BX10" s="717"/>
      <c r="BY10" s="719"/>
      <c r="BZ10" s="722"/>
      <c r="CB10" s="758"/>
      <c r="CC10" s="753"/>
      <c r="CD10" s="755"/>
      <c r="CE10" s="756"/>
    </row>
    <row r="11" spans="1:88" ht="30" customHeight="1" thickBot="1">
      <c r="A11" s="16" t="s">
        <v>883</v>
      </c>
      <c r="B11" s="13" t="s">
        <v>330</v>
      </c>
      <c r="C11" s="112" t="s">
        <v>1473</v>
      </c>
      <c r="D11" s="18" t="s">
        <v>1132</v>
      </c>
      <c r="E11" s="18" t="s">
        <v>2880</v>
      </c>
      <c r="F11" s="217" t="s">
        <v>2109</v>
      </c>
      <c r="G11" s="76">
        <f>H11</f>
        <v>6635</v>
      </c>
      <c r="H11" s="625">
        <v>6635</v>
      </c>
      <c r="I11" s="126"/>
      <c r="J11" s="285"/>
      <c r="K11" s="284">
        <v>0</v>
      </c>
      <c r="L11" s="294"/>
      <c r="M11" s="367"/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367"/>
      <c r="Z11" s="367"/>
      <c r="AA11" s="367"/>
      <c r="AB11" s="367"/>
      <c r="AC11" s="367"/>
      <c r="AD11" s="367"/>
      <c r="AE11" s="367"/>
      <c r="AF11" s="367"/>
      <c r="AG11" s="367"/>
      <c r="AH11" s="367"/>
      <c r="AI11" s="367"/>
      <c r="AJ11" s="367"/>
      <c r="AK11" s="367"/>
      <c r="AL11" s="439"/>
      <c r="AM11" s="494">
        <v>0</v>
      </c>
      <c r="AN11" s="537">
        <v>840</v>
      </c>
      <c r="AO11" s="137"/>
      <c r="AP11" s="137"/>
      <c r="AQ11" s="137"/>
      <c r="AR11" s="137">
        <v>780</v>
      </c>
      <c r="AS11" s="137"/>
      <c r="AT11" s="137"/>
      <c r="AU11" s="137"/>
      <c r="AV11" s="137"/>
      <c r="AW11" s="137"/>
      <c r="AX11" s="137">
        <v>780</v>
      </c>
      <c r="AY11" s="137"/>
      <c r="AZ11" s="137"/>
      <c r="BA11" s="137"/>
      <c r="BB11" s="137"/>
      <c r="BC11" s="137"/>
      <c r="BD11" s="137"/>
      <c r="BE11" s="137">
        <v>642</v>
      </c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40"/>
      <c r="BS11" s="406">
        <v>0</v>
      </c>
      <c r="BT11" s="137">
        <v>0</v>
      </c>
      <c r="BU11" s="137">
        <v>0</v>
      </c>
      <c r="BV11" s="137">
        <v>0</v>
      </c>
      <c r="BX11" s="152">
        <f>SUM(LARGE(I11:K11,{1}))</f>
        <v>0</v>
      </c>
      <c r="BY11" s="151">
        <f>SUM(LARGE(L11:AM11,{1}))</f>
        <v>0</v>
      </c>
      <c r="BZ11" s="150">
        <f>SUM(LARGE(AN11:BV11,{1,2,3,4}))</f>
        <v>3042</v>
      </c>
      <c r="CB11" s="146">
        <f t="shared" ref="CB11:CB74" si="0">COUNTA(I11:K11)-1</f>
        <v>0</v>
      </c>
      <c r="CC11" s="147">
        <f t="shared" ref="CC11:CC74" si="1">COUNTA(L11:AM11)-1</f>
        <v>0</v>
      </c>
      <c r="CD11" s="148">
        <f t="shared" ref="CD11:CD74" si="2">COUNTA(AN11:BV11)-4</f>
        <v>4</v>
      </c>
      <c r="CE11" s="125">
        <f t="shared" ref="CE11:CE74" si="3">CB11+CC11+CD11</f>
        <v>4</v>
      </c>
      <c r="CF11" s="621"/>
      <c r="CG11" s="621"/>
      <c r="CH11" s="621"/>
    </row>
    <row r="12" spans="1:88" ht="30" customHeight="1" thickBot="1">
      <c r="A12" s="11" t="s">
        <v>886</v>
      </c>
      <c r="B12" s="3" t="s">
        <v>330</v>
      </c>
      <c r="C12" s="73" t="s">
        <v>1475</v>
      </c>
      <c r="D12" s="7" t="s">
        <v>262</v>
      </c>
      <c r="E12" s="7" t="s">
        <v>738</v>
      </c>
      <c r="F12" s="218" t="s">
        <v>2115</v>
      </c>
      <c r="G12" s="76">
        <f>H12</f>
        <v>4775</v>
      </c>
      <c r="H12" s="626">
        <v>4775</v>
      </c>
      <c r="I12" s="128">
        <v>825</v>
      </c>
      <c r="J12" s="286"/>
      <c r="K12" s="395">
        <v>0</v>
      </c>
      <c r="L12" s="293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440"/>
      <c r="AM12" s="487">
        <v>0</v>
      </c>
      <c r="AN12" s="532">
        <v>1200</v>
      </c>
      <c r="AO12" s="138"/>
      <c r="AP12" s="138"/>
      <c r="AQ12" s="138"/>
      <c r="AR12" s="138"/>
      <c r="AS12" s="138"/>
      <c r="AT12" s="138"/>
      <c r="AU12" s="138"/>
      <c r="AV12" s="138"/>
      <c r="AW12" s="138"/>
      <c r="AX12" s="138">
        <v>780</v>
      </c>
      <c r="AY12" s="138">
        <v>780</v>
      </c>
      <c r="AZ12" s="138"/>
      <c r="BA12" s="138">
        <v>780</v>
      </c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41"/>
      <c r="BS12" s="406">
        <v>0</v>
      </c>
      <c r="BT12" s="137">
        <v>0</v>
      </c>
      <c r="BU12" s="137">
        <v>0</v>
      </c>
      <c r="BV12" s="137">
        <v>0</v>
      </c>
      <c r="BX12" s="152">
        <f>SUM(LARGE(I12:K12,{1}))</f>
        <v>825</v>
      </c>
      <c r="BY12" s="151">
        <f>SUM(LARGE(L12:AM12,{1}))</f>
        <v>0</v>
      </c>
      <c r="BZ12" s="150">
        <f>SUM(LARGE(AN12:BV12,{1,2,3,4}))</f>
        <v>3540</v>
      </c>
      <c r="CB12" s="146">
        <f t="shared" si="0"/>
        <v>1</v>
      </c>
      <c r="CC12" s="147">
        <f t="shared" si="1"/>
        <v>0</v>
      </c>
      <c r="CD12" s="148">
        <f t="shared" si="2"/>
        <v>4</v>
      </c>
      <c r="CE12" s="125">
        <f t="shared" si="3"/>
        <v>5</v>
      </c>
    </row>
    <row r="13" spans="1:88" ht="30" customHeight="1" thickBot="1">
      <c r="A13" s="11" t="s">
        <v>160</v>
      </c>
      <c r="B13" s="3" t="s">
        <v>330</v>
      </c>
      <c r="C13" s="73" t="s">
        <v>991</v>
      </c>
      <c r="D13" s="7" t="s">
        <v>72</v>
      </c>
      <c r="E13" s="7" t="s">
        <v>745</v>
      </c>
      <c r="F13" s="218" t="s">
        <v>2111</v>
      </c>
      <c r="G13" s="76">
        <f>SUM(BX13:BZ13)</f>
        <v>4300</v>
      </c>
      <c r="H13" s="626"/>
      <c r="I13" s="128">
        <v>970</v>
      </c>
      <c r="J13" s="286"/>
      <c r="K13" s="284">
        <v>0</v>
      </c>
      <c r="L13" s="293">
        <v>350</v>
      </c>
      <c r="M13" s="121">
        <v>340</v>
      </c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>
        <v>205</v>
      </c>
      <c r="AK13" s="121"/>
      <c r="AL13" s="440"/>
      <c r="AM13" s="494">
        <v>0</v>
      </c>
      <c r="AN13" s="532"/>
      <c r="AO13" s="138">
        <v>825</v>
      </c>
      <c r="AP13" s="138">
        <v>595</v>
      </c>
      <c r="AQ13" s="138">
        <v>595</v>
      </c>
      <c r="AR13" s="138"/>
      <c r="AS13" s="138"/>
      <c r="AT13" s="138">
        <v>780</v>
      </c>
      <c r="AU13" s="138">
        <v>595</v>
      </c>
      <c r="AV13" s="138">
        <v>595</v>
      </c>
      <c r="AW13" s="138">
        <v>213</v>
      </c>
      <c r="AX13" s="138"/>
      <c r="AY13" s="138"/>
      <c r="AZ13" s="138">
        <v>780</v>
      </c>
      <c r="BA13" s="138"/>
      <c r="BB13" s="138"/>
      <c r="BC13" s="138"/>
      <c r="BD13" s="138"/>
      <c r="BE13" s="138">
        <v>595</v>
      </c>
      <c r="BF13" s="138">
        <v>500</v>
      </c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41"/>
      <c r="BS13" s="406">
        <v>0</v>
      </c>
      <c r="BT13" s="137">
        <v>0</v>
      </c>
      <c r="BU13" s="137">
        <v>0</v>
      </c>
      <c r="BV13" s="137">
        <v>0</v>
      </c>
      <c r="BX13" s="152">
        <f>SUM(LARGE(I13:K13,{1}))</f>
        <v>970</v>
      </c>
      <c r="BY13" s="151">
        <f>SUM(LARGE(L13:AM13,{1}))</f>
        <v>350</v>
      </c>
      <c r="BZ13" s="150">
        <f>SUM(LARGE(AN13:BV13,{1,2,3,4}))</f>
        <v>2980</v>
      </c>
      <c r="CB13" s="146">
        <f t="shared" si="0"/>
        <v>1</v>
      </c>
      <c r="CC13" s="147">
        <f t="shared" si="1"/>
        <v>3</v>
      </c>
      <c r="CD13" s="148">
        <f t="shared" si="2"/>
        <v>10</v>
      </c>
      <c r="CE13" s="125">
        <f t="shared" si="3"/>
        <v>14</v>
      </c>
    </row>
    <row r="14" spans="1:88" ht="30" customHeight="1" thickBot="1">
      <c r="A14" s="11" t="s">
        <v>163</v>
      </c>
      <c r="B14" s="3" t="s">
        <v>330</v>
      </c>
      <c r="C14" s="73" t="s">
        <v>1474</v>
      </c>
      <c r="D14" s="7" t="s">
        <v>353</v>
      </c>
      <c r="E14" s="7" t="s">
        <v>235</v>
      </c>
      <c r="F14" s="218" t="s">
        <v>2109</v>
      </c>
      <c r="G14" s="76">
        <f>SUM(I14:BV14)</f>
        <v>3642</v>
      </c>
      <c r="H14" s="626"/>
      <c r="I14" s="128"/>
      <c r="J14" s="286">
        <v>970</v>
      </c>
      <c r="K14" s="395">
        <v>0</v>
      </c>
      <c r="L14" s="293">
        <v>425</v>
      </c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440"/>
      <c r="AM14" s="487">
        <v>0</v>
      </c>
      <c r="AN14" s="532"/>
      <c r="AO14" s="138">
        <v>825</v>
      </c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>
        <v>642</v>
      </c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>
        <v>780</v>
      </c>
      <c r="BO14" s="138"/>
      <c r="BP14" s="138"/>
      <c r="BQ14" s="138"/>
      <c r="BR14" s="141"/>
      <c r="BS14" s="406">
        <v>0</v>
      </c>
      <c r="BT14" s="137">
        <v>0</v>
      </c>
      <c r="BU14" s="137">
        <v>0</v>
      </c>
      <c r="BV14" s="137">
        <v>0</v>
      </c>
      <c r="BX14" s="152">
        <f>SUM(LARGE(I14:K14,{1}))</f>
        <v>970</v>
      </c>
      <c r="BY14" s="151">
        <f>SUM(LARGE(L14:AM14,{1}))</f>
        <v>425</v>
      </c>
      <c r="BZ14" s="150">
        <f>SUM(LARGE(AN14:BV14,{1,2,3,4}))</f>
        <v>2247</v>
      </c>
      <c r="CB14" s="146">
        <f t="shared" si="0"/>
        <v>1</v>
      </c>
      <c r="CC14" s="147">
        <f t="shared" si="1"/>
        <v>1</v>
      </c>
      <c r="CD14" s="148">
        <f t="shared" si="2"/>
        <v>3</v>
      </c>
      <c r="CE14" s="125">
        <f t="shared" si="3"/>
        <v>5</v>
      </c>
      <c r="CF14" s="621"/>
      <c r="CG14" s="621"/>
      <c r="CH14" s="621"/>
      <c r="CI14" s="621"/>
      <c r="CJ14" s="621"/>
    </row>
    <row r="15" spans="1:88" ht="30" customHeight="1" thickBot="1">
      <c r="A15" s="11" t="s">
        <v>1062</v>
      </c>
      <c r="B15" s="3" t="s">
        <v>330</v>
      </c>
      <c r="C15" s="73" t="s">
        <v>1505</v>
      </c>
      <c r="D15" s="7" t="s">
        <v>440</v>
      </c>
      <c r="E15" s="7" t="s">
        <v>155</v>
      </c>
      <c r="F15" s="218" t="s">
        <v>2109</v>
      </c>
      <c r="G15" s="76">
        <f>SUM(BX15:BZ15)</f>
        <v>3370</v>
      </c>
      <c r="H15" s="626"/>
      <c r="I15" s="128"/>
      <c r="J15" s="286"/>
      <c r="K15" s="284">
        <v>0</v>
      </c>
      <c r="L15" s="293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440"/>
      <c r="AM15" s="494">
        <v>0</v>
      </c>
      <c r="AN15" s="532">
        <v>840</v>
      </c>
      <c r="AO15" s="138">
        <v>970</v>
      </c>
      <c r="AP15" s="138"/>
      <c r="AQ15" s="138"/>
      <c r="AR15" s="138"/>
      <c r="AS15" s="138">
        <v>780</v>
      </c>
      <c r="AT15" s="138">
        <v>780</v>
      </c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>
        <v>642</v>
      </c>
      <c r="BF15" s="138">
        <v>642</v>
      </c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41"/>
      <c r="BS15" s="406">
        <v>0</v>
      </c>
      <c r="BT15" s="137">
        <v>0</v>
      </c>
      <c r="BU15" s="137">
        <v>0</v>
      </c>
      <c r="BV15" s="137">
        <v>0</v>
      </c>
      <c r="BX15" s="152">
        <f>SUM(LARGE(I15:K15,{1}))</f>
        <v>0</v>
      </c>
      <c r="BY15" s="151">
        <f>SUM(LARGE(L15:AM15,{1}))</f>
        <v>0</v>
      </c>
      <c r="BZ15" s="150">
        <f>SUM(LARGE(AN15:BV15,{1,2,3,4}))</f>
        <v>3370</v>
      </c>
      <c r="CB15" s="146">
        <f t="shared" si="0"/>
        <v>0</v>
      </c>
      <c r="CC15" s="147">
        <f t="shared" si="1"/>
        <v>0</v>
      </c>
      <c r="CD15" s="148">
        <f t="shared" si="2"/>
        <v>6</v>
      </c>
      <c r="CE15" s="125">
        <f t="shared" si="3"/>
        <v>6</v>
      </c>
    </row>
    <row r="16" spans="1:88" ht="30" customHeight="1" thickBot="1">
      <c r="A16" s="11" t="s">
        <v>1065</v>
      </c>
      <c r="B16" s="3" t="s">
        <v>330</v>
      </c>
      <c r="C16" s="73" t="s">
        <v>2083</v>
      </c>
      <c r="D16" s="7" t="s">
        <v>2084</v>
      </c>
      <c r="E16" s="7" t="s">
        <v>745</v>
      </c>
      <c r="F16" s="218" t="s">
        <v>2111</v>
      </c>
      <c r="G16" s="76">
        <f>SUM(BX16:BZ16)</f>
        <v>3200</v>
      </c>
      <c r="H16" s="626"/>
      <c r="I16" s="128">
        <v>825</v>
      </c>
      <c r="J16" s="286"/>
      <c r="K16" s="395">
        <v>0</v>
      </c>
      <c r="L16" s="293">
        <v>275</v>
      </c>
      <c r="M16" s="121">
        <v>250</v>
      </c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440"/>
      <c r="AM16" s="487">
        <v>0</v>
      </c>
      <c r="AN16" s="532"/>
      <c r="AO16" s="138">
        <v>700</v>
      </c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>
        <v>500</v>
      </c>
      <c r="BC16" s="138"/>
      <c r="BD16" s="138"/>
      <c r="BE16" s="138">
        <v>350</v>
      </c>
      <c r="BF16" s="138">
        <v>400</v>
      </c>
      <c r="BG16" s="138"/>
      <c r="BH16" s="138"/>
      <c r="BI16" s="138"/>
      <c r="BJ16" s="138"/>
      <c r="BK16" s="138"/>
      <c r="BL16" s="138"/>
      <c r="BM16" s="138"/>
      <c r="BN16" s="138"/>
      <c r="BO16" s="138"/>
      <c r="BP16" s="138">
        <v>500</v>
      </c>
      <c r="BQ16" s="138"/>
      <c r="BR16" s="141"/>
      <c r="BS16" s="406">
        <v>0</v>
      </c>
      <c r="BT16" s="137">
        <v>0</v>
      </c>
      <c r="BU16" s="137">
        <v>0</v>
      </c>
      <c r="BV16" s="137">
        <v>0</v>
      </c>
      <c r="BX16" s="152">
        <f>SUM(LARGE(I16:K16,{1}))</f>
        <v>825</v>
      </c>
      <c r="BY16" s="151">
        <f>SUM(LARGE(L16:AM16,{1}))</f>
        <v>275</v>
      </c>
      <c r="BZ16" s="150">
        <f>SUM(LARGE(AN16:BV16,{1,2,3,4}))</f>
        <v>2100</v>
      </c>
      <c r="CB16" s="146">
        <f t="shared" si="0"/>
        <v>1</v>
      </c>
      <c r="CC16" s="147">
        <f t="shared" si="1"/>
        <v>2</v>
      </c>
      <c r="CD16" s="148">
        <f t="shared" si="2"/>
        <v>5</v>
      </c>
      <c r="CE16" s="125">
        <f t="shared" si="3"/>
        <v>8</v>
      </c>
    </row>
    <row r="17" spans="1:92" s="1" customFormat="1" ht="30" customHeight="1" thickBot="1">
      <c r="A17" s="11" t="s">
        <v>1068</v>
      </c>
      <c r="B17" s="3" t="s">
        <v>330</v>
      </c>
      <c r="C17" s="167" t="s">
        <v>5549</v>
      </c>
      <c r="D17" s="7" t="s">
        <v>89</v>
      </c>
      <c r="E17" s="7" t="s">
        <v>864</v>
      </c>
      <c r="F17" s="218" t="s">
        <v>2105</v>
      </c>
      <c r="G17" s="76">
        <f>SUM(BX17:BZ17)</f>
        <v>3182</v>
      </c>
      <c r="H17" s="626"/>
      <c r="I17" s="128"/>
      <c r="J17" s="286"/>
      <c r="K17" s="284">
        <v>0</v>
      </c>
      <c r="L17" s="293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440"/>
      <c r="AM17" s="494">
        <v>0</v>
      </c>
      <c r="AN17" s="532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>
        <v>920</v>
      </c>
      <c r="BD17" s="138"/>
      <c r="BE17" s="138"/>
      <c r="BF17" s="138"/>
      <c r="BG17" s="138"/>
      <c r="BH17" s="138">
        <v>920</v>
      </c>
      <c r="BI17" s="138"/>
      <c r="BJ17" s="138"/>
      <c r="BK17" s="138"/>
      <c r="BL17" s="138"/>
      <c r="BM17" s="138"/>
      <c r="BN17" s="138"/>
      <c r="BO17" s="138">
        <v>700</v>
      </c>
      <c r="BP17" s="138"/>
      <c r="BQ17" s="138">
        <v>642</v>
      </c>
      <c r="BR17" s="141">
        <v>504</v>
      </c>
      <c r="BS17" s="406">
        <v>0</v>
      </c>
      <c r="BT17" s="137">
        <v>0</v>
      </c>
      <c r="BU17" s="137">
        <v>0</v>
      </c>
      <c r="BV17" s="137">
        <v>0</v>
      </c>
      <c r="BW17" s="67"/>
      <c r="BX17" s="152">
        <f>SUM(LARGE(I17:K17,{1}))</f>
        <v>0</v>
      </c>
      <c r="BY17" s="151">
        <f>SUM(LARGE(L17:AM17,{1}))</f>
        <v>0</v>
      </c>
      <c r="BZ17" s="150">
        <f>SUM(LARGE(AN17:BV17,{1,2,3,4}))</f>
        <v>3182</v>
      </c>
      <c r="CA17" s="2"/>
      <c r="CB17" s="146">
        <f t="shared" si="0"/>
        <v>0</v>
      </c>
      <c r="CC17" s="147">
        <f t="shared" si="1"/>
        <v>0</v>
      </c>
      <c r="CD17" s="148">
        <f t="shared" si="2"/>
        <v>5</v>
      </c>
      <c r="CE17" s="125">
        <f t="shared" si="3"/>
        <v>5</v>
      </c>
      <c r="CF17" s="2"/>
      <c r="CG17" s="2"/>
      <c r="CH17" s="2"/>
      <c r="CI17" s="621"/>
      <c r="CJ17" s="621"/>
      <c r="CK17" s="2"/>
      <c r="CL17" s="2"/>
      <c r="CM17" s="2"/>
      <c r="CN17" s="2"/>
    </row>
    <row r="18" spans="1:92" ht="30" customHeight="1" thickBot="1">
      <c r="A18" s="11" t="s">
        <v>1069</v>
      </c>
      <c r="B18" s="3" t="s">
        <v>330</v>
      </c>
      <c r="C18" s="73" t="s">
        <v>2605</v>
      </c>
      <c r="D18" s="7" t="s">
        <v>2606</v>
      </c>
      <c r="E18" s="7" t="s">
        <v>1978</v>
      </c>
      <c r="F18" s="218" t="s">
        <v>2107</v>
      </c>
      <c r="G18" s="76">
        <f>SUM(BX18:BZ18)</f>
        <v>3115</v>
      </c>
      <c r="H18" s="626"/>
      <c r="I18" s="128"/>
      <c r="J18" s="286">
        <v>335</v>
      </c>
      <c r="K18" s="395">
        <v>0</v>
      </c>
      <c r="L18" s="293">
        <v>350</v>
      </c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440"/>
      <c r="AM18" s="487">
        <v>0</v>
      </c>
      <c r="AN18" s="532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>
        <v>642</v>
      </c>
      <c r="BD18" s="138"/>
      <c r="BE18" s="138"/>
      <c r="BF18" s="138"/>
      <c r="BG18" s="138"/>
      <c r="BH18" s="138">
        <v>642</v>
      </c>
      <c r="BI18" s="138">
        <v>504</v>
      </c>
      <c r="BJ18" s="138"/>
      <c r="BK18" s="138">
        <v>642</v>
      </c>
      <c r="BL18" s="138"/>
      <c r="BM18" s="138"/>
      <c r="BN18" s="138"/>
      <c r="BO18" s="138"/>
      <c r="BP18" s="138"/>
      <c r="BQ18" s="138"/>
      <c r="BR18" s="141">
        <v>360</v>
      </c>
      <c r="BS18" s="406">
        <v>0</v>
      </c>
      <c r="BT18" s="137">
        <v>0</v>
      </c>
      <c r="BU18" s="137">
        <v>0</v>
      </c>
      <c r="BV18" s="137">
        <v>0</v>
      </c>
      <c r="BX18" s="152">
        <f>SUM(LARGE(I18:K18,{1}))</f>
        <v>335</v>
      </c>
      <c r="BY18" s="151">
        <f>SUM(LARGE(L18:AM18,{1}))</f>
        <v>350</v>
      </c>
      <c r="BZ18" s="150">
        <f>SUM(LARGE(AN18:BV18,{1,2,3,4}))</f>
        <v>2430</v>
      </c>
      <c r="CB18" s="146">
        <f t="shared" si="0"/>
        <v>1</v>
      </c>
      <c r="CC18" s="147">
        <f t="shared" si="1"/>
        <v>1</v>
      </c>
      <c r="CD18" s="148">
        <f t="shared" si="2"/>
        <v>5</v>
      </c>
      <c r="CE18" s="125">
        <f t="shared" si="3"/>
        <v>7</v>
      </c>
      <c r="CF18" s="621"/>
      <c r="CG18" s="621"/>
      <c r="CH18" s="621"/>
      <c r="CI18" s="621"/>
      <c r="CJ18" s="621"/>
    </row>
    <row r="19" spans="1:92" s="1" customFormat="1" ht="30" customHeight="1" thickBot="1">
      <c r="A19" s="11" t="s">
        <v>1072</v>
      </c>
      <c r="B19" s="3" t="s">
        <v>330</v>
      </c>
      <c r="C19" s="73" t="s">
        <v>164</v>
      </c>
      <c r="D19" s="7" t="s">
        <v>552</v>
      </c>
      <c r="E19" s="7" t="s">
        <v>235</v>
      </c>
      <c r="F19" s="218" t="s">
        <v>2109</v>
      </c>
      <c r="G19" s="76">
        <f>SUM(BX19:BZ19)</f>
        <v>3085</v>
      </c>
      <c r="H19" s="626"/>
      <c r="I19" s="128">
        <v>570</v>
      </c>
      <c r="J19" s="286"/>
      <c r="K19" s="284">
        <v>0</v>
      </c>
      <c r="L19" s="293">
        <v>275</v>
      </c>
      <c r="M19" s="121">
        <v>400</v>
      </c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440"/>
      <c r="AM19" s="494">
        <v>0</v>
      </c>
      <c r="AN19" s="532"/>
      <c r="AO19" s="138">
        <v>680</v>
      </c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>
        <v>595</v>
      </c>
      <c r="BF19" s="138">
        <v>350</v>
      </c>
      <c r="BG19" s="138"/>
      <c r="BH19" s="138"/>
      <c r="BI19" s="138"/>
      <c r="BJ19" s="138"/>
      <c r="BK19" s="138"/>
      <c r="BL19" s="138"/>
      <c r="BM19" s="138"/>
      <c r="BN19" s="138">
        <v>490</v>
      </c>
      <c r="BO19" s="138"/>
      <c r="BP19" s="138"/>
      <c r="BQ19" s="138"/>
      <c r="BR19" s="141"/>
      <c r="BS19" s="406">
        <v>0</v>
      </c>
      <c r="BT19" s="137">
        <v>0</v>
      </c>
      <c r="BU19" s="137">
        <v>0</v>
      </c>
      <c r="BV19" s="137">
        <v>0</v>
      </c>
      <c r="BW19" s="67"/>
      <c r="BX19" s="152">
        <f>SUM(LARGE(I19:K19,{1}))</f>
        <v>570</v>
      </c>
      <c r="BY19" s="151">
        <f>SUM(LARGE(L19:AM19,{1}))</f>
        <v>400</v>
      </c>
      <c r="BZ19" s="150">
        <f>SUM(LARGE(AN19:BV19,{1,2,3,4}))</f>
        <v>2115</v>
      </c>
      <c r="CA19" s="2"/>
      <c r="CB19" s="146">
        <f t="shared" si="0"/>
        <v>1</v>
      </c>
      <c r="CC19" s="147">
        <f t="shared" si="1"/>
        <v>2</v>
      </c>
      <c r="CD19" s="148">
        <f t="shared" si="2"/>
        <v>4</v>
      </c>
      <c r="CE19" s="125">
        <f t="shared" si="3"/>
        <v>7</v>
      </c>
      <c r="CF19" s="2"/>
      <c r="CG19" s="2"/>
      <c r="CH19" s="2"/>
      <c r="CI19" s="2"/>
      <c r="CJ19" s="2"/>
      <c r="CK19" s="621"/>
      <c r="CL19" s="2"/>
      <c r="CM19" s="2"/>
      <c r="CN19" s="2"/>
    </row>
    <row r="20" spans="1:92" ht="30" customHeight="1" thickBot="1">
      <c r="A20" s="11" t="s">
        <v>1012</v>
      </c>
      <c r="B20" s="3" t="s">
        <v>330</v>
      </c>
      <c r="C20" s="73" t="s">
        <v>421</v>
      </c>
      <c r="D20" s="7" t="s">
        <v>33</v>
      </c>
      <c r="E20" s="7" t="s">
        <v>745</v>
      </c>
      <c r="F20" s="218" t="s">
        <v>2111</v>
      </c>
      <c r="G20" s="76">
        <f>SUM(I20:BV20)</f>
        <v>2962</v>
      </c>
      <c r="H20" s="626"/>
      <c r="I20" s="128"/>
      <c r="J20" s="286"/>
      <c r="K20" s="395">
        <v>0</v>
      </c>
      <c r="L20" s="293">
        <v>425</v>
      </c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440"/>
      <c r="AM20" s="487">
        <v>0</v>
      </c>
      <c r="AN20" s="532">
        <v>660</v>
      </c>
      <c r="AO20" s="138">
        <v>535</v>
      </c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>
        <v>700</v>
      </c>
      <c r="BC20" s="138"/>
      <c r="BD20" s="138"/>
      <c r="BE20" s="138">
        <v>642</v>
      </c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41"/>
      <c r="BS20" s="406">
        <v>0</v>
      </c>
      <c r="BT20" s="137">
        <v>0</v>
      </c>
      <c r="BU20" s="137">
        <v>0</v>
      </c>
      <c r="BV20" s="137">
        <v>0</v>
      </c>
      <c r="BX20" s="152">
        <f>SUM(LARGE(I20:K20,{1}))</f>
        <v>0</v>
      </c>
      <c r="BY20" s="151">
        <f>SUM(LARGE(L20:AM20,{1}))</f>
        <v>425</v>
      </c>
      <c r="BZ20" s="150">
        <f>SUM(LARGE(AN20:BV20,{1,2,3,4}))</f>
        <v>2537</v>
      </c>
      <c r="CB20" s="146">
        <f t="shared" si="0"/>
        <v>0</v>
      </c>
      <c r="CC20" s="147">
        <f t="shared" si="1"/>
        <v>1</v>
      </c>
      <c r="CD20" s="148">
        <f t="shared" si="2"/>
        <v>4</v>
      </c>
      <c r="CE20" s="125">
        <f t="shared" si="3"/>
        <v>5</v>
      </c>
      <c r="CK20" s="621"/>
    </row>
    <row r="21" spans="1:92" ht="30" customHeight="1" thickBot="1">
      <c r="A21" s="11" t="s">
        <v>1013</v>
      </c>
      <c r="B21" s="3" t="s">
        <v>330</v>
      </c>
      <c r="C21" s="73" t="s">
        <v>2090</v>
      </c>
      <c r="D21" s="7" t="s">
        <v>2091</v>
      </c>
      <c r="E21" s="7" t="s">
        <v>235</v>
      </c>
      <c r="F21" s="218" t="s">
        <v>2109</v>
      </c>
      <c r="G21" s="76">
        <f>SUM(BX21:BZ21)</f>
        <v>2865</v>
      </c>
      <c r="H21" s="626"/>
      <c r="I21" s="128">
        <v>670</v>
      </c>
      <c r="J21" s="286">
        <v>405</v>
      </c>
      <c r="K21" s="284">
        <v>0</v>
      </c>
      <c r="L21" s="293"/>
      <c r="M21" s="121">
        <v>290</v>
      </c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440"/>
      <c r="AM21" s="494">
        <v>0</v>
      </c>
      <c r="AN21" s="532"/>
      <c r="AO21" s="138">
        <v>680</v>
      </c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>
        <v>385</v>
      </c>
      <c r="BF21" s="138">
        <v>350</v>
      </c>
      <c r="BG21" s="138"/>
      <c r="BH21" s="138"/>
      <c r="BI21" s="138"/>
      <c r="BJ21" s="138"/>
      <c r="BK21" s="138"/>
      <c r="BL21" s="138"/>
      <c r="BM21" s="138"/>
      <c r="BN21" s="138">
        <v>490</v>
      </c>
      <c r="BO21" s="138"/>
      <c r="BP21" s="138"/>
      <c r="BQ21" s="138"/>
      <c r="BR21" s="141"/>
      <c r="BS21" s="406">
        <v>0</v>
      </c>
      <c r="BT21" s="137">
        <v>0</v>
      </c>
      <c r="BU21" s="137">
        <v>0</v>
      </c>
      <c r="BV21" s="137">
        <v>0</v>
      </c>
      <c r="BX21" s="152">
        <f>SUM(LARGE(I21:K21,{1}))</f>
        <v>670</v>
      </c>
      <c r="BY21" s="151">
        <f>SUM(LARGE(L21:AM21,{1}))</f>
        <v>290</v>
      </c>
      <c r="BZ21" s="150">
        <f>SUM(LARGE(AN21:BV21,{1,2,3,4}))</f>
        <v>1905</v>
      </c>
      <c r="CB21" s="146">
        <f t="shared" si="0"/>
        <v>2</v>
      </c>
      <c r="CC21" s="147">
        <f t="shared" si="1"/>
        <v>1</v>
      </c>
      <c r="CD21" s="148">
        <f t="shared" si="2"/>
        <v>4</v>
      </c>
      <c r="CE21" s="125">
        <f t="shared" si="3"/>
        <v>7</v>
      </c>
    </row>
    <row r="22" spans="1:92" s="1" customFormat="1" ht="30" customHeight="1" thickBot="1">
      <c r="A22" s="11" t="s">
        <v>1014</v>
      </c>
      <c r="B22" s="3" t="s">
        <v>330</v>
      </c>
      <c r="C22" s="73" t="s">
        <v>1337</v>
      </c>
      <c r="D22" s="7" t="s">
        <v>1338</v>
      </c>
      <c r="E22" s="7" t="s">
        <v>2803</v>
      </c>
      <c r="F22" s="218" t="s">
        <v>2111</v>
      </c>
      <c r="G22" s="76">
        <f>SUM(BX22:BZ22)</f>
        <v>2800</v>
      </c>
      <c r="H22" s="626"/>
      <c r="I22" s="128"/>
      <c r="J22" s="286">
        <v>412</v>
      </c>
      <c r="K22" s="395">
        <v>0</v>
      </c>
      <c r="L22" s="293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440"/>
      <c r="AM22" s="487">
        <v>0</v>
      </c>
      <c r="AN22" s="532">
        <v>120</v>
      </c>
      <c r="AO22" s="138">
        <v>680</v>
      </c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>
        <v>504</v>
      </c>
      <c r="BG22" s="138"/>
      <c r="BH22" s="138"/>
      <c r="BI22" s="138"/>
      <c r="BJ22" s="138"/>
      <c r="BK22" s="138"/>
      <c r="BL22" s="138"/>
      <c r="BM22" s="138">
        <v>504</v>
      </c>
      <c r="BN22" s="138">
        <v>700</v>
      </c>
      <c r="BO22" s="138"/>
      <c r="BP22" s="138"/>
      <c r="BQ22" s="138"/>
      <c r="BR22" s="141"/>
      <c r="BS22" s="406">
        <v>0</v>
      </c>
      <c r="BT22" s="137">
        <v>0</v>
      </c>
      <c r="BU22" s="137">
        <v>0</v>
      </c>
      <c r="BV22" s="137">
        <v>0</v>
      </c>
      <c r="BW22" s="67"/>
      <c r="BX22" s="152">
        <f>SUM(LARGE(I22:K22,{1}))</f>
        <v>412</v>
      </c>
      <c r="BY22" s="151">
        <f>SUM(LARGE(L22:AM22,{1}))</f>
        <v>0</v>
      </c>
      <c r="BZ22" s="150">
        <f>SUM(LARGE(AN22:BV22,{1,2,3,4}))</f>
        <v>2388</v>
      </c>
      <c r="CA22" s="2"/>
      <c r="CB22" s="146">
        <f t="shared" si="0"/>
        <v>1</v>
      </c>
      <c r="CC22" s="147">
        <f t="shared" si="1"/>
        <v>0</v>
      </c>
      <c r="CD22" s="148">
        <f t="shared" si="2"/>
        <v>5</v>
      </c>
      <c r="CE22" s="125">
        <f t="shared" si="3"/>
        <v>6</v>
      </c>
      <c r="CF22" s="2"/>
      <c r="CG22" s="2"/>
      <c r="CH22" s="2"/>
      <c r="CI22" s="2"/>
      <c r="CJ22" s="2"/>
      <c r="CK22" s="621"/>
      <c r="CL22" s="2"/>
      <c r="CM22" s="2"/>
      <c r="CN22" s="2"/>
    </row>
    <row r="23" spans="1:92" s="1" customFormat="1" ht="30" customHeight="1" thickBot="1">
      <c r="A23" s="11" t="s">
        <v>199</v>
      </c>
      <c r="B23" s="3" t="s">
        <v>330</v>
      </c>
      <c r="C23" s="73" t="s">
        <v>4417</v>
      </c>
      <c r="D23" s="7" t="s">
        <v>4418</v>
      </c>
      <c r="E23" s="7" t="s">
        <v>4699</v>
      </c>
      <c r="F23" s="218" t="s">
        <v>2115</v>
      </c>
      <c r="G23" s="76">
        <f>SUM(I23:BV23)</f>
        <v>2783</v>
      </c>
      <c r="H23" s="626"/>
      <c r="I23" s="128"/>
      <c r="J23" s="286"/>
      <c r="K23" s="284">
        <v>0</v>
      </c>
      <c r="L23" s="293"/>
      <c r="M23" s="121"/>
      <c r="N23" s="121"/>
      <c r="O23" s="121">
        <v>253</v>
      </c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440"/>
      <c r="AM23" s="494">
        <v>0</v>
      </c>
      <c r="AN23" s="532"/>
      <c r="AO23" s="138">
        <v>970</v>
      </c>
      <c r="AP23" s="138"/>
      <c r="AQ23" s="138"/>
      <c r="AR23" s="138"/>
      <c r="AS23" s="138">
        <v>780</v>
      </c>
      <c r="AT23" s="138">
        <v>780</v>
      </c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41"/>
      <c r="BS23" s="406">
        <v>0</v>
      </c>
      <c r="BT23" s="137">
        <v>0</v>
      </c>
      <c r="BU23" s="137">
        <v>0</v>
      </c>
      <c r="BV23" s="137">
        <v>0</v>
      </c>
      <c r="BW23" s="67"/>
      <c r="BX23" s="152">
        <f>SUM(LARGE(I23:K23,{1}))</f>
        <v>0</v>
      </c>
      <c r="BY23" s="151">
        <f>SUM(LARGE(L23:AM23,{1}))</f>
        <v>253</v>
      </c>
      <c r="BZ23" s="150">
        <f>SUM(LARGE(AN23:BV23,{1,2,3,4}))</f>
        <v>2530</v>
      </c>
      <c r="CA23" s="2"/>
      <c r="CB23" s="146">
        <f t="shared" si="0"/>
        <v>0</v>
      </c>
      <c r="CC23" s="147">
        <f t="shared" si="1"/>
        <v>1</v>
      </c>
      <c r="CD23" s="148">
        <f t="shared" si="2"/>
        <v>3</v>
      </c>
      <c r="CE23" s="125">
        <f t="shared" si="3"/>
        <v>4</v>
      </c>
      <c r="CF23" s="2"/>
      <c r="CG23" s="2"/>
      <c r="CH23" s="2"/>
      <c r="CI23" s="2"/>
      <c r="CJ23" s="2"/>
      <c r="CK23" s="2"/>
      <c r="CL23" s="2"/>
      <c r="CM23" s="2"/>
      <c r="CN23" s="2"/>
    </row>
    <row r="24" spans="1:92" ht="30" customHeight="1" thickBot="1">
      <c r="A24" s="11" t="s">
        <v>399</v>
      </c>
      <c r="B24" s="3" t="s">
        <v>330</v>
      </c>
      <c r="C24" s="73" t="s">
        <v>3780</v>
      </c>
      <c r="D24" s="7" t="s">
        <v>3783</v>
      </c>
      <c r="E24" s="7" t="s">
        <v>3782</v>
      </c>
      <c r="F24" s="218" t="s">
        <v>2115</v>
      </c>
      <c r="G24" s="76">
        <f>SUM(I24:BV24)</f>
        <v>2760</v>
      </c>
      <c r="H24" s="626"/>
      <c r="I24" s="128"/>
      <c r="J24" s="286"/>
      <c r="K24" s="395">
        <v>0</v>
      </c>
      <c r="L24" s="293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440"/>
      <c r="AM24" s="487">
        <v>0</v>
      </c>
      <c r="AN24" s="532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>
        <v>920</v>
      </c>
      <c r="BJ24" s="138"/>
      <c r="BK24" s="138">
        <v>920</v>
      </c>
      <c r="BL24" s="138"/>
      <c r="BM24" s="138"/>
      <c r="BN24" s="138"/>
      <c r="BO24" s="138"/>
      <c r="BP24" s="138"/>
      <c r="BQ24" s="138"/>
      <c r="BR24" s="141">
        <v>920</v>
      </c>
      <c r="BS24" s="406">
        <v>0</v>
      </c>
      <c r="BT24" s="137">
        <v>0</v>
      </c>
      <c r="BU24" s="137">
        <v>0</v>
      </c>
      <c r="BV24" s="137">
        <v>0</v>
      </c>
      <c r="BX24" s="152">
        <f>SUM(LARGE(I24:K24,{1}))</f>
        <v>0</v>
      </c>
      <c r="BY24" s="151">
        <f>SUM(LARGE(L24:AM24,{1}))</f>
        <v>0</v>
      </c>
      <c r="BZ24" s="150">
        <f>SUM(LARGE(AN24:BV24,{1,2,3,4}))</f>
        <v>2760</v>
      </c>
      <c r="CB24" s="146">
        <f t="shared" si="0"/>
        <v>0</v>
      </c>
      <c r="CC24" s="147">
        <f t="shared" si="1"/>
        <v>0</v>
      </c>
      <c r="CD24" s="148">
        <f t="shared" si="2"/>
        <v>3</v>
      </c>
      <c r="CE24" s="125">
        <f t="shared" si="3"/>
        <v>3</v>
      </c>
    </row>
    <row r="25" spans="1:92" s="1" customFormat="1" ht="30" customHeight="1" thickBot="1">
      <c r="A25" s="11" t="s">
        <v>400</v>
      </c>
      <c r="B25" s="3" t="s">
        <v>330</v>
      </c>
      <c r="C25" s="73" t="s">
        <v>4855</v>
      </c>
      <c r="D25" s="7" t="s">
        <v>1876</v>
      </c>
      <c r="E25" s="7" t="s">
        <v>2151</v>
      </c>
      <c r="F25" s="218" t="s">
        <v>2110</v>
      </c>
      <c r="G25" s="76">
        <f>SUM(BX25:BZ25)</f>
        <v>2496</v>
      </c>
      <c r="H25" s="626"/>
      <c r="I25" s="128"/>
      <c r="J25" s="286"/>
      <c r="K25" s="284">
        <v>0</v>
      </c>
      <c r="L25" s="293">
        <v>500</v>
      </c>
      <c r="M25" s="121"/>
      <c r="N25" s="121"/>
      <c r="O25" s="121"/>
      <c r="P25" s="121">
        <v>253</v>
      </c>
      <c r="Q25" s="121">
        <v>213</v>
      </c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440"/>
      <c r="AM25" s="494">
        <v>0</v>
      </c>
      <c r="AN25" s="532">
        <v>120</v>
      </c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>
        <v>504</v>
      </c>
      <c r="BE25" s="138"/>
      <c r="BF25" s="138"/>
      <c r="BG25" s="138"/>
      <c r="BH25" s="138"/>
      <c r="BI25" s="138">
        <v>642</v>
      </c>
      <c r="BJ25" s="138"/>
      <c r="BK25" s="138"/>
      <c r="BL25" s="138"/>
      <c r="BM25" s="138"/>
      <c r="BN25" s="138"/>
      <c r="BO25" s="138">
        <v>490</v>
      </c>
      <c r="BP25" s="138"/>
      <c r="BQ25" s="138"/>
      <c r="BR25" s="141">
        <v>360</v>
      </c>
      <c r="BS25" s="406">
        <v>0</v>
      </c>
      <c r="BT25" s="137">
        <v>0</v>
      </c>
      <c r="BU25" s="137">
        <v>0</v>
      </c>
      <c r="BV25" s="137">
        <v>0</v>
      </c>
      <c r="BW25" s="67"/>
      <c r="BX25" s="152">
        <f>SUM(LARGE(I25:K25,{1}))</f>
        <v>0</v>
      </c>
      <c r="BY25" s="151">
        <f>SUM(LARGE(L25:AM25,{1}))</f>
        <v>500</v>
      </c>
      <c r="BZ25" s="150">
        <f>SUM(LARGE(AN25:BV25,{1,2,3,4}))</f>
        <v>1996</v>
      </c>
      <c r="CA25" s="2"/>
      <c r="CB25" s="146">
        <f t="shared" si="0"/>
        <v>0</v>
      </c>
      <c r="CC25" s="147">
        <f t="shared" si="1"/>
        <v>3</v>
      </c>
      <c r="CD25" s="148">
        <f t="shared" si="2"/>
        <v>5</v>
      </c>
      <c r="CE25" s="125">
        <f t="shared" si="3"/>
        <v>8</v>
      </c>
      <c r="CF25" s="2"/>
      <c r="CG25" s="2"/>
      <c r="CH25" s="2"/>
      <c r="CI25" s="2"/>
      <c r="CJ25" s="2"/>
      <c r="CK25" s="2"/>
      <c r="CL25" s="2"/>
      <c r="CM25" s="2"/>
      <c r="CN25" s="2"/>
    </row>
    <row r="26" spans="1:92" ht="30" customHeight="1" thickBot="1">
      <c r="A26" s="17" t="s">
        <v>401</v>
      </c>
      <c r="B26" s="15" t="s">
        <v>330</v>
      </c>
      <c r="C26" s="113" t="s">
        <v>669</v>
      </c>
      <c r="D26" s="19" t="s">
        <v>551</v>
      </c>
      <c r="E26" s="19" t="s">
        <v>745</v>
      </c>
      <c r="F26" s="219" t="s">
        <v>2111</v>
      </c>
      <c r="G26" s="76">
        <f>SUM(BX26:BZ26)</f>
        <v>2491</v>
      </c>
      <c r="H26" s="627"/>
      <c r="I26" s="130">
        <v>335</v>
      </c>
      <c r="J26" s="287"/>
      <c r="K26" s="395">
        <v>0</v>
      </c>
      <c r="L26" s="441">
        <v>350</v>
      </c>
      <c r="M26" s="407"/>
      <c r="N26" s="407"/>
      <c r="O26" s="407"/>
      <c r="P26" s="407"/>
      <c r="Q26" s="407"/>
      <c r="R26" s="407"/>
      <c r="S26" s="407"/>
      <c r="T26" s="407"/>
      <c r="U26" s="407"/>
      <c r="V26" s="407"/>
      <c r="W26" s="407"/>
      <c r="X26" s="407"/>
      <c r="Y26" s="407"/>
      <c r="Z26" s="407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>
        <v>205</v>
      </c>
      <c r="AK26" s="407"/>
      <c r="AL26" s="442"/>
      <c r="AM26" s="487">
        <v>0</v>
      </c>
      <c r="AN26" s="538">
        <v>300</v>
      </c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>
        <v>360</v>
      </c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>
        <v>504</v>
      </c>
      <c r="BQ26" s="139"/>
      <c r="BR26" s="142">
        <v>642</v>
      </c>
      <c r="BS26" s="406">
        <v>0</v>
      </c>
      <c r="BT26" s="137">
        <v>0</v>
      </c>
      <c r="BU26" s="137">
        <v>0</v>
      </c>
      <c r="BV26" s="137">
        <v>0</v>
      </c>
      <c r="BX26" s="152">
        <f>SUM(LARGE(I26:K26,{1}))</f>
        <v>335</v>
      </c>
      <c r="BY26" s="151">
        <f>SUM(LARGE(L26:AM26,{1}))</f>
        <v>350</v>
      </c>
      <c r="BZ26" s="150">
        <f>SUM(LARGE(AN26:BV26,{1,2,3,4}))</f>
        <v>1806</v>
      </c>
      <c r="CB26" s="146">
        <f t="shared" si="0"/>
        <v>1</v>
      </c>
      <c r="CC26" s="147">
        <f t="shared" si="1"/>
        <v>2</v>
      </c>
      <c r="CD26" s="148">
        <f t="shared" si="2"/>
        <v>4</v>
      </c>
      <c r="CE26" s="125">
        <f t="shared" si="3"/>
        <v>7</v>
      </c>
      <c r="CL26" s="621"/>
      <c r="CM26" s="621"/>
      <c r="CN26" s="621"/>
    </row>
    <row r="27" spans="1:92" ht="30" customHeight="1" thickBot="1">
      <c r="A27" s="16" t="s">
        <v>883</v>
      </c>
      <c r="B27" s="13" t="s">
        <v>431</v>
      </c>
      <c r="C27" s="112" t="s">
        <v>1085</v>
      </c>
      <c r="D27" s="18" t="s">
        <v>1086</v>
      </c>
      <c r="E27" s="18" t="s">
        <v>194</v>
      </c>
      <c r="F27" s="217" t="s">
        <v>2115</v>
      </c>
      <c r="G27" s="76">
        <f>SUM(I27:BV27)</f>
        <v>2469</v>
      </c>
      <c r="H27" s="625"/>
      <c r="I27" s="126"/>
      <c r="J27" s="285"/>
      <c r="K27" s="284">
        <v>0</v>
      </c>
      <c r="L27" s="294">
        <v>350</v>
      </c>
      <c r="M27" s="367"/>
      <c r="N27" s="367"/>
      <c r="O27" s="367"/>
      <c r="P27" s="367"/>
      <c r="Q27" s="367"/>
      <c r="R27" s="367"/>
      <c r="S27" s="367"/>
      <c r="T27" s="367"/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67"/>
      <c r="AI27" s="367"/>
      <c r="AJ27" s="367"/>
      <c r="AK27" s="367"/>
      <c r="AL27" s="439"/>
      <c r="AM27" s="494">
        <v>0</v>
      </c>
      <c r="AN27" s="537">
        <v>660</v>
      </c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>
        <v>504</v>
      </c>
      <c r="BL27" s="137"/>
      <c r="BM27" s="137"/>
      <c r="BN27" s="137"/>
      <c r="BO27" s="137">
        <v>595</v>
      </c>
      <c r="BP27" s="137"/>
      <c r="BQ27" s="137"/>
      <c r="BR27" s="140">
        <v>360</v>
      </c>
      <c r="BS27" s="406">
        <v>0</v>
      </c>
      <c r="BT27" s="137">
        <v>0</v>
      </c>
      <c r="BU27" s="137">
        <v>0</v>
      </c>
      <c r="BV27" s="137">
        <v>0</v>
      </c>
      <c r="BX27" s="152">
        <f>SUM(LARGE(I27:K27,{1}))</f>
        <v>0</v>
      </c>
      <c r="BY27" s="151">
        <f>SUM(LARGE(L27:AM27,{1}))</f>
        <v>350</v>
      </c>
      <c r="BZ27" s="150">
        <f>SUM(LARGE(AN27:BV27,{1,2,3,4}))</f>
        <v>2119</v>
      </c>
      <c r="CB27" s="146">
        <f t="shared" si="0"/>
        <v>0</v>
      </c>
      <c r="CC27" s="147">
        <f t="shared" si="1"/>
        <v>1</v>
      </c>
      <c r="CD27" s="148">
        <f t="shared" si="2"/>
        <v>4</v>
      </c>
      <c r="CE27" s="125">
        <f t="shared" si="3"/>
        <v>5</v>
      </c>
    </row>
    <row r="28" spans="1:92" ht="30" customHeight="1" thickBot="1">
      <c r="A28" s="11" t="s">
        <v>886</v>
      </c>
      <c r="B28" s="3" t="s">
        <v>431</v>
      </c>
      <c r="C28" s="73" t="s">
        <v>2263</v>
      </c>
      <c r="D28" s="7" t="s">
        <v>2264</v>
      </c>
      <c r="E28" s="7" t="s">
        <v>2148</v>
      </c>
      <c r="F28" s="218" t="s">
        <v>2107</v>
      </c>
      <c r="G28" s="76">
        <f>SUM(BX28:BZ28)</f>
        <v>2457</v>
      </c>
      <c r="H28" s="626"/>
      <c r="I28" s="128"/>
      <c r="J28" s="286">
        <v>285</v>
      </c>
      <c r="K28" s="395">
        <v>0</v>
      </c>
      <c r="L28" s="293">
        <v>275</v>
      </c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>
        <v>157</v>
      </c>
      <c r="AJ28" s="121"/>
      <c r="AK28" s="121"/>
      <c r="AL28" s="440"/>
      <c r="AM28" s="487">
        <v>0</v>
      </c>
      <c r="AN28" s="532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>
        <v>504</v>
      </c>
      <c r="BD28" s="138"/>
      <c r="BE28" s="138"/>
      <c r="BF28" s="138"/>
      <c r="BG28" s="138"/>
      <c r="BH28" s="138"/>
      <c r="BI28" s="138">
        <v>504</v>
      </c>
      <c r="BJ28" s="138"/>
      <c r="BK28" s="138">
        <v>504</v>
      </c>
      <c r="BL28" s="138"/>
      <c r="BM28" s="138"/>
      <c r="BN28" s="138"/>
      <c r="BO28" s="138">
        <v>385</v>
      </c>
      <c r="BP28" s="138"/>
      <c r="BQ28" s="138"/>
      <c r="BR28" s="141">
        <v>360</v>
      </c>
      <c r="BS28" s="406">
        <v>0</v>
      </c>
      <c r="BT28" s="137">
        <v>0</v>
      </c>
      <c r="BU28" s="137">
        <v>0</v>
      </c>
      <c r="BV28" s="137">
        <v>0</v>
      </c>
      <c r="BX28" s="152">
        <f>SUM(LARGE(I28:K28,{1}))</f>
        <v>285</v>
      </c>
      <c r="BY28" s="151">
        <f>SUM(LARGE(L28:AM28,{1}))</f>
        <v>275</v>
      </c>
      <c r="BZ28" s="150">
        <f>SUM(LARGE(AN28:BV28,{1,2,3,4}))</f>
        <v>1897</v>
      </c>
      <c r="CB28" s="146">
        <f t="shared" si="0"/>
        <v>1</v>
      </c>
      <c r="CC28" s="147">
        <f t="shared" si="1"/>
        <v>2</v>
      </c>
      <c r="CD28" s="148">
        <f t="shared" si="2"/>
        <v>5</v>
      </c>
      <c r="CE28" s="125">
        <f t="shared" si="3"/>
        <v>8</v>
      </c>
    </row>
    <row r="29" spans="1:92" ht="30" customHeight="1" thickBot="1">
      <c r="A29" s="11" t="s">
        <v>160</v>
      </c>
      <c r="B29" s="3" t="s">
        <v>431</v>
      </c>
      <c r="C29" s="73" t="s">
        <v>1783</v>
      </c>
      <c r="D29" s="7" t="s">
        <v>1784</v>
      </c>
      <c r="E29" s="7" t="s">
        <v>1785</v>
      </c>
      <c r="F29" s="218" t="s">
        <v>2115</v>
      </c>
      <c r="G29" s="76">
        <f>SUM(BX29:BZ29)</f>
        <v>2448</v>
      </c>
      <c r="H29" s="626"/>
      <c r="I29" s="128"/>
      <c r="J29" s="286"/>
      <c r="K29" s="284">
        <v>0</v>
      </c>
      <c r="L29" s="293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440"/>
      <c r="AM29" s="494">
        <v>0</v>
      </c>
      <c r="AN29" s="532">
        <v>660</v>
      </c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>
        <v>504</v>
      </c>
      <c r="BJ29" s="138"/>
      <c r="BK29" s="138">
        <v>642</v>
      </c>
      <c r="BL29" s="138"/>
      <c r="BM29" s="138">
        <v>504</v>
      </c>
      <c r="BN29" s="138"/>
      <c r="BO29" s="138"/>
      <c r="BP29" s="138"/>
      <c r="BQ29" s="138"/>
      <c r="BR29" s="141">
        <v>642</v>
      </c>
      <c r="BS29" s="406">
        <v>0</v>
      </c>
      <c r="BT29" s="137">
        <v>0</v>
      </c>
      <c r="BU29" s="137">
        <v>0</v>
      </c>
      <c r="BV29" s="137">
        <v>0</v>
      </c>
      <c r="BX29" s="152">
        <f>SUM(LARGE(I29:K29,{1}))</f>
        <v>0</v>
      </c>
      <c r="BY29" s="151">
        <f>SUM(LARGE(L29:AM29,{1}))</f>
        <v>0</v>
      </c>
      <c r="BZ29" s="150">
        <f>SUM(LARGE(AN29:BV29,{1,2,3,4}))</f>
        <v>2448</v>
      </c>
      <c r="CB29" s="146">
        <f t="shared" si="0"/>
        <v>0</v>
      </c>
      <c r="CC29" s="147">
        <f t="shared" si="1"/>
        <v>0</v>
      </c>
      <c r="CD29" s="148">
        <f t="shared" si="2"/>
        <v>5</v>
      </c>
      <c r="CE29" s="125">
        <f t="shared" si="3"/>
        <v>5</v>
      </c>
      <c r="CF29" s="621"/>
      <c r="CG29" s="621"/>
      <c r="CH29" s="621"/>
    </row>
    <row r="30" spans="1:92" ht="30" customHeight="1" thickBot="1">
      <c r="A30" s="11" t="s">
        <v>163</v>
      </c>
      <c r="B30" s="3" t="s">
        <v>431</v>
      </c>
      <c r="C30" s="73" t="s">
        <v>1883</v>
      </c>
      <c r="D30" s="7" t="s">
        <v>1884</v>
      </c>
      <c r="E30" s="7" t="s">
        <v>1482</v>
      </c>
      <c r="F30" s="218" t="s">
        <v>2110</v>
      </c>
      <c r="G30" s="76">
        <f>SUM(BX30:BZ30)</f>
        <v>2415</v>
      </c>
      <c r="H30" s="626"/>
      <c r="I30" s="128">
        <v>405</v>
      </c>
      <c r="J30" s="286"/>
      <c r="K30" s="395">
        <v>0</v>
      </c>
      <c r="L30" s="293"/>
      <c r="M30" s="121">
        <v>220</v>
      </c>
      <c r="N30" s="121"/>
      <c r="O30" s="121"/>
      <c r="P30" s="121">
        <v>142</v>
      </c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>
        <v>117</v>
      </c>
      <c r="AF30" s="121"/>
      <c r="AG30" s="121"/>
      <c r="AH30" s="121"/>
      <c r="AI30" s="121"/>
      <c r="AJ30" s="121"/>
      <c r="AK30" s="121"/>
      <c r="AL30" s="440"/>
      <c r="AM30" s="487">
        <v>0</v>
      </c>
      <c r="AN30" s="532"/>
      <c r="AO30" s="138">
        <v>390</v>
      </c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>
        <v>275</v>
      </c>
      <c r="BE30" s="138"/>
      <c r="BF30" s="138"/>
      <c r="BG30" s="138"/>
      <c r="BH30" s="138"/>
      <c r="BI30" s="138"/>
      <c r="BJ30" s="138">
        <v>425</v>
      </c>
      <c r="BK30" s="138"/>
      <c r="BL30" s="138"/>
      <c r="BM30" s="138"/>
      <c r="BN30" s="138"/>
      <c r="BO30" s="138"/>
      <c r="BP30" s="138"/>
      <c r="BQ30" s="138">
        <v>700</v>
      </c>
      <c r="BR30" s="141"/>
      <c r="BS30" s="406">
        <v>0</v>
      </c>
      <c r="BT30" s="137">
        <v>0</v>
      </c>
      <c r="BU30" s="137">
        <v>0</v>
      </c>
      <c r="BV30" s="137">
        <v>0</v>
      </c>
      <c r="BX30" s="152">
        <f>SUM(LARGE(I30:K30,{1}))</f>
        <v>405</v>
      </c>
      <c r="BY30" s="151">
        <f>SUM(LARGE(L30:AM30,{1}))</f>
        <v>220</v>
      </c>
      <c r="BZ30" s="150">
        <f>SUM(LARGE(AN30:BV30,{1,2,3,4}))</f>
        <v>1790</v>
      </c>
      <c r="CB30" s="146">
        <f t="shared" si="0"/>
        <v>1</v>
      </c>
      <c r="CC30" s="147">
        <f t="shared" si="1"/>
        <v>3</v>
      </c>
      <c r="CD30" s="148">
        <f t="shared" si="2"/>
        <v>4</v>
      </c>
      <c r="CE30" s="125">
        <f t="shared" si="3"/>
        <v>8</v>
      </c>
    </row>
    <row r="31" spans="1:92" s="1" customFormat="1" ht="30" customHeight="1" thickBot="1">
      <c r="A31" s="11" t="s">
        <v>1062</v>
      </c>
      <c r="B31" s="3" t="s">
        <v>431</v>
      </c>
      <c r="C31" s="73" t="s">
        <v>732</v>
      </c>
      <c r="D31" s="7" t="s">
        <v>726</v>
      </c>
      <c r="E31" s="7" t="s">
        <v>5120</v>
      </c>
      <c r="F31" s="218" t="s">
        <v>2106</v>
      </c>
      <c r="G31" s="76">
        <f>SUM(BX31:BZ31)</f>
        <v>2339</v>
      </c>
      <c r="H31" s="626"/>
      <c r="I31" s="128"/>
      <c r="J31" s="286">
        <v>412</v>
      </c>
      <c r="K31" s="284">
        <v>0</v>
      </c>
      <c r="L31" s="293"/>
      <c r="M31" s="121"/>
      <c r="N31" s="121"/>
      <c r="O31" s="121"/>
      <c r="P31" s="121"/>
      <c r="Q31" s="121"/>
      <c r="R31" s="121"/>
      <c r="S31" s="121"/>
      <c r="T31" s="121">
        <v>157</v>
      </c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440"/>
      <c r="AM31" s="494">
        <v>0</v>
      </c>
      <c r="AN31" s="532">
        <v>60</v>
      </c>
      <c r="AO31" s="138">
        <v>535</v>
      </c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>
        <v>385</v>
      </c>
      <c r="BC31" s="138"/>
      <c r="BD31" s="138"/>
      <c r="BE31" s="138">
        <v>490</v>
      </c>
      <c r="BF31" s="138">
        <v>360</v>
      </c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41"/>
      <c r="BS31" s="406">
        <v>0</v>
      </c>
      <c r="BT31" s="137">
        <v>0</v>
      </c>
      <c r="BU31" s="137">
        <v>0</v>
      </c>
      <c r="BV31" s="137">
        <v>0</v>
      </c>
      <c r="BW31" s="67"/>
      <c r="BX31" s="152">
        <f>SUM(LARGE(I31:K31,{1}))</f>
        <v>412</v>
      </c>
      <c r="BY31" s="151">
        <f>SUM(LARGE(L31:AM31,{1}))</f>
        <v>157</v>
      </c>
      <c r="BZ31" s="150">
        <f>SUM(LARGE(AN31:BV31,{1,2,3,4}))</f>
        <v>1770</v>
      </c>
      <c r="CA31" s="2"/>
      <c r="CB31" s="146">
        <f t="shared" si="0"/>
        <v>1</v>
      </c>
      <c r="CC31" s="147">
        <f t="shared" si="1"/>
        <v>1</v>
      </c>
      <c r="CD31" s="148">
        <f t="shared" si="2"/>
        <v>5</v>
      </c>
      <c r="CE31" s="125">
        <f t="shared" si="3"/>
        <v>7</v>
      </c>
      <c r="CF31" s="2"/>
      <c r="CG31" s="2"/>
      <c r="CH31" s="2"/>
      <c r="CI31" s="2"/>
      <c r="CJ31" s="2"/>
      <c r="CK31" s="2"/>
      <c r="CL31" s="2"/>
      <c r="CM31" s="2"/>
      <c r="CN31" s="2"/>
    </row>
    <row r="32" spans="1:92" ht="30" customHeight="1" thickBot="1">
      <c r="A32" s="11" t="s">
        <v>1065</v>
      </c>
      <c r="B32" s="3" t="s">
        <v>431</v>
      </c>
      <c r="C32" s="73" t="s">
        <v>420</v>
      </c>
      <c r="D32" s="7" t="s">
        <v>312</v>
      </c>
      <c r="E32" s="7" t="s">
        <v>866</v>
      </c>
      <c r="F32" s="218" t="s">
        <v>2106</v>
      </c>
      <c r="G32" s="76">
        <f>SUM(I32:BV32)</f>
        <v>2319</v>
      </c>
      <c r="H32" s="626"/>
      <c r="I32" s="128"/>
      <c r="J32" s="286"/>
      <c r="K32" s="395">
        <v>0</v>
      </c>
      <c r="L32" s="293">
        <v>500</v>
      </c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>
        <v>175</v>
      </c>
      <c r="AD32" s="121"/>
      <c r="AE32" s="121"/>
      <c r="AF32" s="121"/>
      <c r="AG32" s="121"/>
      <c r="AH32" s="121"/>
      <c r="AI32" s="121"/>
      <c r="AJ32" s="121"/>
      <c r="AK32" s="121"/>
      <c r="AL32" s="440"/>
      <c r="AM32" s="487">
        <v>0</v>
      </c>
      <c r="AN32" s="532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>
        <v>360</v>
      </c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>
        <v>780</v>
      </c>
      <c r="BN32" s="138"/>
      <c r="BO32" s="138"/>
      <c r="BP32" s="138">
        <v>504</v>
      </c>
      <c r="BQ32" s="138"/>
      <c r="BR32" s="141"/>
      <c r="BS32" s="406">
        <v>0</v>
      </c>
      <c r="BT32" s="137">
        <v>0</v>
      </c>
      <c r="BU32" s="137">
        <v>0</v>
      </c>
      <c r="BV32" s="137">
        <v>0</v>
      </c>
      <c r="BX32" s="152">
        <f>SUM(LARGE(I32:K32,{1}))</f>
        <v>0</v>
      </c>
      <c r="BY32" s="151">
        <f>SUM(LARGE(L32:AM32,{1}))</f>
        <v>500</v>
      </c>
      <c r="BZ32" s="150">
        <f>SUM(LARGE(AN32:BV32,{1,2,3,4}))</f>
        <v>1644</v>
      </c>
      <c r="CB32" s="146">
        <f t="shared" si="0"/>
        <v>0</v>
      </c>
      <c r="CC32" s="147">
        <f t="shared" si="1"/>
        <v>2</v>
      </c>
      <c r="CD32" s="148">
        <f t="shared" si="2"/>
        <v>3</v>
      </c>
      <c r="CE32" s="125">
        <f t="shared" si="3"/>
        <v>5</v>
      </c>
    </row>
    <row r="33" spans="1:92" ht="30" customHeight="1" thickBot="1">
      <c r="A33" s="11" t="s">
        <v>1068</v>
      </c>
      <c r="B33" s="3" t="s">
        <v>431</v>
      </c>
      <c r="C33" s="73" t="s">
        <v>1206</v>
      </c>
      <c r="D33" s="7" t="s">
        <v>1207</v>
      </c>
      <c r="E33" s="7" t="s">
        <v>2146</v>
      </c>
      <c r="F33" s="218" t="s">
        <v>2107</v>
      </c>
      <c r="G33" s="76">
        <f>SUM(I33:BV33)</f>
        <v>2213</v>
      </c>
      <c r="H33" s="626"/>
      <c r="I33" s="128"/>
      <c r="J33" s="286"/>
      <c r="K33" s="284">
        <v>0</v>
      </c>
      <c r="L33" s="293">
        <v>425</v>
      </c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440"/>
      <c r="AM33" s="494">
        <v>0</v>
      </c>
      <c r="AN33" s="532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>
        <v>642</v>
      </c>
      <c r="BD33" s="138"/>
      <c r="BE33" s="138"/>
      <c r="BF33" s="138"/>
      <c r="BG33" s="138"/>
      <c r="BH33" s="138">
        <v>504</v>
      </c>
      <c r="BI33" s="138">
        <v>642</v>
      </c>
      <c r="BJ33" s="138"/>
      <c r="BK33" s="138"/>
      <c r="BL33" s="138"/>
      <c r="BM33" s="138"/>
      <c r="BN33" s="138"/>
      <c r="BO33" s="138"/>
      <c r="BP33" s="138"/>
      <c r="BQ33" s="138"/>
      <c r="BR33" s="141"/>
      <c r="BS33" s="406">
        <v>0</v>
      </c>
      <c r="BT33" s="137">
        <v>0</v>
      </c>
      <c r="BU33" s="137">
        <v>0</v>
      </c>
      <c r="BV33" s="137">
        <v>0</v>
      </c>
      <c r="BX33" s="152">
        <f>SUM(LARGE(I33:K33,{1}))</f>
        <v>0</v>
      </c>
      <c r="BY33" s="151">
        <f>SUM(LARGE(L33:AM33,{1}))</f>
        <v>425</v>
      </c>
      <c r="BZ33" s="150">
        <f>SUM(LARGE(AN33:BV33,{1,2,3,4}))</f>
        <v>1788</v>
      </c>
      <c r="CB33" s="146">
        <f t="shared" si="0"/>
        <v>0</v>
      </c>
      <c r="CC33" s="147">
        <f t="shared" si="1"/>
        <v>1</v>
      </c>
      <c r="CD33" s="148">
        <f t="shared" si="2"/>
        <v>3</v>
      </c>
      <c r="CE33" s="125">
        <f t="shared" si="3"/>
        <v>4</v>
      </c>
      <c r="CK33" s="621"/>
    </row>
    <row r="34" spans="1:92" s="1" customFormat="1" ht="30" customHeight="1" thickBot="1">
      <c r="A34" s="11" t="s">
        <v>1069</v>
      </c>
      <c r="B34" s="3" t="s">
        <v>431</v>
      </c>
      <c r="C34" s="73" t="s">
        <v>1710</v>
      </c>
      <c r="D34" s="7" t="s">
        <v>1712</v>
      </c>
      <c r="E34" s="7" t="s">
        <v>2040</v>
      </c>
      <c r="F34" s="218" t="s">
        <v>2116</v>
      </c>
      <c r="G34" s="76">
        <f>SUM(BX34:BZ34)</f>
        <v>2200</v>
      </c>
      <c r="H34" s="626"/>
      <c r="I34" s="128"/>
      <c r="J34" s="286"/>
      <c r="K34" s="395">
        <v>0</v>
      </c>
      <c r="L34" s="293">
        <v>425</v>
      </c>
      <c r="M34" s="121">
        <v>400</v>
      </c>
      <c r="N34" s="121"/>
      <c r="O34" s="121"/>
      <c r="P34" s="121"/>
      <c r="Q34" s="121"/>
      <c r="R34" s="121"/>
      <c r="S34" s="121"/>
      <c r="T34" s="121"/>
      <c r="U34" s="121"/>
      <c r="V34" s="121">
        <v>250</v>
      </c>
      <c r="W34" s="121"/>
      <c r="X34" s="121">
        <v>170</v>
      </c>
      <c r="Y34" s="121">
        <v>250</v>
      </c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440"/>
      <c r="AM34" s="487">
        <v>0</v>
      </c>
      <c r="AN34" s="532">
        <v>60</v>
      </c>
      <c r="AO34" s="138">
        <v>390</v>
      </c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>
        <v>385</v>
      </c>
      <c r="BF34" s="138"/>
      <c r="BG34" s="138"/>
      <c r="BH34" s="138">
        <v>500</v>
      </c>
      <c r="BI34" s="138"/>
      <c r="BJ34" s="138"/>
      <c r="BK34" s="138"/>
      <c r="BL34" s="138">
        <v>500</v>
      </c>
      <c r="BM34" s="138"/>
      <c r="BN34" s="138"/>
      <c r="BO34" s="138"/>
      <c r="BP34" s="138"/>
      <c r="BQ34" s="138"/>
      <c r="BR34" s="141"/>
      <c r="BS34" s="406">
        <v>0</v>
      </c>
      <c r="BT34" s="137">
        <v>0</v>
      </c>
      <c r="BU34" s="137">
        <v>0</v>
      </c>
      <c r="BV34" s="137">
        <v>0</v>
      </c>
      <c r="BW34" s="67"/>
      <c r="BX34" s="152">
        <f>SUM(LARGE(I34:K34,{1}))</f>
        <v>0</v>
      </c>
      <c r="BY34" s="151">
        <f>SUM(LARGE(L34:AM34,{1}))</f>
        <v>425</v>
      </c>
      <c r="BZ34" s="150">
        <f>SUM(LARGE(AN34:BV34,{1,2,3,4}))</f>
        <v>1775</v>
      </c>
      <c r="CA34" s="2"/>
      <c r="CB34" s="146">
        <f t="shared" si="0"/>
        <v>0</v>
      </c>
      <c r="CC34" s="147">
        <f t="shared" si="1"/>
        <v>5</v>
      </c>
      <c r="CD34" s="148">
        <f t="shared" si="2"/>
        <v>5</v>
      </c>
      <c r="CE34" s="125">
        <f t="shared" si="3"/>
        <v>10</v>
      </c>
      <c r="CF34" s="2"/>
      <c r="CG34" s="2"/>
      <c r="CH34" s="2"/>
      <c r="CI34" s="2"/>
      <c r="CJ34" s="2"/>
      <c r="CK34" s="2"/>
      <c r="CL34" s="2"/>
      <c r="CM34" s="2"/>
      <c r="CN34" s="2"/>
    </row>
    <row r="35" spans="1:92" s="1" customFormat="1" ht="30" customHeight="1" thickBot="1">
      <c r="A35" s="11" t="s">
        <v>1072</v>
      </c>
      <c r="B35" s="3" t="s">
        <v>431</v>
      </c>
      <c r="C35" s="73" t="s">
        <v>2087</v>
      </c>
      <c r="D35" s="7" t="s">
        <v>2088</v>
      </c>
      <c r="E35" s="7" t="s">
        <v>2089</v>
      </c>
      <c r="F35" s="218" t="s">
        <v>2109</v>
      </c>
      <c r="G35" s="76">
        <f>SUM(I35:BV35)</f>
        <v>2170</v>
      </c>
      <c r="H35" s="626"/>
      <c r="I35" s="128"/>
      <c r="J35" s="286">
        <v>475</v>
      </c>
      <c r="K35" s="284">
        <v>0</v>
      </c>
      <c r="L35" s="293"/>
      <c r="M35" s="121">
        <v>290</v>
      </c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440"/>
      <c r="AM35" s="494">
        <v>0</v>
      </c>
      <c r="AN35" s="532"/>
      <c r="AO35" s="138">
        <v>535</v>
      </c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>
        <v>595</v>
      </c>
      <c r="BF35" s="138">
        <v>275</v>
      </c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41"/>
      <c r="BS35" s="406">
        <v>0</v>
      </c>
      <c r="BT35" s="137">
        <v>0</v>
      </c>
      <c r="BU35" s="137">
        <v>0</v>
      </c>
      <c r="BV35" s="137">
        <v>0</v>
      </c>
      <c r="BW35" s="67"/>
      <c r="BX35" s="152">
        <f>SUM(LARGE(I35:K35,{1}))</f>
        <v>475</v>
      </c>
      <c r="BY35" s="151">
        <f>SUM(LARGE(L35:AM35,{1}))</f>
        <v>290</v>
      </c>
      <c r="BZ35" s="150">
        <f>SUM(LARGE(AN35:BV35,{1,2,3,4}))</f>
        <v>1405</v>
      </c>
      <c r="CA35" s="2"/>
      <c r="CB35" s="146">
        <f t="shared" si="0"/>
        <v>1</v>
      </c>
      <c r="CC35" s="147">
        <f t="shared" si="1"/>
        <v>1</v>
      </c>
      <c r="CD35" s="148">
        <f t="shared" si="2"/>
        <v>3</v>
      </c>
      <c r="CE35" s="125">
        <f t="shared" si="3"/>
        <v>5</v>
      </c>
      <c r="CF35" s="2"/>
      <c r="CG35" s="2"/>
      <c r="CH35" s="2"/>
      <c r="CI35" s="2"/>
      <c r="CJ35" s="2"/>
      <c r="CK35" s="2"/>
      <c r="CL35" s="2"/>
      <c r="CM35" s="2"/>
      <c r="CN35" s="2"/>
    </row>
    <row r="36" spans="1:92" ht="30" customHeight="1" thickBot="1">
      <c r="A36" s="11" t="s">
        <v>1012</v>
      </c>
      <c r="B36" s="3" t="s">
        <v>431</v>
      </c>
      <c r="C36" s="167" t="s">
        <v>5505</v>
      </c>
      <c r="D36" s="7" t="s">
        <v>2063</v>
      </c>
      <c r="E36" s="7" t="s">
        <v>2064</v>
      </c>
      <c r="F36" s="218" t="s">
        <v>2106</v>
      </c>
      <c r="G36" s="76">
        <f>SUM(I36:BV36)</f>
        <v>2134</v>
      </c>
      <c r="H36" s="626"/>
      <c r="I36" s="128"/>
      <c r="J36" s="286"/>
      <c r="K36" s="395">
        <v>0</v>
      </c>
      <c r="L36" s="293"/>
      <c r="M36" s="121"/>
      <c r="N36" s="121"/>
      <c r="O36" s="121"/>
      <c r="P36" s="121"/>
      <c r="Q36" s="121"/>
      <c r="R36" s="121"/>
      <c r="S36" s="121"/>
      <c r="T36" s="121">
        <v>300</v>
      </c>
      <c r="U36" s="121">
        <v>300</v>
      </c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>
        <v>250</v>
      </c>
      <c r="AL36" s="440"/>
      <c r="AM36" s="487">
        <v>0</v>
      </c>
      <c r="AN36" s="532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>
        <v>780</v>
      </c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>
        <v>504</v>
      </c>
      <c r="BO36" s="138"/>
      <c r="BP36" s="138"/>
      <c r="BQ36" s="138"/>
      <c r="BR36" s="141"/>
      <c r="BS36" s="406">
        <v>0</v>
      </c>
      <c r="BT36" s="137">
        <v>0</v>
      </c>
      <c r="BU36" s="137">
        <v>0</v>
      </c>
      <c r="BV36" s="137">
        <v>0</v>
      </c>
      <c r="BX36" s="152">
        <f>SUM(LARGE(I36:K36,{1}))</f>
        <v>0</v>
      </c>
      <c r="BY36" s="151">
        <f>SUM(LARGE(L36:AM36,{1}))</f>
        <v>300</v>
      </c>
      <c r="BZ36" s="150">
        <f>SUM(LARGE(AN36:BV36,{1,2,3,4}))</f>
        <v>1284</v>
      </c>
      <c r="CB36" s="146">
        <f t="shared" si="0"/>
        <v>0</v>
      </c>
      <c r="CC36" s="147">
        <f t="shared" si="1"/>
        <v>3</v>
      </c>
      <c r="CD36" s="148">
        <f t="shared" si="2"/>
        <v>2</v>
      </c>
      <c r="CE36" s="125">
        <f t="shared" si="3"/>
        <v>5</v>
      </c>
    </row>
    <row r="37" spans="1:92" ht="30" customHeight="1" thickBot="1">
      <c r="A37" s="11" t="s">
        <v>1013</v>
      </c>
      <c r="B37" s="3" t="s">
        <v>431</v>
      </c>
      <c r="C37" s="73" t="s">
        <v>449</v>
      </c>
      <c r="D37" s="7" t="s">
        <v>97</v>
      </c>
      <c r="E37" s="7" t="s">
        <v>742</v>
      </c>
      <c r="F37" s="218" t="s">
        <v>2106</v>
      </c>
      <c r="G37" s="76">
        <f>SUM(I37:BV37)</f>
        <v>2072</v>
      </c>
      <c r="H37" s="626"/>
      <c r="I37" s="128"/>
      <c r="J37" s="286"/>
      <c r="K37" s="284">
        <v>0</v>
      </c>
      <c r="L37" s="293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440"/>
      <c r="AM37" s="494">
        <v>0</v>
      </c>
      <c r="AN37" s="532">
        <v>300</v>
      </c>
      <c r="AO37" s="138">
        <v>535</v>
      </c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>
        <v>595</v>
      </c>
      <c r="BC37" s="138"/>
      <c r="BD37" s="138"/>
      <c r="BE37" s="138"/>
      <c r="BF37" s="138">
        <v>642</v>
      </c>
      <c r="BG37" s="138"/>
      <c r="BH37" s="138"/>
      <c r="BI37" s="138"/>
      <c r="BJ37" s="138"/>
      <c r="BK37" s="138"/>
      <c r="BL37" s="138"/>
      <c r="BM37" s="138"/>
      <c r="BN37" s="138"/>
      <c r="BO37" s="138"/>
      <c r="BP37" s="138"/>
      <c r="BQ37" s="138"/>
      <c r="BR37" s="141"/>
      <c r="BS37" s="406">
        <v>0</v>
      </c>
      <c r="BT37" s="137">
        <v>0</v>
      </c>
      <c r="BU37" s="137">
        <v>0</v>
      </c>
      <c r="BV37" s="137">
        <v>0</v>
      </c>
      <c r="BX37" s="152">
        <f>SUM(LARGE(I37:K37,{1}))</f>
        <v>0</v>
      </c>
      <c r="BY37" s="151">
        <f>SUM(LARGE(L37:AM37,{1}))</f>
        <v>0</v>
      </c>
      <c r="BZ37" s="150">
        <f>SUM(LARGE(AN37:BV37,{1,2,3,4}))</f>
        <v>2072</v>
      </c>
      <c r="CB37" s="146">
        <f t="shared" si="0"/>
        <v>0</v>
      </c>
      <c r="CC37" s="147">
        <f t="shared" si="1"/>
        <v>0</v>
      </c>
      <c r="CD37" s="148">
        <f t="shared" si="2"/>
        <v>4</v>
      </c>
      <c r="CE37" s="125">
        <f t="shared" si="3"/>
        <v>4</v>
      </c>
    </row>
    <row r="38" spans="1:92" ht="30" customHeight="1" thickBot="1">
      <c r="A38" s="11" t="s">
        <v>1014</v>
      </c>
      <c r="B38" s="3" t="s">
        <v>431</v>
      </c>
      <c r="C38" s="73" t="s">
        <v>1320</v>
      </c>
      <c r="D38" s="7" t="s">
        <v>1321</v>
      </c>
      <c r="E38" s="7" t="s">
        <v>5075</v>
      </c>
      <c r="F38" s="218" t="s">
        <v>2111</v>
      </c>
      <c r="G38" s="76">
        <f>H38</f>
        <v>2055</v>
      </c>
      <c r="H38" s="626">
        <v>2055</v>
      </c>
      <c r="I38" s="128"/>
      <c r="J38" s="286"/>
      <c r="K38" s="395">
        <v>0</v>
      </c>
      <c r="L38" s="293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440"/>
      <c r="AM38" s="487">
        <v>0</v>
      </c>
      <c r="AN38" s="532">
        <v>480</v>
      </c>
      <c r="AO38" s="138"/>
      <c r="AP38" s="138"/>
      <c r="AQ38" s="138"/>
      <c r="AR38" s="138">
        <v>780</v>
      </c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41"/>
      <c r="BS38" s="406">
        <v>0</v>
      </c>
      <c r="BT38" s="137">
        <v>0</v>
      </c>
      <c r="BU38" s="137">
        <v>0</v>
      </c>
      <c r="BV38" s="137">
        <v>0</v>
      </c>
      <c r="BX38" s="152">
        <f>SUM(LARGE(I38:K38,{1}))</f>
        <v>0</v>
      </c>
      <c r="BY38" s="151">
        <f>SUM(LARGE(L38:AM38,{1}))</f>
        <v>0</v>
      </c>
      <c r="BZ38" s="150">
        <f>SUM(LARGE(AN38:BV38,{1,2,3,4}))</f>
        <v>1260</v>
      </c>
      <c r="CB38" s="146">
        <f t="shared" si="0"/>
        <v>0</v>
      </c>
      <c r="CC38" s="147">
        <f t="shared" si="1"/>
        <v>0</v>
      </c>
      <c r="CD38" s="148">
        <f t="shared" si="2"/>
        <v>2</v>
      </c>
      <c r="CE38" s="125">
        <f t="shared" si="3"/>
        <v>2</v>
      </c>
      <c r="CK38" s="621"/>
      <c r="CL38" s="621"/>
      <c r="CM38" s="621"/>
      <c r="CN38" s="621"/>
    </row>
    <row r="39" spans="1:92" ht="30" customHeight="1" thickBot="1">
      <c r="A39" s="11" t="s">
        <v>199</v>
      </c>
      <c r="B39" s="3" t="s">
        <v>431</v>
      </c>
      <c r="C39" s="73" t="s">
        <v>4837</v>
      </c>
      <c r="D39" s="7" t="s">
        <v>1215</v>
      </c>
      <c r="E39" s="7" t="s">
        <v>863</v>
      </c>
      <c r="F39" s="218" t="s">
        <v>2110</v>
      </c>
      <c r="G39" s="76">
        <f>SUM(I39:BV39)</f>
        <v>2047</v>
      </c>
      <c r="H39" s="626"/>
      <c r="I39" s="128">
        <v>475</v>
      </c>
      <c r="J39" s="286"/>
      <c r="K39" s="284">
        <v>0</v>
      </c>
      <c r="L39" s="293"/>
      <c r="M39" s="121"/>
      <c r="N39" s="121"/>
      <c r="O39" s="121"/>
      <c r="P39" s="121">
        <v>205</v>
      </c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>
        <v>175</v>
      </c>
      <c r="AF39" s="121"/>
      <c r="AG39" s="121">
        <v>250</v>
      </c>
      <c r="AH39" s="121"/>
      <c r="AI39" s="121"/>
      <c r="AJ39" s="121"/>
      <c r="AK39" s="121"/>
      <c r="AL39" s="440"/>
      <c r="AM39" s="494">
        <v>0</v>
      </c>
      <c r="AN39" s="532">
        <v>300</v>
      </c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>
        <v>642</v>
      </c>
      <c r="BR39" s="141"/>
      <c r="BS39" s="406">
        <v>0</v>
      </c>
      <c r="BT39" s="137">
        <v>0</v>
      </c>
      <c r="BU39" s="137">
        <v>0</v>
      </c>
      <c r="BV39" s="137">
        <v>0</v>
      </c>
      <c r="BX39" s="152">
        <f>SUM(LARGE(I39:K39,{1}))</f>
        <v>475</v>
      </c>
      <c r="BY39" s="151">
        <f>SUM(LARGE(L39:AM39,{1}))</f>
        <v>250</v>
      </c>
      <c r="BZ39" s="150">
        <f>SUM(LARGE(AN39:BV39,{1,2,3,4}))</f>
        <v>942</v>
      </c>
      <c r="CB39" s="146">
        <f t="shared" si="0"/>
        <v>1</v>
      </c>
      <c r="CC39" s="147">
        <f t="shared" si="1"/>
        <v>3</v>
      </c>
      <c r="CD39" s="148">
        <f t="shared" si="2"/>
        <v>2</v>
      </c>
      <c r="CE39" s="125">
        <f t="shared" si="3"/>
        <v>6</v>
      </c>
    </row>
    <row r="40" spans="1:92" ht="30" customHeight="1" thickBot="1">
      <c r="A40" s="11" t="s">
        <v>399</v>
      </c>
      <c r="B40" s="3" t="s">
        <v>431</v>
      </c>
      <c r="C40" s="73" t="s">
        <v>2745</v>
      </c>
      <c r="D40" s="7" t="s">
        <v>2752</v>
      </c>
      <c r="E40" s="7" t="s">
        <v>1050</v>
      </c>
      <c r="F40" s="218" t="s">
        <v>2116</v>
      </c>
      <c r="G40" s="76">
        <f>SUM(BX40:BZ40)</f>
        <v>2044</v>
      </c>
      <c r="H40" s="626"/>
      <c r="I40" s="128">
        <v>345</v>
      </c>
      <c r="J40" s="286">
        <v>335</v>
      </c>
      <c r="K40" s="395">
        <v>0</v>
      </c>
      <c r="L40" s="293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>
        <v>253</v>
      </c>
      <c r="Z40" s="121"/>
      <c r="AA40" s="121">
        <v>205</v>
      </c>
      <c r="AB40" s="121"/>
      <c r="AC40" s="121"/>
      <c r="AD40" s="121"/>
      <c r="AE40" s="121"/>
      <c r="AF40" s="121"/>
      <c r="AG40" s="121"/>
      <c r="AH40" s="121"/>
      <c r="AI40" s="121"/>
      <c r="AJ40" s="121">
        <v>157</v>
      </c>
      <c r="AK40" s="121"/>
      <c r="AL40" s="440">
        <v>175</v>
      </c>
      <c r="AM40" s="487">
        <v>0</v>
      </c>
      <c r="AN40" s="532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>
        <v>504</v>
      </c>
      <c r="BF40" s="138"/>
      <c r="BG40" s="138"/>
      <c r="BH40" s="138"/>
      <c r="BI40" s="138"/>
      <c r="BJ40" s="138"/>
      <c r="BK40" s="138"/>
      <c r="BL40" s="138">
        <v>360</v>
      </c>
      <c r="BM40" s="138">
        <v>222</v>
      </c>
      <c r="BN40" s="138"/>
      <c r="BO40" s="138"/>
      <c r="BP40" s="138">
        <v>360</v>
      </c>
      <c r="BQ40" s="138"/>
      <c r="BR40" s="141"/>
      <c r="BS40" s="406">
        <v>0</v>
      </c>
      <c r="BT40" s="137">
        <v>0</v>
      </c>
      <c r="BU40" s="137">
        <v>0</v>
      </c>
      <c r="BV40" s="137">
        <v>0</v>
      </c>
      <c r="BX40" s="152">
        <f>SUM(LARGE(I40:K40,{1}))</f>
        <v>345</v>
      </c>
      <c r="BY40" s="151">
        <f>SUM(LARGE(L40:AM40,{1}))</f>
        <v>253</v>
      </c>
      <c r="BZ40" s="150">
        <f>SUM(LARGE(AN40:BV40,{1,2,3,4}))</f>
        <v>1446</v>
      </c>
      <c r="CB40" s="146">
        <f t="shared" si="0"/>
        <v>2</v>
      </c>
      <c r="CC40" s="147">
        <f t="shared" si="1"/>
        <v>4</v>
      </c>
      <c r="CD40" s="148">
        <f t="shared" si="2"/>
        <v>4</v>
      </c>
      <c r="CE40" s="125">
        <f t="shared" si="3"/>
        <v>10</v>
      </c>
    </row>
    <row r="41" spans="1:92" ht="30" customHeight="1" thickBot="1">
      <c r="A41" s="11" t="s">
        <v>400</v>
      </c>
      <c r="B41" s="3" t="s">
        <v>431</v>
      </c>
      <c r="C41" s="73" t="s">
        <v>1167</v>
      </c>
      <c r="D41" s="7" t="s">
        <v>572</v>
      </c>
      <c r="E41" s="7" t="s">
        <v>1328</v>
      </c>
      <c r="F41" s="218" t="s">
        <v>2111</v>
      </c>
      <c r="G41" s="76">
        <f>SUM(BX41:BZ41)</f>
        <v>2035</v>
      </c>
      <c r="H41" s="626"/>
      <c r="I41" s="128"/>
      <c r="J41" s="286"/>
      <c r="K41" s="284">
        <v>0</v>
      </c>
      <c r="L41" s="293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>
        <v>205</v>
      </c>
      <c r="AB41" s="121"/>
      <c r="AC41" s="121"/>
      <c r="AD41" s="121">
        <v>175</v>
      </c>
      <c r="AE41" s="121"/>
      <c r="AF41" s="121"/>
      <c r="AG41" s="121"/>
      <c r="AH41" s="121"/>
      <c r="AI41" s="121"/>
      <c r="AJ41" s="121"/>
      <c r="AK41" s="121"/>
      <c r="AL41" s="440"/>
      <c r="AM41" s="494">
        <v>0</v>
      </c>
      <c r="AN41" s="532">
        <v>480</v>
      </c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>
        <v>504</v>
      </c>
      <c r="BC41" s="138"/>
      <c r="BD41" s="138"/>
      <c r="BE41" s="138"/>
      <c r="BF41" s="138"/>
      <c r="BG41" s="138"/>
      <c r="BH41" s="138"/>
      <c r="BI41" s="138"/>
      <c r="BJ41" s="138"/>
      <c r="BK41" s="138"/>
      <c r="BL41" s="138">
        <v>342</v>
      </c>
      <c r="BM41" s="138">
        <v>504</v>
      </c>
      <c r="BN41" s="138"/>
      <c r="BO41" s="138"/>
      <c r="BP41" s="138"/>
      <c r="BQ41" s="138"/>
      <c r="BR41" s="141"/>
      <c r="BS41" s="406">
        <v>0</v>
      </c>
      <c r="BT41" s="137">
        <v>0</v>
      </c>
      <c r="BU41" s="137">
        <v>0</v>
      </c>
      <c r="BV41" s="137">
        <v>0</v>
      </c>
      <c r="BX41" s="152">
        <f>SUM(LARGE(I41:K41,{1}))</f>
        <v>0</v>
      </c>
      <c r="BY41" s="151">
        <f>SUM(LARGE(L41:AM41,{1}))</f>
        <v>205</v>
      </c>
      <c r="BZ41" s="150">
        <f>SUM(LARGE(AN41:BV41,{1,2,3,4}))</f>
        <v>1830</v>
      </c>
      <c r="CB41" s="146">
        <f t="shared" si="0"/>
        <v>0</v>
      </c>
      <c r="CC41" s="147">
        <f t="shared" si="1"/>
        <v>2</v>
      </c>
      <c r="CD41" s="148">
        <f t="shared" si="2"/>
        <v>4</v>
      </c>
      <c r="CE41" s="125">
        <f t="shared" si="3"/>
        <v>6</v>
      </c>
    </row>
    <row r="42" spans="1:92" ht="30" customHeight="1" thickBot="1">
      <c r="A42" s="17" t="s">
        <v>401</v>
      </c>
      <c r="B42" s="15" t="s">
        <v>431</v>
      </c>
      <c r="C42" s="113" t="s">
        <v>8</v>
      </c>
      <c r="D42" s="19" t="s">
        <v>1025</v>
      </c>
      <c r="E42" s="19" t="s">
        <v>234</v>
      </c>
      <c r="F42" s="219" t="s">
        <v>2105</v>
      </c>
      <c r="G42" s="76">
        <f>SUM(BX42:BZ42)</f>
        <v>2015</v>
      </c>
      <c r="H42" s="627"/>
      <c r="I42" s="130"/>
      <c r="J42" s="287"/>
      <c r="K42" s="395">
        <v>0</v>
      </c>
      <c r="L42" s="441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  <c r="AF42" s="407"/>
      <c r="AG42" s="407"/>
      <c r="AH42" s="407"/>
      <c r="AI42" s="407"/>
      <c r="AJ42" s="407"/>
      <c r="AK42" s="407"/>
      <c r="AL42" s="442"/>
      <c r="AM42" s="487">
        <v>0</v>
      </c>
      <c r="AN42" s="538"/>
      <c r="AO42" s="139">
        <v>390</v>
      </c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>
        <v>400</v>
      </c>
      <c r="BD42" s="139"/>
      <c r="BE42" s="139"/>
      <c r="BF42" s="139"/>
      <c r="BG42" s="139"/>
      <c r="BH42" s="139">
        <v>425</v>
      </c>
      <c r="BI42" s="139"/>
      <c r="BJ42" s="139"/>
      <c r="BK42" s="139"/>
      <c r="BL42" s="139"/>
      <c r="BM42" s="139"/>
      <c r="BN42" s="139"/>
      <c r="BO42" s="139">
        <v>490</v>
      </c>
      <c r="BP42" s="139"/>
      <c r="BQ42" s="139"/>
      <c r="BR42" s="142">
        <v>700</v>
      </c>
      <c r="BS42" s="406">
        <v>0</v>
      </c>
      <c r="BT42" s="137">
        <v>0</v>
      </c>
      <c r="BU42" s="137">
        <v>0</v>
      </c>
      <c r="BV42" s="137">
        <v>0</v>
      </c>
      <c r="BX42" s="152">
        <f>SUM(LARGE(I42:K42,{1}))</f>
        <v>0</v>
      </c>
      <c r="BY42" s="151">
        <f>SUM(LARGE(L42:AM42,{1}))</f>
        <v>0</v>
      </c>
      <c r="BZ42" s="150">
        <f>SUM(LARGE(AN42:BV42,{1,2,3,4}))</f>
        <v>2015</v>
      </c>
      <c r="CB42" s="146">
        <f t="shared" si="0"/>
        <v>0</v>
      </c>
      <c r="CC42" s="147">
        <f t="shared" si="1"/>
        <v>0</v>
      </c>
      <c r="CD42" s="148">
        <f t="shared" si="2"/>
        <v>5</v>
      </c>
      <c r="CE42" s="125">
        <f t="shared" si="3"/>
        <v>5</v>
      </c>
    </row>
    <row r="43" spans="1:92" s="1" customFormat="1" ht="30" customHeight="1" thickBot="1">
      <c r="A43" s="16" t="s">
        <v>883</v>
      </c>
      <c r="B43" s="13" t="s">
        <v>737</v>
      </c>
      <c r="C43" s="112" t="s">
        <v>5026</v>
      </c>
      <c r="D43" s="18" t="s">
        <v>1597</v>
      </c>
      <c r="E43" s="18" t="s">
        <v>746</v>
      </c>
      <c r="F43" s="217" t="s">
        <v>2106</v>
      </c>
      <c r="G43" s="76">
        <f>SUM(I43:BV43)</f>
        <v>2010</v>
      </c>
      <c r="H43" s="625"/>
      <c r="I43" s="126"/>
      <c r="J43" s="285">
        <v>570</v>
      </c>
      <c r="K43" s="284">
        <v>0</v>
      </c>
      <c r="L43" s="294">
        <v>425</v>
      </c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>
        <v>175</v>
      </c>
      <c r="AD43" s="367"/>
      <c r="AE43" s="367"/>
      <c r="AF43" s="367"/>
      <c r="AG43" s="367"/>
      <c r="AH43" s="367"/>
      <c r="AI43" s="367"/>
      <c r="AJ43" s="367"/>
      <c r="AK43" s="367"/>
      <c r="AL43" s="439"/>
      <c r="AM43" s="494">
        <v>0</v>
      </c>
      <c r="AN43" s="537">
        <v>480</v>
      </c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>
        <v>360</v>
      </c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40"/>
      <c r="BS43" s="406">
        <v>0</v>
      </c>
      <c r="BT43" s="137">
        <v>0</v>
      </c>
      <c r="BU43" s="137">
        <v>0</v>
      </c>
      <c r="BV43" s="137">
        <v>0</v>
      </c>
      <c r="BW43" s="67"/>
      <c r="BX43" s="152">
        <f>SUM(LARGE(I43:K43,{1}))</f>
        <v>570</v>
      </c>
      <c r="BY43" s="151">
        <f>SUM(LARGE(L43:AM43,{1}))</f>
        <v>425</v>
      </c>
      <c r="BZ43" s="150">
        <f>SUM(LARGE(AN43:BV43,{1,2,3,4}))</f>
        <v>840</v>
      </c>
      <c r="CA43" s="2"/>
      <c r="CB43" s="146">
        <f t="shared" si="0"/>
        <v>1</v>
      </c>
      <c r="CC43" s="147">
        <f t="shared" si="1"/>
        <v>2</v>
      </c>
      <c r="CD43" s="148">
        <f t="shared" si="2"/>
        <v>2</v>
      </c>
      <c r="CE43" s="125">
        <f t="shared" si="3"/>
        <v>5</v>
      </c>
      <c r="CF43" s="2"/>
      <c r="CG43" s="2"/>
      <c r="CH43" s="2"/>
      <c r="CI43" s="2"/>
      <c r="CJ43" s="2"/>
      <c r="CK43" s="621"/>
      <c r="CL43" s="2"/>
      <c r="CM43" s="2"/>
      <c r="CN43" s="2"/>
    </row>
    <row r="44" spans="1:92" ht="30" customHeight="1" thickBot="1">
      <c r="A44" s="11" t="s">
        <v>886</v>
      </c>
      <c r="B44" s="3" t="s">
        <v>737</v>
      </c>
      <c r="C44" s="73" t="s">
        <v>2783</v>
      </c>
      <c r="D44" s="7" t="s">
        <v>2791</v>
      </c>
      <c r="E44" s="7" t="s">
        <v>2040</v>
      </c>
      <c r="F44" s="218" t="s">
        <v>2116</v>
      </c>
      <c r="G44" s="76">
        <f>SUM(BX44:BZ44)</f>
        <v>1985</v>
      </c>
      <c r="H44" s="626"/>
      <c r="I44" s="128"/>
      <c r="J44" s="286">
        <v>285</v>
      </c>
      <c r="K44" s="395">
        <v>0</v>
      </c>
      <c r="L44" s="293">
        <v>275</v>
      </c>
      <c r="M44" s="121">
        <v>340</v>
      </c>
      <c r="N44" s="121"/>
      <c r="O44" s="121"/>
      <c r="P44" s="121"/>
      <c r="Q44" s="121"/>
      <c r="R44" s="121"/>
      <c r="S44" s="121"/>
      <c r="T44" s="121"/>
      <c r="U44" s="121"/>
      <c r="V44" s="121">
        <v>213</v>
      </c>
      <c r="W44" s="121"/>
      <c r="X44" s="121">
        <v>142</v>
      </c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>
        <v>175</v>
      </c>
      <c r="AK44" s="121"/>
      <c r="AL44" s="440"/>
      <c r="AM44" s="487">
        <v>0</v>
      </c>
      <c r="AN44" s="532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>
        <v>385</v>
      </c>
      <c r="BF44" s="138"/>
      <c r="BG44" s="138"/>
      <c r="BH44" s="138">
        <v>350</v>
      </c>
      <c r="BI44" s="138"/>
      <c r="BJ44" s="138"/>
      <c r="BK44" s="138"/>
      <c r="BL44" s="138">
        <v>350</v>
      </c>
      <c r="BM44" s="138"/>
      <c r="BN44" s="138"/>
      <c r="BO44" s="138"/>
      <c r="BP44" s="138"/>
      <c r="BQ44" s="138"/>
      <c r="BR44" s="141"/>
      <c r="BS44" s="406">
        <v>0</v>
      </c>
      <c r="BT44" s="137">
        <v>0</v>
      </c>
      <c r="BU44" s="137">
        <v>0</v>
      </c>
      <c r="BV44" s="137">
        <v>0</v>
      </c>
      <c r="BX44" s="152">
        <f>SUM(LARGE(I44:K44,{1}))</f>
        <v>285</v>
      </c>
      <c r="BY44" s="151">
        <f>SUM(LARGE(L44:AM44,{1,2}))</f>
        <v>615</v>
      </c>
      <c r="BZ44" s="150">
        <f>SUM(LARGE(AN44:BV44,{1,2,3,4}))</f>
        <v>1085</v>
      </c>
      <c r="CB44" s="146">
        <f t="shared" si="0"/>
        <v>1</v>
      </c>
      <c r="CC44" s="147">
        <f t="shared" si="1"/>
        <v>5</v>
      </c>
      <c r="CD44" s="148">
        <f t="shared" si="2"/>
        <v>3</v>
      </c>
      <c r="CE44" s="125">
        <f t="shared" si="3"/>
        <v>9</v>
      </c>
    </row>
    <row r="45" spans="1:92" s="1" customFormat="1" ht="30" customHeight="1" thickBot="1">
      <c r="A45" s="11" t="s">
        <v>160</v>
      </c>
      <c r="B45" s="3" t="s">
        <v>737</v>
      </c>
      <c r="C45" s="223" t="s">
        <v>1711</v>
      </c>
      <c r="D45" s="7" t="s">
        <v>1713</v>
      </c>
      <c r="E45" s="7" t="s">
        <v>2040</v>
      </c>
      <c r="F45" s="218" t="s">
        <v>2116</v>
      </c>
      <c r="G45" s="76">
        <f>SUM(BX45:BZ45)</f>
        <v>1973</v>
      </c>
      <c r="H45" s="626"/>
      <c r="I45" s="128">
        <v>293</v>
      </c>
      <c r="J45" s="286">
        <v>242</v>
      </c>
      <c r="K45" s="284">
        <v>0</v>
      </c>
      <c r="L45" s="293">
        <v>275</v>
      </c>
      <c r="M45" s="121">
        <v>290</v>
      </c>
      <c r="N45" s="121"/>
      <c r="O45" s="121"/>
      <c r="P45" s="121"/>
      <c r="Q45" s="121"/>
      <c r="R45" s="121"/>
      <c r="S45" s="121"/>
      <c r="T45" s="121"/>
      <c r="U45" s="121"/>
      <c r="V45" s="121">
        <v>175</v>
      </c>
      <c r="W45" s="121"/>
      <c r="X45" s="121">
        <v>170</v>
      </c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>
        <v>175</v>
      </c>
      <c r="AK45" s="121"/>
      <c r="AL45" s="440"/>
      <c r="AM45" s="494">
        <v>0</v>
      </c>
      <c r="AN45" s="532"/>
      <c r="AO45" s="138">
        <v>490</v>
      </c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>
        <v>192</v>
      </c>
      <c r="BF45" s="138"/>
      <c r="BG45" s="138"/>
      <c r="BH45" s="138">
        <v>350</v>
      </c>
      <c r="BI45" s="138"/>
      <c r="BJ45" s="138"/>
      <c r="BK45" s="138"/>
      <c r="BL45" s="138">
        <v>275</v>
      </c>
      <c r="BM45" s="138">
        <v>275</v>
      </c>
      <c r="BN45" s="138"/>
      <c r="BO45" s="138"/>
      <c r="BP45" s="138">
        <v>275</v>
      </c>
      <c r="BQ45" s="138"/>
      <c r="BR45" s="141"/>
      <c r="BS45" s="406">
        <v>0</v>
      </c>
      <c r="BT45" s="137">
        <v>0</v>
      </c>
      <c r="BU45" s="137">
        <v>0</v>
      </c>
      <c r="BV45" s="137">
        <v>0</v>
      </c>
      <c r="BW45" s="67"/>
      <c r="BX45" s="152">
        <f>SUM(LARGE(I45:K45,{1}))</f>
        <v>293</v>
      </c>
      <c r="BY45" s="151">
        <f>SUM(LARGE(L45:AM45,{1}))</f>
        <v>290</v>
      </c>
      <c r="BZ45" s="150">
        <f>SUM(LARGE(AN45:BV45,{1,2,3,4}))</f>
        <v>1390</v>
      </c>
      <c r="CA45" s="2"/>
      <c r="CB45" s="146">
        <f t="shared" si="0"/>
        <v>2</v>
      </c>
      <c r="CC45" s="147">
        <f t="shared" si="1"/>
        <v>5</v>
      </c>
      <c r="CD45" s="148">
        <f t="shared" si="2"/>
        <v>6</v>
      </c>
      <c r="CE45" s="125">
        <f t="shared" si="3"/>
        <v>13</v>
      </c>
      <c r="CF45" s="2"/>
      <c r="CG45" s="2"/>
      <c r="CH45" s="2"/>
      <c r="CI45" s="2"/>
      <c r="CJ45" s="2"/>
      <c r="CK45" s="2"/>
      <c r="CL45" s="2"/>
      <c r="CM45" s="2"/>
      <c r="CN45" s="2"/>
    </row>
    <row r="46" spans="1:92" ht="30" customHeight="1" thickBot="1">
      <c r="A46" s="11" t="s">
        <v>163</v>
      </c>
      <c r="B46" s="3" t="s">
        <v>737</v>
      </c>
      <c r="C46" s="73" t="s">
        <v>320</v>
      </c>
      <c r="D46" s="7" t="s">
        <v>0</v>
      </c>
      <c r="E46" s="7" t="s">
        <v>5120</v>
      </c>
      <c r="F46" s="218" t="s">
        <v>2106</v>
      </c>
      <c r="G46" s="76">
        <f>SUM(I46:BV46)</f>
        <v>1970</v>
      </c>
      <c r="H46" s="626"/>
      <c r="I46" s="128"/>
      <c r="J46" s="286"/>
      <c r="K46" s="395">
        <v>0</v>
      </c>
      <c r="L46" s="293"/>
      <c r="M46" s="121"/>
      <c r="N46" s="121"/>
      <c r="O46" s="121"/>
      <c r="P46" s="121"/>
      <c r="Q46" s="121"/>
      <c r="R46" s="121"/>
      <c r="S46" s="121"/>
      <c r="T46" s="121">
        <v>205</v>
      </c>
      <c r="U46" s="121"/>
      <c r="V46" s="121"/>
      <c r="W46" s="121"/>
      <c r="X46" s="121"/>
      <c r="Y46" s="121"/>
      <c r="Z46" s="121"/>
      <c r="AA46" s="121"/>
      <c r="AB46" s="121"/>
      <c r="AC46" s="121">
        <v>250</v>
      </c>
      <c r="AD46" s="121"/>
      <c r="AE46" s="121"/>
      <c r="AF46" s="121"/>
      <c r="AG46" s="121"/>
      <c r="AH46" s="121"/>
      <c r="AI46" s="121"/>
      <c r="AJ46" s="121"/>
      <c r="AK46" s="121">
        <v>213</v>
      </c>
      <c r="AL46" s="440"/>
      <c r="AM46" s="487">
        <v>0</v>
      </c>
      <c r="AN46" s="532">
        <v>660</v>
      </c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>
        <v>642</v>
      </c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41"/>
      <c r="BS46" s="406">
        <v>0</v>
      </c>
      <c r="BT46" s="137">
        <v>0</v>
      </c>
      <c r="BU46" s="137">
        <v>0</v>
      </c>
      <c r="BV46" s="137">
        <v>0</v>
      </c>
      <c r="BX46" s="152">
        <f>SUM(LARGE(I46:K46,{1}))</f>
        <v>0</v>
      </c>
      <c r="BY46" s="151">
        <f>SUM(LARGE(L46:AM46,{1}))</f>
        <v>250</v>
      </c>
      <c r="BZ46" s="150">
        <f>SUM(LARGE(AN46:BV46,{1,2,3,4}))</f>
        <v>1302</v>
      </c>
      <c r="CB46" s="146">
        <f t="shared" si="0"/>
        <v>0</v>
      </c>
      <c r="CC46" s="147">
        <f t="shared" si="1"/>
        <v>3</v>
      </c>
      <c r="CD46" s="148">
        <f t="shared" si="2"/>
        <v>2</v>
      </c>
      <c r="CE46" s="125">
        <f t="shared" si="3"/>
        <v>5</v>
      </c>
      <c r="CI46" s="621"/>
      <c r="CJ46" s="621"/>
      <c r="CK46" s="621"/>
      <c r="CL46" s="621"/>
      <c r="CM46" s="621"/>
      <c r="CN46" s="621"/>
    </row>
    <row r="47" spans="1:92" ht="30" customHeight="1" thickBot="1">
      <c r="A47" s="11" t="s">
        <v>1062</v>
      </c>
      <c r="B47" s="3" t="s">
        <v>737</v>
      </c>
      <c r="C47" s="73" t="s">
        <v>2070</v>
      </c>
      <c r="D47" s="7" t="s">
        <v>2071</v>
      </c>
      <c r="E47" s="7" t="s">
        <v>5121</v>
      </c>
      <c r="F47" s="218" t="s">
        <v>2106</v>
      </c>
      <c r="G47" s="76">
        <f>SUM(BX47:BZ47)</f>
        <v>1969</v>
      </c>
      <c r="H47" s="626"/>
      <c r="I47" s="128"/>
      <c r="J47" s="286">
        <v>485</v>
      </c>
      <c r="K47" s="284">
        <v>0</v>
      </c>
      <c r="L47" s="293"/>
      <c r="M47" s="121"/>
      <c r="N47" s="121"/>
      <c r="O47" s="121"/>
      <c r="P47" s="121"/>
      <c r="Q47" s="121"/>
      <c r="R47" s="121">
        <v>250</v>
      </c>
      <c r="S47" s="121"/>
      <c r="T47" s="121">
        <v>157</v>
      </c>
      <c r="U47" s="121">
        <v>157</v>
      </c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>
        <v>213</v>
      </c>
      <c r="AI47" s="121"/>
      <c r="AJ47" s="121"/>
      <c r="AK47" s="121"/>
      <c r="AL47" s="440"/>
      <c r="AM47" s="494">
        <v>0</v>
      </c>
      <c r="AN47" s="532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>
        <v>360</v>
      </c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>
        <v>504</v>
      </c>
      <c r="BO47" s="138"/>
      <c r="BP47" s="138"/>
      <c r="BQ47" s="138"/>
      <c r="BR47" s="141"/>
      <c r="BS47" s="406">
        <v>0</v>
      </c>
      <c r="BT47" s="137">
        <v>0</v>
      </c>
      <c r="BU47" s="137">
        <v>0</v>
      </c>
      <c r="BV47" s="137">
        <v>0</v>
      </c>
      <c r="BX47" s="152">
        <f>SUM(LARGE(I47:K47,{1}))</f>
        <v>485</v>
      </c>
      <c r="BY47" s="151">
        <f>SUM(LARGE(L47:AM47,{1,2,3}))</f>
        <v>620</v>
      </c>
      <c r="BZ47" s="150">
        <f>SUM(LARGE(AN47:BV47,{1,2,3,4}))</f>
        <v>864</v>
      </c>
      <c r="CB47" s="146">
        <f t="shared" si="0"/>
        <v>1</v>
      </c>
      <c r="CC47" s="147">
        <f t="shared" si="1"/>
        <v>4</v>
      </c>
      <c r="CD47" s="148">
        <f t="shared" si="2"/>
        <v>2</v>
      </c>
      <c r="CE47" s="125">
        <f t="shared" si="3"/>
        <v>7</v>
      </c>
    </row>
    <row r="48" spans="1:92" s="1" customFormat="1" ht="30" customHeight="1" thickBot="1">
      <c r="A48" s="11" t="s">
        <v>1065</v>
      </c>
      <c r="B48" s="3" t="s">
        <v>737</v>
      </c>
      <c r="C48" s="73" t="s">
        <v>178</v>
      </c>
      <c r="D48" s="7" t="s">
        <v>806</v>
      </c>
      <c r="E48" s="7" t="s">
        <v>836</v>
      </c>
      <c r="F48" s="218" t="s">
        <v>2111</v>
      </c>
      <c r="G48" s="76">
        <f>SUM(I48:BV48)</f>
        <v>1969</v>
      </c>
      <c r="H48" s="626"/>
      <c r="I48" s="128"/>
      <c r="J48" s="286"/>
      <c r="K48" s="395">
        <v>0</v>
      </c>
      <c r="L48" s="293"/>
      <c r="M48" s="121">
        <v>400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440"/>
      <c r="AM48" s="487">
        <v>0</v>
      </c>
      <c r="AN48" s="532"/>
      <c r="AO48" s="138">
        <v>680</v>
      </c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>
        <v>385</v>
      </c>
      <c r="BC48" s="138"/>
      <c r="BD48" s="138"/>
      <c r="BE48" s="138">
        <v>504</v>
      </c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41"/>
      <c r="BS48" s="406">
        <v>0</v>
      </c>
      <c r="BT48" s="137">
        <v>0</v>
      </c>
      <c r="BU48" s="137">
        <v>0</v>
      </c>
      <c r="BV48" s="137">
        <v>0</v>
      </c>
      <c r="BW48" s="67"/>
      <c r="BX48" s="152">
        <f>SUM(LARGE(I48:K48,{1}))</f>
        <v>0</v>
      </c>
      <c r="BY48" s="151">
        <f>SUM(LARGE(L48:AM48,{1}))</f>
        <v>400</v>
      </c>
      <c r="BZ48" s="150">
        <f>SUM(LARGE(AN48:BV48,{1,2,3,4}))</f>
        <v>1569</v>
      </c>
      <c r="CA48" s="2"/>
      <c r="CB48" s="146">
        <f t="shared" si="0"/>
        <v>0</v>
      </c>
      <c r="CC48" s="147">
        <f t="shared" si="1"/>
        <v>1</v>
      </c>
      <c r="CD48" s="148">
        <f t="shared" si="2"/>
        <v>3</v>
      </c>
      <c r="CE48" s="125">
        <f t="shared" si="3"/>
        <v>4</v>
      </c>
      <c r="CF48" s="2"/>
      <c r="CG48" s="2"/>
      <c r="CH48" s="2"/>
      <c r="CI48" s="2"/>
      <c r="CJ48" s="2"/>
      <c r="CK48" s="621"/>
      <c r="CL48" s="621"/>
      <c r="CM48" s="621"/>
      <c r="CN48" s="621"/>
    </row>
    <row r="49" spans="1:92" ht="30" customHeight="1" thickBot="1">
      <c r="A49" s="11" t="s">
        <v>1068</v>
      </c>
      <c r="B49" s="3" t="s">
        <v>737</v>
      </c>
      <c r="C49" s="73" t="s">
        <v>1506</v>
      </c>
      <c r="D49" s="7" t="s">
        <v>915</v>
      </c>
      <c r="E49" s="7" t="s">
        <v>154</v>
      </c>
      <c r="F49" s="218" t="s">
        <v>2109</v>
      </c>
      <c r="G49" s="76">
        <f>SUM(I49:BV49)</f>
        <v>1912</v>
      </c>
      <c r="H49" s="626"/>
      <c r="I49" s="128"/>
      <c r="J49" s="286"/>
      <c r="K49" s="284">
        <v>0</v>
      </c>
      <c r="L49" s="293">
        <v>350</v>
      </c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440"/>
      <c r="AM49" s="494">
        <v>0</v>
      </c>
      <c r="AN49" s="532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>
        <v>920</v>
      </c>
      <c r="BN49" s="138">
        <v>642</v>
      </c>
      <c r="BO49" s="138"/>
      <c r="BP49" s="138"/>
      <c r="BQ49" s="138"/>
      <c r="BR49" s="141"/>
      <c r="BS49" s="406">
        <v>0</v>
      </c>
      <c r="BT49" s="137">
        <v>0</v>
      </c>
      <c r="BU49" s="137">
        <v>0</v>
      </c>
      <c r="BV49" s="137">
        <v>0</v>
      </c>
      <c r="BX49" s="152">
        <f>SUM(LARGE(I49:K49,{1}))</f>
        <v>0</v>
      </c>
      <c r="BY49" s="151">
        <f>SUM(LARGE(L49:AM49,{1}))</f>
        <v>350</v>
      </c>
      <c r="BZ49" s="150">
        <f>SUM(LARGE(AN49:BV49,{1,2,3,4}))</f>
        <v>1562</v>
      </c>
      <c r="CB49" s="146">
        <f t="shared" si="0"/>
        <v>0</v>
      </c>
      <c r="CC49" s="147">
        <f t="shared" si="1"/>
        <v>1</v>
      </c>
      <c r="CD49" s="148">
        <f t="shared" si="2"/>
        <v>2</v>
      </c>
      <c r="CE49" s="125">
        <f t="shared" si="3"/>
        <v>3</v>
      </c>
      <c r="CL49" s="621"/>
    </row>
    <row r="50" spans="1:92" ht="30" customHeight="1" thickBot="1">
      <c r="A50" s="11" t="s">
        <v>1069</v>
      </c>
      <c r="B50" s="3" t="s">
        <v>737</v>
      </c>
      <c r="C50" s="73" t="s">
        <v>1517</v>
      </c>
      <c r="D50" s="7" t="s">
        <v>1518</v>
      </c>
      <c r="E50" s="7" t="s">
        <v>154</v>
      </c>
      <c r="F50" s="218" t="s">
        <v>2109</v>
      </c>
      <c r="G50" s="76">
        <f>SUM(I50:BV50)</f>
        <v>1900</v>
      </c>
      <c r="H50" s="626"/>
      <c r="I50" s="128"/>
      <c r="J50" s="286"/>
      <c r="K50" s="395">
        <v>0</v>
      </c>
      <c r="L50" s="293">
        <v>500</v>
      </c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440"/>
      <c r="AM50" s="487">
        <v>0</v>
      </c>
      <c r="AN50" s="532">
        <v>480</v>
      </c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>
        <v>920</v>
      </c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41"/>
      <c r="BS50" s="406">
        <v>0</v>
      </c>
      <c r="BT50" s="137">
        <v>0</v>
      </c>
      <c r="BU50" s="137">
        <v>0</v>
      </c>
      <c r="BV50" s="137">
        <v>0</v>
      </c>
      <c r="BX50" s="152">
        <f>SUM(LARGE(I50:K50,{1}))</f>
        <v>0</v>
      </c>
      <c r="BY50" s="151">
        <f>SUM(LARGE(L50:AM50,{1}))</f>
        <v>500</v>
      </c>
      <c r="BZ50" s="150">
        <f>SUM(LARGE(AN50:BV50,{1,2,3,4}))</f>
        <v>1400</v>
      </c>
      <c r="CB50" s="146">
        <f t="shared" si="0"/>
        <v>0</v>
      </c>
      <c r="CC50" s="147">
        <f t="shared" si="1"/>
        <v>1</v>
      </c>
      <c r="CD50" s="148">
        <f t="shared" si="2"/>
        <v>2</v>
      </c>
      <c r="CE50" s="125">
        <f t="shared" si="3"/>
        <v>3</v>
      </c>
    </row>
    <row r="51" spans="1:92" ht="30" customHeight="1" thickBot="1">
      <c r="A51" s="11" t="s">
        <v>1072</v>
      </c>
      <c r="B51" s="3" t="s">
        <v>737</v>
      </c>
      <c r="C51" s="73" t="s">
        <v>1918</v>
      </c>
      <c r="D51" s="7" t="s">
        <v>1919</v>
      </c>
      <c r="E51" s="7" t="s">
        <v>744</v>
      </c>
      <c r="F51" s="218" t="s">
        <v>2111</v>
      </c>
      <c r="G51" s="76">
        <f>SUM(BX51:BZ51)</f>
        <v>1863</v>
      </c>
      <c r="H51" s="626"/>
      <c r="I51" s="128"/>
      <c r="J51" s="286"/>
      <c r="K51" s="284">
        <v>0</v>
      </c>
      <c r="L51" s="293">
        <v>192</v>
      </c>
      <c r="M51" s="121">
        <v>213</v>
      </c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440"/>
      <c r="AM51" s="494">
        <v>0</v>
      </c>
      <c r="AN51" s="532"/>
      <c r="AO51" s="138">
        <v>350</v>
      </c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>
        <v>260</v>
      </c>
      <c r="BF51" s="138">
        <v>400</v>
      </c>
      <c r="BG51" s="138"/>
      <c r="BH51" s="138"/>
      <c r="BI51" s="138"/>
      <c r="BJ51" s="138"/>
      <c r="BK51" s="138"/>
      <c r="BL51" s="138"/>
      <c r="BM51" s="138">
        <v>500</v>
      </c>
      <c r="BN51" s="138">
        <v>340</v>
      </c>
      <c r="BO51" s="138"/>
      <c r="BP51" s="138"/>
      <c r="BQ51" s="138"/>
      <c r="BR51" s="141">
        <v>400</v>
      </c>
      <c r="BS51" s="406">
        <v>0</v>
      </c>
      <c r="BT51" s="137">
        <v>0</v>
      </c>
      <c r="BU51" s="137">
        <v>0</v>
      </c>
      <c r="BV51" s="137">
        <v>0</v>
      </c>
      <c r="BX51" s="152">
        <f>SUM(LARGE(I51:K51,{1}))</f>
        <v>0</v>
      </c>
      <c r="BY51" s="151">
        <f>SUM(LARGE(L51:AM51,{1}))</f>
        <v>213</v>
      </c>
      <c r="BZ51" s="150">
        <f>SUM(LARGE(AN51:BV51,{1,2,3,4}))</f>
        <v>1650</v>
      </c>
      <c r="CB51" s="146">
        <f t="shared" si="0"/>
        <v>0</v>
      </c>
      <c r="CC51" s="147">
        <f t="shared" si="1"/>
        <v>2</v>
      </c>
      <c r="CD51" s="148">
        <f t="shared" si="2"/>
        <v>6</v>
      </c>
      <c r="CE51" s="125">
        <f t="shared" si="3"/>
        <v>8</v>
      </c>
    </row>
    <row r="52" spans="1:92" ht="30" customHeight="1" thickBot="1">
      <c r="A52" s="11" t="s">
        <v>1012</v>
      </c>
      <c r="B52" s="3" t="s">
        <v>737</v>
      </c>
      <c r="C52" s="73" t="s">
        <v>748</v>
      </c>
      <c r="D52" s="7" t="s">
        <v>749</v>
      </c>
      <c r="E52" s="7" t="s">
        <v>745</v>
      </c>
      <c r="F52" s="218" t="s">
        <v>2111</v>
      </c>
      <c r="G52" s="76">
        <f>SUM(BX52:BZ52)</f>
        <v>1815</v>
      </c>
      <c r="H52" s="626"/>
      <c r="I52" s="128"/>
      <c r="J52" s="286"/>
      <c r="K52" s="395">
        <v>0</v>
      </c>
      <c r="L52" s="293">
        <v>275</v>
      </c>
      <c r="M52" s="121">
        <v>220</v>
      </c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>
        <v>137</v>
      </c>
      <c r="AK52" s="121"/>
      <c r="AL52" s="440">
        <v>250</v>
      </c>
      <c r="AM52" s="487">
        <v>0</v>
      </c>
      <c r="AN52" s="532">
        <v>120</v>
      </c>
      <c r="AO52" s="138">
        <v>390</v>
      </c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>
        <v>385</v>
      </c>
      <c r="BC52" s="138"/>
      <c r="BD52" s="138"/>
      <c r="BE52" s="138">
        <v>490</v>
      </c>
      <c r="BF52" s="138">
        <v>275</v>
      </c>
      <c r="BG52" s="138"/>
      <c r="BH52" s="138"/>
      <c r="BI52" s="138"/>
      <c r="BJ52" s="138"/>
      <c r="BK52" s="138"/>
      <c r="BL52" s="138"/>
      <c r="BM52" s="138"/>
      <c r="BN52" s="138"/>
      <c r="BO52" s="138"/>
      <c r="BP52" s="138">
        <v>275</v>
      </c>
      <c r="BQ52" s="138"/>
      <c r="BR52" s="141"/>
      <c r="BS52" s="406">
        <v>0</v>
      </c>
      <c r="BT52" s="137">
        <v>0</v>
      </c>
      <c r="BU52" s="137">
        <v>0</v>
      </c>
      <c r="BV52" s="137">
        <v>0</v>
      </c>
      <c r="BX52" s="152">
        <f>SUM(LARGE(I52:K52,{1}))</f>
        <v>0</v>
      </c>
      <c r="BY52" s="151">
        <f>SUM(LARGE(L52:AM52,{1}))</f>
        <v>275</v>
      </c>
      <c r="BZ52" s="150">
        <f>SUM(LARGE(AN52:BV52,{1,2,3,4}))</f>
        <v>1540</v>
      </c>
      <c r="CB52" s="146">
        <f t="shared" si="0"/>
        <v>0</v>
      </c>
      <c r="CC52" s="147">
        <f t="shared" si="1"/>
        <v>4</v>
      </c>
      <c r="CD52" s="148">
        <f t="shared" si="2"/>
        <v>6</v>
      </c>
      <c r="CE52" s="125">
        <f t="shared" si="3"/>
        <v>10</v>
      </c>
      <c r="CI52" s="621"/>
      <c r="CJ52" s="621"/>
      <c r="CK52" s="621"/>
    </row>
    <row r="53" spans="1:92" s="1" customFormat="1" ht="30" customHeight="1" thickBot="1">
      <c r="A53" s="11" t="s">
        <v>1013</v>
      </c>
      <c r="B53" s="3" t="s">
        <v>737</v>
      </c>
      <c r="C53" s="73" t="s">
        <v>990</v>
      </c>
      <c r="D53" s="7" t="s">
        <v>71</v>
      </c>
      <c r="E53" s="7" t="s">
        <v>746</v>
      </c>
      <c r="F53" s="218" t="s">
        <v>2106</v>
      </c>
      <c r="G53" s="76">
        <f>SUM(I53:BV53)</f>
        <v>1781</v>
      </c>
      <c r="H53" s="626"/>
      <c r="I53" s="128"/>
      <c r="J53" s="286"/>
      <c r="K53" s="284">
        <v>0</v>
      </c>
      <c r="L53" s="293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>
        <v>137</v>
      </c>
      <c r="AI53" s="121"/>
      <c r="AJ53" s="121"/>
      <c r="AK53" s="121"/>
      <c r="AL53" s="440"/>
      <c r="AM53" s="494">
        <v>0</v>
      </c>
      <c r="AN53" s="532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>
        <v>780</v>
      </c>
      <c r="BD53" s="138"/>
      <c r="BE53" s="138"/>
      <c r="BF53" s="138"/>
      <c r="BG53" s="138"/>
      <c r="BH53" s="138"/>
      <c r="BI53" s="138"/>
      <c r="BJ53" s="138"/>
      <c r="BK53" s="138"/>
      <c r="BL53" s="138">
        <v>504</v>
      </c>
      <c r="BM53" s="138">
        <v>360</v>
      </c>
      <c r="BN53" s="138"/>
      <c r="BO53" s="138"/>
      <c r="BP53" s="138"/>
      <c r="BQ53" s="138"/>
      <c r="BR53" s="141"/>
      <c r="BS53" s="406">
        <v>0</v>
      </c>
      <c r="BT53" s="137">
        <v>0</v>
      </c>
      <c r="BU53" s="137">
        <v>0</v>
      </c>
      <c r="BV53" s="137">
        <v>0</v>
      </c>
      <c r="BW53" s="67"/>
      <c r="BX53" s="152">
        <f>SUM(LARGE(I53:K53,{1}))</f>
        <v>0</v>
      </c>
      <c r="BY53" s="151">
        <f>SUM(LARGE(L53:AM53,{1}))</f>
        <v>137</v>
      </c>
      <c r="BZ53" s="150">
        <f>SUM(LARGE(AN53:BV53,{1,2,3,4}))</f>
        <v>1644</v>
      </c>
      <c r="CA53" s="2"/>
      <c r="CB53" s="146">
        <f t="shared" si="0"/>
        <v>0</v>
      </c>
      <c r="CC53" s="147">
        <f t="shared" si="1"/>
        <v>1</v>
      </c>
      <c r="CD53" s="148">
        <f t="shared" si="2"/>
        <v>3</v>
      </c>
      <c r="CE53" s="125">
        <f t="shared" si="3"/>
        <v>4</v>
      </c>
      <c r="CF53" s="621"/>
      <c r="CG53" s="621"/>
      <c r="CH53" s="621"/>
      <c r="CI53" s="2"/>
      <c r="CJ53" s="2"/>
      <c r="CK53" s="2"/>
      <c r="CL53" s="621"/>
      <c r="CM53" s="621"/>
      <c r="CN53" s="621"/>
    </row>
    <row r="54" spans="1:92" s="1" customFormat="1" ht="30" customHeight="1" thickBot="1">
      <c r="A54" s="11" t="s">
        <v>1014</v>
      </c>
      <c r="B54" s="3" t="s">
        <v>737</v>
      </c>
      <c r="C54" s="73" t="s">
        <v>2474</v>
      </c>
      <c r="D54" s="7" t="s">
        <v>2475</v>
      </c>
      <c r="E54" s="7" t="s">
        <v>5144</v>
      </c>
      <c r="F54" s="218" t="s">
        <v>2118</v>
      </c>
      <c r="G54" s="76">
        <f>SUM(I54:BV54)</f>
        <v>1722</v>
      </c>
      <c r="H54" s="626"/>
      <c r="I54" s="128"/>
      <c r="J54" s="286"/>
      <c r="K54" s="395">
        <v>0</v>
      </c>
      <c r="L54" s="293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440"/>
      <c r="AM54" s="487">
        <v>0</v>
      </c>
      <c r="AN54" s="532"/>
      <c r="AO54" s="138">
        <v>535</v>
      </c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>
        <v>272</v>
      </c>
      <c r="BC54" s="138"/>
      <c r="BD54" s="138"/>
      <c r="BE54" s="138">
        <v>490</v>
      </c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>
        <v>425</v>
      </c>
      <c r="BQ54" s="138"/>
      <c r="BR54" s="141"/>
      <c r="BS54" s="406">
        <v>0</v>
      </c>
      <c r="BT54" s="137">
        <v>0</v>
      </c>
      <c r="BU54" s="137">
        <v>0</v>
      </c>
      <c r="BV54" s="137">
        <v>0</v>
      </c>
      <c r="BW54" s="67"/>
      <c r="BX54" s="152">
        <f>SUM(LARGE(I54:K54,{1}))</f>
        <v>0</v>
      </c>
      <c r="BY54" s="151">
        <f>SUM(LARGE(L54:AM54,{1}))</f>
        <v>0</v>
      </c>
      <c r="BZ54" s="150">
        <f>SUM(LARGE(AN54:BV54,{1,2,3,4}))</f>
        <v>1722</v>
      </c>
      <c r="CA54" s="2"/>
      <c r="CB54" s="146">
        <f t="shared" si="0"/>
        <v>0</v>
      </c>
      <c r="CC54" s="147">
        <f t="shared" si="1"/>
        <v>0</v>
      </c>
      <c r="CD54" s="148">
        <f t="shared" si="2"/>
        <v>4</v>
      </c>
      <c r="CE54" s="125">
        <f t="shared" si="3"/>
        <v>4</v>
      </c>
      <c r="CF54" s="2"/>
      <c r="CG54" s="2"/>
      <c r="CH54" s="2"/>
      <c r="CI54" s="2"/>
      <c r="CJ54" s="2"/>
      <c r="CK54" s="2"/>
      <c r="CL54" s="2"/>
      <c r="CM54" s="2"/>
      <c r="CN54" s="2"/>
    </row>
    <row r="55" spans="1:92" ht="30" customHeight="1" thickBot="1">
      <c r="A55" s="11" t="s">
        <v>199</v>
      </c>
      <c r="B55" s="3" t="s">
        <v>737</v>
      </c>
      <c r="C55" s="73" t="s">
        <v>1923</v>
      </c>
      <c r="D55" s="7" t="s">
        <v>1924</v>
      </c>
      <c r="E55" s="7" t="s">
        <v>154</v>
      </c>
      <c r="F55" s="218" t="s">
        <v>2109</v>
      </c>
      <c r="G55" s="76">
        <f>SUM(BX55:BZ55)</f>
        <v>1716</v>
      </c>
      <c r="H55" s="626"/>
      <c r="I55" s="128">
        <v>205</v>
      </c>
      <c r="J55" s="286">
        <v>293</v>
      </c>
      <c r="K55" s="284">
        <v>0</v>
      </c>
      <c r="L55" s="293"/>
      <c r="M55" s="121">
        <v>213</v>
      </c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440"/>
      <c r="AM55" s="494">
        <v>0</v>
      </c>
      <c r="AN55" s="532"/>
      <c r="AO55" s="138">
        <v>425</v>
      </c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>
        <v>210</v>
      </c>
      <c r="BF55" s="138">
        <v>290</v>
      </c>
      <c r="BG55" s="138"/>
      <c r="BH55" s="138"/>
      <c r="BI55" s="138"/>
      <c r="BJ55" s="138"/>
      <c r="BK55" s="138"/>
      <c r="BL55" s="138"/>
      <c r="BM55" s="138">
        <v>275</v>
      </c>
      <c r="BN55" s="138">
        <v>220</v>
      </c>
      <c r="BO55" s="138"/>
      <c r="BP55" s="138"/>
      <c r="BQ55" s="138"/>
      <c r="BR55" s="141"/>
      <c r="BS55" s="406">
        <v>0</v>
      </c>
      <c r="BT55" s="137">
        <v>0</v>
      </c>
      <c r="BU55" s="137">
        <v>0</v>
      </c>
      <c r="BV55" s="137">
        <v>0</v>
      </c>
      <c r="BX55" s="152">
        <f>SUM(LARGE(I55:K55,{1}))</f>
        <v>293</v>
      </c>
      <c r="BY55" s="151">
        <f>SUM(LARGE(L55:AM55,{1}))</f>
        <v>213</v>
      </c>
      <c r="BZ55" s="150">
        <f>SUM(LARGE(AN55:BV55,{1,2,3,4}))</f>
        <v>1210</v>
      </c>
      <c r="CB55" s="146">
        <f t="shared" si="0"/>
        <v>2</v>
      </c>
      <c r="CC55" s="147">
        <f t="shared" si="1"/>
        <v>1</v>
      </c>
      <c r="CD55" s="148">
        <f t="shared" si="2"/>
        <v>5</v>
      </c>
      <c r="CE55" s="125">
        <f t="shared" si="3"/>
        <v>8</v>
      </c>
    </row>
    <row r="56" spans="1:92" ht="30" customHeight="1" thickBot="1">
      <c r="A56" s="11" t="s">
        <v>399</v>
      </c>
      <c r="B56" s="3" t="s">
        <v>737</v>
      </c>
      <c r="C56" s="73" t="s">
        <v>5586</v>
      </c>
      <c r="D56" s="7" t="s">
        <v>5598</v>
      </c>
      <c r="E56" s="7" t="s">
        <v>5594</v>
      </c>
      <c r="F56" s="218" t="s">
        <v>2111</v>
      </c>
      <c r="G56" s="76">
        <f>SUM(I56:BV56)</f>
        <v>1700</v>
      </c>
      <c r="H56" s="626"/>
      <c r="I56" s="128"/>
      <c r="J56" s="286"/>
      <c r="K56" s="395">
        <v>0</v>
      </c>
      <c r="L56" s="293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440"/>
      <c r="AM56" s="487">
        <v>0</v>
      </c>
      <c r="AN56" s="532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>
        <v>920</v>
      </c>
      <c r="BQ56" s="138"/>
      <c r="BR56" s="141">
        <v>780</v>
      </c>
      <c r="BS56" s="406">
        <v>0</v>
      </c>
      <c r="BT56" s="137">
        <v>0</v>
      </c>
      <c r="BU56" s="137">
        <v>0</v>
      </c>
      <c r="BV56" s="137">
        <v>0</v>
      </c>
      <c r="BX56" s="152">
        <f>SUM(LARGE(I56:K56,{1}))</f>
        <v>0</v>
      </c>
      <c r="BY56" s="151">
        <f>SUM(LARGE(L56:AM56,{1}))</f>
        <v>0</v>
      </c>
      <c r="BZ56" s="150">
        <f>SUM(LARGE(AN56:BV56,{1,2,3,4}))</f>
        <v>1700</v>
      </c>
      <c r="CB56" s="146">
        <f t="shared" si="0"/>
        <v>0</v>
      </c>
      <c r="CC56" s="147">
        <f t="shared" si="1"/>
        <v>0</v>
      </c>
      <c r="CD56" s="148">
        <f t="shared" si="2"/>
        <v>2</v>
      </c>
      <c r="CE56" s="125">
        <f t="shared" si="3"/>
        <v>2</v>
      </c>
    </row>
    <row r="57" spans="1:92" ht="30" customHeight="1" thickBot="1">
      <c r="A57" s="11" t="s">
        <v>400</v>
      </c>
      <c r="B57" s="3" t="s">
        <v>737</v>
      </c>
      <c r="C57" s="73" t="s">
        <v>397</v>
      </c>
      <c r="D57" s="7" t="s">
        <v>727</v>
      </c>
      <c r="E57" s="7" t="s">
        <v>2040</v>
      </c>
      <c r="F57" s="218" t="s">
        <v>2116</v>
      </c>
      <c r="G57" s="76">
        <f>SUM(BX57:BZ57)</f>
        <v>1694</v>
      </c>
      <c r="H57" s="626"/>
      <c r="I57" s="128"/>
      <c r="J57" s="286"/>
      <c r="K57" s="284">
        <v>0</v>
      </c>
      <c r="L57" s="293">
        <v>350</v>
      </c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>
        <v>157</v>
      </c>
      <c r="Y57" s="121">
        <v>205</v>
      </c>
      <c r="Z57" s="121"/>
      <c r="AA57" s="121">
        <v>157</v>
      </c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440"/>
      <c r="AM57" s="494">
        <v>0</v>
      </c>
      <c r="AN57" s="532">
        <v>120</v>
      </c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>
        <v>360</v>
      </c>
      <c r="BF57" s="138"/>
      <c r="BG57" s="138"/>
      <c r="BH57" s="138">
        <v>504</v>
      </c>
      <c r="BI57" s="138"/>
      <c r="BJ57" s="138"/>
      <c r="BK57" s="138"/>
      <c r="BL57" s="138">
        <v>360</v>
      </c>
      <c r="BM57" s="138"/>
      <c r="BN57" s="138"/>
      <c r="BO57" s="138"/>
      <c r="BP57" s="138"/>
      <c r="BQ57" s="138"/>
      <c r="BR57" s="141"/>
      <c r="BS57" s="406">
        <v>0</v>
      </c>
      <c r="BT57" s="137">
        <v>0</v>
      </c>
      <c r="BU57" s="137">
        <v>0</v>
      </c>
      <c r="BV57" s="137">
        <v>0</v>
      </c>
      <c r="BX57" s="152">
        <f>SUM(LARGE(I57:K57,{1}))</f>
        <v>0</v>
      </c>
      <c r="BY57" s="151">
        <f>SUM(LARGE(L57:AM57,{1}))</f>
        <v>350</v>
      </c>
      <c r="BZ57" s="150">
        <f>SUM(LARGE(AN57:BV57,{1,2,3,4}))</f>
        <v>1344</v>
      </c>
      <c r="CB57" s="146">
        <f t="shared" si="0"/>
        <v>0</v>
      </c>
      <c r="CC57" s="147">
        <f t="shared" si="1"/>
        <v>4</v>
      </c>
      <c r="CD57" s="148">
        <f t="shared" si="2"/>
        <v>4</v>
      </c>
      <c r="CE57" s="125">
        <f t="shared" si="3"/>
        <v>8</v>
      </c>
    </row>
    <row r="58" spans="1:92" ht="30" customHeight="1" thickBot="1">
      <c r="A58" s="17" t="s">
        <v>401</v>
      </c>
      <c r="B58" s="15" t="s">
        <v>737</v>
      </c>
      <c r="C58" s="113" t="s">
        <v>1732</v>
      </c>
      <c r="D58" s="19" t="s">
        <v>1733</v>
      </c>
      <c r="E58" s="19" t="s">
        <v>154</v>
      </c>
      <c r="F58" s="219" t="s">
        <v>2109</v>
      </c>
      <c r="G58" s="76">
        <f>SUM(I58:BV58)</f>
        <v>1677</v>
      </c>
      <c r="H58" s="627"/>
      <c r="I58" s="130"/>
      <c r="J58" s="287">
        <v>345</v>
      </c>
      <c r="K58" s="395">
        <v>0</v>
      </c>
      <c r="L58" s="441">
        <v>275</v>
      </c>
      <c r="M58" s="407">
        <v>220</v>
      </c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  <c r="AA58" s="407"/>
      <c r="AB58" s="407"/>
      <c r="AC58" s="407"/>
      <c r="AD58" s="407"/>
      <c r="AE58" s="407"/>
      <c r="AF58" s="407"/>
      <c r="AG58" s="407"/>
      <c r="AH58" s="407"/>
      <c r="AI58" s="407"/>
      <c r="AJ58" s="407"/>
      <c r="AK58" s="407"/>
      <c r="AL58" s="442"/>
      <c r="AM58" s="487">
        <v>0</v>
      </c>
      <c r="AN58" s="538"/>
      <c r="AO58" s="139">
        <v>272</v>
      </c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>
        <v>275</v>
      </c>
      <c r="BF58" s="139">
        <v>290</v>
      </c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42"/>
      <c r="BS58" s="406">
        <v>0</v>
      </c>
      <c r="BT58" s="137">
        <v>0</v>
      </c>
      <c r="BU58" s="137">
        <v>0</v>
      </c>
      <c r="BV58" s="137">
        <v>0</v>
      </c>
      <c r="BX58" s="152">
        <f>SUM(LARGE(I58:K58,{1}))</f>
        <v>345</v>
      </c>
      <c r="BY58" s="151">
        <f>SUM(LARGE(L58:AM58,{1}))</f>
        <v>275</v>
      </c>
      <c r="BZ58" s="150">
        <f>SUM(LARGE(AN58:BV58,{1,2,3,4}))</f>
        <v>837</v>
      </c>
      <c r="CB58" s="146">
        <f t="shared" si="0"/>
        <v>1</v>
      </c>
      <c r="CC58" s="147">
        <f t="shared" si="1"/>
        <v>2</v>
      </c>
      <c r="CD58" s="148">
        <f t="shared" si="2"/>
        <v>3</v>
      </c>
      <c r="CE58" s="125">
        <f t="shared" si="3"/>
        <v>6</v>
      </c>
    </row>
    <row r="59" spans="1:92" ht="30" customHeight="1" thickBot="1">
      <c r="A59" s="16" t="s">
        <v>883</v>
      </c>
      <c r="B59" s="13" t="s">
        <v>1120</v>
      </c>
      <c r="C59" s="112" t="s">
        <v>1968</v>
      </c>
      <c r="D59" s="18" t="s">
        <v>1969</v>
      </c>
      <c r="E59" s="18" t="s">
        <v>2149</v>
      </c>
      <c r="F59" s="217" t="s">
        <v>2115</v>
      </c>
      <c r="G59" s="76">
        <f>SUM(I59:BV59)</f>
        <v>1985</v>
      </c>
      <c r="H59" s="625"/>
      <c r="I59" s="126"/>
      <c r="J59" s="285"/>
      <c r="K59" s="395">
        <v>0</v>
      </c>
      <c r="L59" s="294">
        <v>425</v>
      </c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439"/>
      <c r="AM59" s="487">
        <v>0</v>
      </c>
      <c r="AN59" s="5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>
        <v>780</v>
      </c>
      <c r="BJ59" s="137"/>
      <c r="BK59" s="137">
        <v>780</v>
      </c>
      <c r="BL59" s="137"/>
      <c r="BM59" s="137"/>
      <c r="BN59" s="137"/>
      <c r="BO59" s="137"/>
      <c r="BP59" s="137"/>
      <c r="BQ59" s="137"/>
      <c r="BR59" s="140"/>
      <c r="BS59" s="406">
        <v>0</v>
      </c>
      <c r="BT59" s="137">
        <v>0</v>
      </c>
      <c r="BU59" s="137">
        <v>0</v>
      </c>
      <c r="BV59" s="137">
        <v>0</v>
      </c>
      <c r="BX59" s="152">
        <f>SUM(LARGE(I59:K59,{1}))</f>
        <v>0</v>
      </c>
      <c r="BY59" s="151">
        <f>SUM(LARGE(L59:AM59,{1}))</f>
        <v>425</v>
      </c>
      <c r="BZ59" s="150">
        <f>SUM(LARGE(AN59:BV59,{1,2,3,4}))</f>
        <v>1560</v>
      </c>
      <c r="CB59" s="146">
        <f t="shared" si="0"/>
        <v>0</v>
      </c>
      <c r="CC59" s="147">
        <f t="shared" si="1"/>
        <v>1</v>
      </c>
      <c r="CD59" s="148">
        <f t="shared" si="2"/>
        <v>2</v>
      </c>
      <c r="CE59" s="125">
        <f t="shared" si="3"/>
        <v>3</v>
      </c>
    </row>
    <row r="60" spans="1:92" ht="30" customHeight="1" thickBot="1">
      <c r="A60" s="11" t="s">
        <v>886</v>
      </c>
      <c r="B60" s="3" t="s">
        <v>1120</v>
      </c>
      <c r="C60" s="73" t="s">
        <v>1622</v>
      </c>
      <c r="D60" s="7" t="s">
        <v>1623</v>
      </c>
      <c r="E60" s="7" t="s">
        <v>275</v>
      </c>
      <c r="F60" s="218" t="s">
        <v>2110</v>
      </c>
      <c r="G60" s="76">
        <f>SUM(BX60:BZ60)</f>
        <v>1918</v>
      </c>
      <c r="H60" s="626"/>
      <c r="I60" s="128">
        <v>293</v>
      </c>
      <c r="J60" s="286">
        <v>285</v>
      </c>
      <c r="K60" s="284">
        <v>0</v>
      </c>
      <c r="L60" s="293"/>
      <c r="M60" s="121">
        <v>220</v>
      </c>
      <c r="N60" s="121"/>
      <c r="O60" s="121"/>
      <c r="P60" s="121">
        <v>92</v>
      </c>
      <c r="Q60" s="121"/>
      <c r="R60" s="121"/>
      <c r="S60" s="121"/>
      <c r="T60" s="121"/>
      <c r="U60" s="121"/>
      <c r="V60" s="121"/>
      <c r="W60" s="121">
        <v>92</v>
      </c>
      <c r="X60" s="121"/>
      <c r="Y60" s="121"/>
      <c r="Z60" s="121"/>
      <c r="AA60" s="121"/>
      <c r="AB60" s="121"/>
      <c r="AC60" s="121"/>
      <c r="AD60" s="121"/>
      <c r="AE60" s="121">
        <v>92</v>
      </c>
      <c r="AF60" s="121"/>
      <c r="AG60" s="121"/>
      <c r="AH60" s="121"/>
      <c r="AI60" s="121"/>
      <c r="AJ60" s="121"/>
      <c r="AK60" s="121"/>
      <c r="AL60" s="440"/>
      <c r="AM60" s="494">
        <v>0</v>
      </c>
      <c r="AN60" s="532"/>
      <c r="AO60" s="138">
        <v>385</v>
      </c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>
        <v>350</v>
      </c>
      <c r="BK60" s="138"/>
      <c r="BL60" s="138"/>
      <c r="BM60" s="138"/>
      <c r="BN60" s="138"/>
      <c r="BO60" s="138"/>
      <c r="BP60" s="138"/>
      <c r="BQ60" s="138">
        <v>385</v>
      </c>
      <c r="BR60" s="141"/>
      <c r="BS60" s="406">
        <v>0</v>
      </c>
      <c r="BT60" s="137">
        <v>0</v>
      </c>
      <c r="BU60" s="137">
        <v>0</v>
      </c>
      <c r="BV60" s="137">
        <v>0</v>
      </c>
      <c r="BX60" s="152">
        <f>SUM(LARGE(I60:K60,{1,2}))</f>
        <v>578</v>
      </c>
      <c r="BY60" s="151">
        <f>SUM(LARGE(L60:AM60,{1}))</f>
        <v>220</v>
      </c>
      <c r="BZ60" s="150">
        <f>SUM(LARGE(AN60:BV60,{1,2,3,4}))</f>
        <v>1120</v>
      </c>
      <c r="CB60" s="146">
        <f t="shared" si="0"/>
        <v>2</v>
      </c>
      <c r="CC60" s="147">
        <f t="shared" si="1"/>
        <v>4</v>
      </c>
      <c r="CD60" s="148">
        <f t="shared" si="2"/>
        <v>3</v>
      </c>
      <c r="CE60" s="125">
        <f t="shared" si="3"/>
        <v>9</v>
      </c>
    </row>
    <row r="61" spans="1:92" ht="30" customHeight="1" thickBot="1">
      <c r="A61" s="11" t="s">
        <v>160</v>
      </c>
      <c r="B61" s="3" t="s">
        <v>1120</v>
      </c>
      <c r="C61" s="73" t="s">
        <v>1734</v>
      </c>
      <c r="D61" s="7" t="s">
        <v>1735</v>
      </c>
      <c r="E61" s="7" t="s">
        <v>1330</v>
      </c>
      <c r="F61" s="218" t="s">
        <v>2110</v>
      </c>
      <c r="G61" s="76">
        <f>SUM(BX61:BZ61)</f>
        <v>1902</v>
      </c>
      <c r="H61" s="626"/>
      <c r="I61" s="128"/>
      <c r="J61" s="286">
        <v>335</v>
      </c>
      <c r="K61" s="395">
        <v>0</v>
      </c>
      <c r="L61" s="293"/>
      <c r="M61" s="121">
        <v>290</v>
      </c>
      <c r="N61" s="121"/>
      <c r="O61" s="121"/>
      <c r="P61" s="121">
        <v>117</v>
      </c>
      <c r="Q61" s="121"/>
      <c r="R61" s="121"/>
      <c r="S61" s="121"/>
      <c r="T61" s="121"/>
      <c r="U61" s="121"/>
      <c r="V61" s="121"/>
      <c r="W61" s="121">
        <v>250</v>
      </c>
      <c r="X61" s="121"/>
      <c r="Y61" s="121"/>
      <c r="Z61" s="121"/>
      <c r="AA61" s="121"/>
      <c r="AB61" s="121"/>
      <c r="AC61" s="121"/>
      <c r="AD61" s="121"/>
      <c r="AE61" s="121">
        <v>142</v>
      </c>
      <c r="AF61" s="121"/>
      <c r="AG61" s="121"/>
      <c r="AH61" s="121"/>
      <c r="AI61" s="121"/>
      <c r="AJ61" s="121"/>
      <c r="AK61" s="121"/>
      <c r="AL61" s="440"/>
      <c r="AM61" s="487">
        <v>0</v>
      </c>
      <c r="AN61" s="532"/>
      <c r="AO61" s="138">
        <v>385</v>
      </c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>
        <v>500</v>
      </c>
      <c r="BK61" s="138"/>
      <c r="BL61" s="138"/>
      <c r="BM61" s="138"/>
      <c r="BN61" s="138"/>
      <c r="BO61" s="138"/>
      <c r="BP61" s="138"/>
      <c r="BQ61" s="138"/>
      <c r="BR61" s="141"/>
      <c r="BS61" s="406">
        <v>0</v>
      </c>
      <c r="BT61" s="137">
        <v>0</v>
      </c>
      <c r="BU61" s="137">
        <v>0</v>
      </c>
      <c r="BV61" s="137">
        <v>0</v>
      </c>
      <c r="BX61" s="152">
        <f>SUM(LARGE(I61:K61,{1}))</f>
        <v>335</v>
      </c>
      <c r="BY61" s="151">
        <f>SUM(LARGE(L61:AM61,{1,2,3}))</f>
        <v>682</v>
      </c>
      <c r="BZ61" s="150">
        <f>SUM(LARGE(AN61:BV61,{1,2,3,4}))</f>
        <v>885</v>
      </c>
      <c r="CB61" s="146">
        <f t="shared" si="0"/>
        <v>1</v>
      </c>
      <c r="CC61" s="147">
        <f t="shared" si="1"/>
        <v>4</v>
      </c>
      <c r="CD61" s="148">
        <f t="shared" si="2"/>
        <v>2</v>
      </c>
      <c r="CE61" s="125">
        <f t="shared" si="3"/>
        <v>7</v>
      </c>
    </row>
    <row r="62" spans="1:92" ht="30" customHeight="1" thickBot="1">
      <c r="A62" s="11" t="s">
        <v>163</v>
      </c>
      <c r="B62" s="3" t="s">
        <v>1120</v>
      </c>
      <c r="C62" s="73" t="s">
        <v>1836</v>
      </c>
      <c r="D62" s="7" t="s">
        <v>1837</v>
      </c>
      <c r="E62" s="7" t="s">
        <v>2148</v>
      </c>
      <c r="F62" s="218" t="s">
        <v>2107</v>
      </c>
      <c r="G62" s="76">
        <f>SUM(I62:BV62)</f>
        <v>1851</v>
      </c>
      <c r="H62" s="626"/>
      <c r="I62" s="128"/>
      <c r="J62" s="286"/>
      <c r="K62" s="284">
        <v>0</v>
      </c>
      <c r="L62" s="293">
        <v>350</v>
      </c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440"/>
      <c r="AM62" s="494">
        <v>0</v>
      </c>
      <c r="AN62" s="532"/>
      <c r="AO62" s="138">
        <v>390</v>
      </c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>
        <v>504</v>
      </c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>
        <v>385</v>
      </c>
      <c r="BP62" s="138"/>
      <c r="BQ62" s="138"/>
      <c r="BR62" s="141">
        <v>222</v>
      </c>
      <c r="BS62" s="406">
        <v>0</v>
      </c>
      <c r="BT62" s="137">
        <v>0</v>
      </c>
      <c r="BU62" s="137">
        <v>0</v>
      </c>
      <c r="BV62" s="137">
        <v>0</v>
      </c>
      <c r="BX62" s="152">
        <f>SUM(LARGE(I62:K62,{1}))</f>
        <v>0</v>
      </c>
      <c r="BY62" s="151">
        <f>SUM(LARGE(L62:AM62,{1}))</f>
        <v>350</v>
      </c>
      <c r="BZ62" s="150">
        <f>SUM(LARGE(AN62:BV62,{1,2,3,4}))</f>
        <v>1501</v>
      </c>
      <c r="CB62" s="146">
        <f t="shared" si="0"/>
        <v>0</v>
      </c>
      <c r="CC62" s="147">
        <f t="shared" si="1"/>
        <v>1</v>
      </c>
      <c r="CD62" s="148">
        <f t="shared" si="2"/>
        <v>4</v>
      </c>
      <c r="CE62" s="125">
        <f t="shared" si="3"/>
        <v>5</v>
      </c>
    </row>
    <row r="63" spans="1:92" ht="30" customHeight="1" thickBot="1">
      <c r="A63" s="11" t="s">
        <v>1062</v>
      </c>
      <c r="B63" s="3" t="s">
        <v>1120</v>
      </c>
      <c r="C63" s="73" t="s">
        <v>133</v>
      </c>
      <c r="D63" s="7" t="s">
        <v>135</v>
      </c>
      <c r="E63" s="7" t="s">
        <v>275</v>
      </c>
      <c r="F63" s="218" t="s">
        <v>2110</v>
      </c>
      <c r="G63" s="76">
        <f>SUM(BX63:BZ63)</f>
        <v>1820</v>
      </c>
      <c r="H63" s="626"/>
      <c r="I63" s="128">
        <v>345</v>
      </c>
      <c r="J63" s="286"/>
      <c r="K63" s="395">
        <v>0</v>
      </c>
      <c r="L63" s="293"/>
      <c r="M63" s="121">
        <v>250</v>
      </c>
      <c r="N63" s="121"/>
      <c r="O63" s="121"/>
      <c r="P63" s="121">
        <v>170</v>
      </c>
      <c r="Q63" s="121"/>
      <c r="R63" s="121"/>
      <c r="S63" s="121"/>
      <c r="T63" s="121"/>
      <c r="U63" s="121"/>
      <c r="V63" s="121"/>
      <c r="W63" s="121">
        <v>137</v>
      </c>
      <c r="X63" s="121"/>
      <c r="Y63" s="121"/>
      <c r="Z63" s="121"/>
      <c r="AA63" s="121"/>
      <c r="AB63" s="121"/>
      <c r="AC63" s="121"/>
      <c r="AD63" s="121"/>
      <c r="AE63" s="121">
        <v>170</v>
      </c>
      <c r="AF63" s="121"/>
      <c r="AG63" s="121"/>
      <c r="AH63" s="121"/>
      <c r="AI63" s="121"/>
      <c r="AJ63" s="121"/>
      <c r="AK63" s="121"/>
      <c r="AL63" s="440"/>
      <c r="AM63" s="487">
        <v>0</v>
      </c>
      <c r="AN63" s="532"/>
      <c r="AO63" s="138">
        <v>275</v>
      </c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>
        <v>380</v>
      </c>
      <c r="BK63" s="138"/>
      <c r="BL63" s="138"/>
      <c r="BM63" s="138"/>
      <c r="BN63" s="138"/>
      <c r="BO63" s="138"/>
      <c r="BP63" s="138"/>
      <c r="BQ63" s="138">
        <v>400</v>
      </c>
      <c r="BR63" s="141"/>
      <c r="BS63" s="406">
        <v>0</v>
      </c>
      <c r="BT63" s="137">
        <v>0</v>
      </c>
      <c r="BU63" s="137">
        <v>0</v>
      </c>
      <c r="BV63" s="137">
        <v>0</v>
      </c>
      <c r="BX63" s="152">
        <f>SUM(LARGE(I63:K63,{1}))</f>
        <v>345</v>
      </c>
      <c r="BY63" s="151">
        <f>SUM(LARGE(L63:AM63,{1,2}))</f>
        <v>420</v>
      </c>
      <c r="BZ63" s="150">
        <f>SUM(LARGE(AN63:BV63,{1,2,3,4}))</f>
        <v>1055</v>
      </c>
      <c r="CB63" s="146">
        <f t="shared" si="0"/>
        <v>1</v>
      </c>
      <c r="CC63" s="147">
        <f t="shared" si="1"/>
        <v>4</v>
      </c>
      <c r="CD63" s="148">
        <f t="shared" si="2"/>
        <v>3</v>
      </c>
      <c r="CE63" s="125">
        <f t="shared" si="3"/>
        <v>8</v>
      </c>
    </row>
    <row r="64" spans="1:92" ht="30" customHeight="1" thickBot="1">
      <c r="A64" s="11" t="s">
        <v>1065</v>
      </c>
      <c r="B64" s="3" t="s">
        <v>1120</v>
      </c>
      <c r="C64" s="73" t="s">
        <v>992</v>
      </c>
      <c r="D64" s="7" t="s">
        <v>73</v>
      </c>
      <c r="E64" s="7" t="s">
        <v>805</v>
      </c>
      <c r="F64" s="218" t="s">
        <v>2115</v>
      </c>
      <c r="G64" s="76">
        <f t="shared" ref="G64:G69" si="4">SUM(I64:BV64)</f>
        <v>1819</v>
      </c>
      <c r="H64" s="626"/>
      <c r="I64" s="128"/>
      <c r="J64" s="286">
        <v>475</v>
      </c>
      <c r="K64" s="284">
        <v>0</v>
      </c>
      <c r="L64" s="293">
        <v>275</v>
      </c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>
        <v>205</v>
      </c>
      <c r="AJ64" s="121"/>
      <c r="AK64" s="121"/>
      <c r="AL64" s="440"/>
      <c r="AM64" s="494">
        <v>0</v>
      </c>
      <c r="AN64" s="532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>
        <v>504</v>
      </c>
      <c r="BL64" s="138"/>
      <c r="BM64" s="138"/>
      <c r="BN64" s="138"/>
      <c r="BO64" s="138"/>
      <c r="BP64" s="138"/>
      <c r="BQ64" s="138"/>
      <c r="BR64" s="141">
        <v>360</v>
      </c>
      <c r="BS64" s="406">
        <v>0</v>
      </c>
      <c r="BT64" s="137">
        <v>0</v>
      </c>
      <c r="BU64" s="137">
        <v>0</v>
      </c>
      <c r="BV64" s="137">
        <v>0</v>
      </c>
      <c r="BX64" s="152">
        <f>SUM(LARGE(I64:K64,{1}))</f>
        <v>475</v>
      </c>
      <c r="BY64" s="151">
        <f>SUM(LARGE(L64:AM64,{1}))</f>
        <v>275</v>
      </c>
      <c r="BZ64" s="150">
        <f>SUM(LARGE(AN64:BV64,{1,2,3,4}))</f>
        <v>864</v>
      </c>
      <c r="CB64" s="146">
        <f t="shared" si="0"/>
        <v>1</v>
      </c>
      <c r="CC64" s="147">
        <f t="shared" si="1"/>
        <v>2</v>
      </c>
      <c r="CD64" s="148">
        <f t="shared" si="2"/>
        <v>2</v>
      </c>
      <c r="CE64" s="125">
        <f t="shared" si="3"/>
        <v>5</v>
      </c>
    </row>
    <row r="65" spans="1:92" ht="30" customHeight="1" thickBot="1">
      <c r="A65" s="11" t="s">
        <v>1068</v>
      </c>
      <c r="B65" s="3" t="s">
        <v>1120</v>
      </c>
      <c r="C65" s="73" t="s">
        <v>2836</v>
      </c>
      <c r="D65" s="7" t="s">
        <v>2104</v>
      </c>
      <c r="E65" s="7" t="s">
        <v>863</v>
      </c>
      <c r="F65" s="218" t="s">
        <v>2110</v>
      </c>
      <c r="G65" s="76">
        <f t="shared" si="4"/>
        <v>1777</v>
      </c>
      <c r="H65" s="626"/>
      <c r="I65" s="128"/>
      <c r="J65" s="286"/>
      <c r="K65" s="395">
        <v>0</v>
      </c>
      <c r="L65" s="293"/>
      <c r="M65" s="121"/>
      <c r="N65" s="121"/>
      <c r="O65" s="121"/>
      <c r="P65" s="121"/>
      <c r="Q65" s="121">
        <v>137</v>
      </c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440"/>
      <c r="AM65" s="487">
        <v>0</v>
      </c>
      <c r="AN65" s="532"/>
      <c r="AO65" s="138">
        <v>535</v>
      </c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>
        <v>360</v>
      </c>
      <c r="BE65" s="138"/>
      <c r="BF65" s="138"/>
      <c r="BG65" s="138"/>
      <c r="BH65" s="138"/>
      <c r="BI65" s="138">
        <v>360</v>
      </c>
      <c r="BJ65" s="138">
        <v>385</v>
      </c>
      <c r="BK65" s="138"/>
      <c r="BL65" s="138"/>
      <c r="BM65" s="138"/>
      <c r="BN65" s="138"/>
      <c r="BO65" s="138"/>
      <c r="BP65" s="138"/>
      <c r="BQ65" s="138"/>
      <c r="BR65" s="141"/>
      <c r="BS65" s="406">
        <v>0</v>
      </c>
      <c r="BT65" s="137">
        <v>0</v>
      </c>
      <c r="BU65" s="137">
        <v>0</v>
      </c>
      <c r="BV65" s="137">
        <v>0</v>
      </c>
      <c r="BX65" s="152">
        <f>SUM(LARGE(I65:K65,{1}))</f>
        <v>0</v>
      </c>
      <c r="BY65" s="151">
        <f>SUM(LARGE(L65:AM65,{1}))</f>
        <v>137</v>
      </c>
      <c r="BZ65" s="150">
        <f>SUM(LARGE(AN65:BV65,{1,2,3,4}))</f>
        <v>1640</v>
      </c>
      <c r="CB65" s="146">
        <f t="shared" si="0"/>
        <v>0</v>
      </c>
      <c r="CC65" s="147">
        <f t="shared" si="1"/>
        <v>1</v>
      </c>
      <c r="CD65" s="148">
        <f t="shared" si="2"/>
        <v>4</v>
      </c>
      <c r="CE65" s="125">
        <f t="shared" si="3"/>
        <v>5</v>
      </c>
    </row>
    <row r="66" spans="1:92" ht="30" customHeight="1" thickBot="1">
      <c r="A66" s="11" t="s">
        <v>1069</v>
      </c>
      <c r="B66" s="3" t="s">
        <v>1120</v>
      </c>
      <c r="C66" s="73" t="s">
        <v>998</v>
      </c>
      <c r="D66" s="7" t="s">
        <v>999</v>
      </c>
      <c r="E66" s="7" t="s">
        <v>275</v>
      </c>
      <c r="F66" s="218" t="s">
        <v>2110</v>
      </c>
      <c r="G66" s="76">
        <f t="shared" si="4"/>
        <v>1730</v>
      </c>
      <c r="H66" s="626"/>
      <c r="I66" s="128"/>
      <c r="J66" s="286"/>
      <c r="K66" s="284">
        <v>0</v>
      </c>
      <c r="L66" s="293"/>
      <c r="M66" s="121"/>
      <c r="N66" s="121"/>
      <c r="O66" s="121"/>
      <c r="P66" s="121">
        <v>300</v>
      </c>
      <c r="Q66" s="121">
        <v>250</v>
      </c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440"/>
      <c r="AM66" s="494">
        <v>0</v>
      </c>
      <c r="AN66" s="532">
        <v>480</v>
      </c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>
        <v>700</v>
      </c>
      <c r="BK66" s="138"/>
      <c r="BL66" s="138"/>
      <c r="BM66" s="138"/>
      <c r="BN66" s="138"/>
      <c r="BO66" s="138"/>
      <c r="BP66" s="138"/>
      <c r="BQ66" s="138"/>
      <c r="BR66" s="141"/>
      <c r="BS66" s="406">
        <v>0</v>
      </c>
      <c r="BT66" s="137">
        <v>0</v>
      </c>
      <c r="BU66" s="137">
        <v>0</v>
      </c>
      <c r="BV66" s="137">
        <v>0</v>
      </c>
      <c r="BX66" s="152">
        <f>SUM(LARGE(I66:K66,{1}))</f>
        <v>0</v>
      </c>
      <c r="BY66" s="151">
        <f>SUM(LARGE(L66:AM66,{1}))</f>
        <v>300</v>
      </c>
      <c r="BZ66" s="150">
        <f>SUM(LARGE(AN66:BV66,{1,2,3,4}))</f>
        <v>1180</v>
      </c>
      <c r="CB66" s="146">
        <f t="shared" si="0"/>
        <v>0</v>
      </c>
      <c r="CC66" s="147">
        <f t="shared" si="1"/>
        <v>2</v>
      </c>
      <c r="CD66" s="148">
        <f t="shared" si="2"/>
        <v>2</v>
      </c>
      <c r="CE66" s="125">
        <f t="shared" si="3"/>
        <v>4</v>
      </c>
    </row>
    <row r="67" spans="1:92" ht="30" customHeight="1" thickBot="1">
      <c r="A67" s="11" t="s">
        <v>1072</v>
      </c>
      <c r="B67" s="3" t="s">
        <v>1120</v>
      </c>
      <c r="C67" s="73" t="s">
        <v>3645</v>
      </c>
      <c r="D67" s="7" t="s">
        <v>3647</v>
      </c>
      <c r="E67" s="7" t="s">
        <v>902</v>
      </c>
      <c r="F67" s="218" t="s">
        <v>2115</v>
      </c>
      <c r="G67" s="76">
        <f t="shared" si="4"/>
        <v>1634</v>
      </c>
      <c r="H67" s="626"/>
      <c r="I67" s="128"/>
      <c r="J67" s="286">
        <v>155</v>
      </c>
      <c r="K67" s="395">
        <v>0</v>
      </c>
      <c r="L67" s="293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>
        <v>92</v>
      </c>
      <c r="AB67" s="121"/>
      <c r="AC67" s="121"/>
      <c r="AD67" s="121"/>
      <c r="AE67" s="121"/>
      <c r="AF67" s="121"/>
      <c r="AG67" s="121"/>
      <c r="AH67" s="121"/>
      <c r="AI67" s="121">
        <v>170</v>
      </c>
      <c r="AJ67" s="121"/>
      <c r="AK67" s="121"/>
      <c r="AL67" s="440"/>
      <c r="AM67" s="487">
        <v>0</v>
      </c>
      <c r="AN67" s="532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>
        <v>350</v>
      </c>
      <c r="BL67" s="138"/>
      <c r="BM67" s="138"/>
      <c r="BN67" s="138"/>
      <c r="BO67" s="138">
        <v>272</v>
      </c>
      <c r="BP67" s="138"/>
      <c r="BQ67" s="138"/>
      <c r="BR67" s="141">
        <v>595</v>
      </c>
      <c r="BS67" s="406">
        <v>0</v>
      </c>
      <c r="BT67" s="137">
        <v>0</v>
      </c>
      <c r="BU67" s="137">
        <v>0</v>
      </c>
      <c r="BV67" s="137">
        <v>0</v>
      </c>
      <c r="BX67" s="152">
        <f>SUM(LARGE(I67:K67,{1}))</f>
        <v>155</v>
      </c>
      <c r="BY67" s="151">
        <f>SUM(LARGE(L67:AM67,{1}))</f>
        <v>170</v>
      </c>
      <c r="BZ67" s="150">
        <f>SUM(LARGE(AN67:BV67,{1,2,3,4}))</f>
        <v>1217</v>
      </c>
      <c r="CB67" s="146">
        <f t="shared" si="0"/>
        <v>1</v>
      </c>
      <c r="CC67" s="147">
        <f t="shared" si="1"/>
        <v>2</v>
      </c>
      <c r="CD67" s="148">
        <f t="shared" si="2"/>
        <v>3</v>
      </c>
      <c r="CE67" s="125">
        <f t="shared" si="3"/>
        <v>6</v>
      </c>
    </row>
    <row r="68" spans="1:92" ht="30" customHeight="1" thickBot="1">
      <c r="A68" s="11" t="s">
        <v>1012</v>
      </c>
      <c r="B68" s="3" t="s">
        <v>1120</v>
      </c>
      <c r="C68" s="73" t="s">
        <v>2523</v>
      </c>
      <c r="D68" s="7" t="s">
        <v>2524</v>
      </c>
      <c r="E68" s="7" t="s">
        <v>2520</v>
      </c>
      <c r="F68" s="218" t="s">
        <v>2110</v>
      </c>
      <c r="G68" s="76">
        <f t="shared" si="4"/>
        <v>1505</v>
      </c>
      <c r="H68" s="626"/>
      <c r="I68" s="128"/>
      <c r="J68" s="286"/>
      <c r="K68" s="284">
        <v>0</v>
      </c>
      <c r="L68" s="293">
        <v>275</v>
      </c>
      <c r="M68" s="121">
        <v>340</v>
      </c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440"/>
      <c r="AM68" s="494">
        <v>0</v>
      </c>
      <c r="AN68" s="532"/>
      <c r="AO68" s="138">
        <v>390</v>
      </c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>
        <v>500</v>
      </c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41"/>
      <c r="BS68" s="406">
        <v>0</v>
      </c>
      <c r="BT68" s="137">
        <v>0</v>
      </c>
      <c r="BU68" s="137">
        <v>0</v>
      </c>
      <c r="BV68" s="137">
        <v>0</v>
      </c>
      <c r="BX68" s="152">
        <f>SUM(LARGE(I68:K68,{1}))</f>
        <v>0</v>
      </c>
      <c r="BY68" s="151">
        <f>SUM(LARGE(L68:AM68,{1}))</f>
        <v>340</v>
      </c>
      <c r="BZ68" s="150">
        <f>SUM(LARGE(AN68:BV68,{1,2,3,4}))</f>
        <v>890</v>
      </c>
      <c r="CB68" s="146">
        <f t="shared" si="0"/>
        <v>0</v>
      </c>
      <c r="CC68" s="147">
        <f t="shared" si="1"/>
        <v>2</v>
      </c>
      <c r="CD68" s="148">
        <f t="shared" si="2"/>
        <v>2</v>
      </c>
      <c r="CE68" s="125">
        <f t="shared" si="3"/>
        <v>4</v>
      </c>
    </row>
    <row r="69" spans="1:92" ht="30" customHeight="1" thickBot="1">
      <c r="A69" s="11" t="s">
        <v>1013</v>
      </c>
      <c r="B69" s="3" t="s">
        <v>1120</v>
      </c>
      <c r="C69" s="73" t="s">
        <v>1879</v>
      </c>
      <c r="D69" s="7" t="s">
        <v>1880</v>
      </c>
      <c r="E69" s="7" t="s">
        <v>1028</v>
      </c>
      <c r="F69" s="218" t="s">
        <v>2110</v>
      </c>
      <c r="G69" s="76">
        <f t="shared" si="4"/>
        <v>1480</v>
      </c>
      <c r="H69" s="626"/>
      <c r="I69" s="128"/>
      <c r="J69" s="286"/>
      <c r="K69" s="395">
        <v>0</v>
      </c>
      <c r="L69" s="293">
        <v>425</v>
      </c>
      <c r="M69" s="121"/>
      <c r="N69" s="121"/>
      <c r="O69" s="121"/>
      <c r="P69" s="121">
        <v>170</v>
      </c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440"/>
      <c r="AM69" s="487">
        <v>0</v>
      </c>
      <c r="AN69" s="532"/>
      <c r="AO69" s="138">
        <v>535</v>
      </c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>
        <v>350</v>
      </c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41"/>
      <c r="BS69" s="406">
        <v>0</v>
      </c>
      <c r="BT69" s="137">
        <v>0</v>
      </c>
      <c r="BU69" s="137">
        <v>0</v>
      </c>
      <c r="BV69" s="137">
        <v>0</v>
      </c>
      <c r="BX69" s="152">
        <f>SUM(LARGE(I69:K69,{1}))</f>
        <v>0</v>
      </c>
      <c r="BY69" s="151">
        <f>SUM(LARGE(L69:AM69,{1}))</f>
        <v>425</v>
      </c>
      <c r="BZ69" s="150">
        <f>SUM(LARGE(AN69:BV69,{1,2,3,4}))</f>
        <v>885</v>
      </c>
      <c r="CB69" s="146">
        <f t="shared" si="0"/>
        <v>0</v>
      </c>
      <c r="CC69" s="147">
        <f t="shared" si="1"/>
        <v>2</v>
      </c>
      <c r="CD69" s="148">
        <f t="shared" si="2"/>
        <v>2</v>
      </c>
      <c r="CE69" s="125">
        <f t="shared" si="3"/>
        <v>4</v>
      </c>
    </row>
    <row r="70" spans="1:92" ht="30" customHeight="1" thickBot="1">
      <c r="A70" s="11" t="s">
        <v>1014</v>
      </c>
      <c r="B70" s="3" t="s">
        <v>1120</v>
      </c>
      <c r="C70" s="73" t="s">
        <v>1218</v>
      </c>
      <c r="D70" s="7" t="s">
        <v>1219</v>
      </c>
      <c r="E70" s="7" t="s">
        <v>1482</v>
      </c>
      <c r="F70" s="218" t="s">
        <v>2110</v>
      </c>
      <c r="G70" s="76">
        <f>SUM(BX70:BZ70)</f>
        <v>1458</v>
      </c>
      <c r="H70" s="626"/>
      <c r="I70" s="128">
        <v>205</v>
      </c>
      <c r="J70" s="286"/>
      <c r="K70" s="284">
        <v>0</v>
      </c>
      <c r="L70" s="293"/>
      <c r="M70" s="121">
        <v>213</v>
      </c>
      <c r="N70" s="121"/>
      <c r="O70" s="121"/>
      <c r="P70" s="121">
        <v>142</v>
      </c>
      <c r="Q70" s="121"/>
      <c r="R70" s="121"/>
      <c r="S70" s="121"/>
      <c r="T70" s="121"/>
      <c r="U70" s="121"/>
      <c r="V70" s="121"/>
      <c r="W70" s="121">
        <v>137</v>
      </c>
      <c r="X70" s="121"/>
      <c r="Y70" s="121"/>
      <c r="Z70" s="121"/>
      <c r="AA70" s="121"/>
      <c r="AB70" s="121"/>
      <c r="AC70" s="121"/>
      <c r="AD70" s="121"/>
      <c r="AE70" s="121">
        <v>150</v>
      </c>
      <c r="AF70" s="121"/>
      <c r="AG70" s="121"/>
      <c r="AH70" s="121"/>
      <c r="AI70" s="121"/>
      <c r="AJ70" s="121"/>
      <c r="AK70" s="121"/>
      <c r="AL70" s="440"/>
      <c r="AM70" s="494">
        <v>0</v>
      </c>
      <c r="AN70" s="532"/>
      <c r="AO70" s="138">
        <v>350</v>
      </c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>
        <v>320</v>
      </c>
      <c r="BK70" s="138"/>
      <c r="BL70" s="138"/>
      <c r="BM70" s="138"/>
      <c r="BN70" s="138"/>
      <c r="BO70" s="138"/>
      <c r="BP70" s="138"/>
      <c r="BQ70" s="138">
        <v>220</v>
      </c>
      <c r="BR70" s="141"/>
      <c r="BS70" s="406">
        <v>0</v>
      </c>
      <c r="BT70" s="137">
        <v>0</v>
      </c>
      <c r="BU70" s="137">
        <v>0</v>
      </c>
      <c r="BV70" s="137">
        <v>0</v>
      </c>
      <c r="BX70" s="152">
        <f>SUM(LARGE(I70:K70,{1}))</f>
        <v>205</v>
      </c>
      <c r="BY70" s="151">
        <f>SUM(LARGE(L70:AM70,{1,2}))</f>
        <v>363</v>
      </c>
      <c r="BZ70" s="150">
        <f>SUM(LARGE(AN70:BV70,{1,2,3,4}))</f>
        <v>890</v>
      </c>
      <c r="CB70" s="146">
        <f t="shared" si="0"/>
        <v>1</v>
      </c>
      <c r="CC70" s="147">
        <f t="shared" si="1"/>
        <v>4</v>
      </c>
      <c r="CD70" s="148">
        <f t="shared" si="2"/>
        <v>3</v>
      </c>
      <c r="CE70" s="125">
        <f t="shared" si="3"/>
        <v>8</v>
      </c>
    </row>
    <row r="71" spans="1:92" ht="30" customHeight="1" thickBot="1">
      <c r="A71" s="11" t="s">
        <v>199</v>
      </c>
      <c r="B71" s="3" t="s">
        <v>1120</v>
      </c>
      <c r="C71" s="73" t="s">
        <v>4693</v>
      </c>
      <c r="D71" s="7" t="s">
        <v>4694</v>
      </c>
      <c r="E71" s="7" t="s">
        <v>3542</v>
      </c>
      <c r="F71" s="218" t="s">
        <v>2115</v>
      </c>
      <c r="G71" s="76">
        <f>H71</f>
        <v>1425</v>
      </c>
      <c r="H71" s="626">
        <v>1425</v>
      </c>
      <c r="I71" s="128"/>
      <c r="J71" s="286"/>
      <c r="K71" s="284">
        <v>0</v>
      </c>
      <c r="L71" s="293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440"/>
      <c r="AM71" s="494">
        <v>0</v>
      </c>
      <c r="AN71" s="532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>
        <v>780</v>
      </c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41"/>
      <c r="BS71" s="406">
        <v>0</v>
      </c>
      <c r="BT71" s="137">
        <v>0</v>
      </c>
      <c r="BU71" s="137">
        <v>0</v>
      </c>
      <c r="BV71" s="137">
        <v>0</v>
      </c>
      <c r="BX71" s="152">
        <f>SUM(LARGE(I71:K71,{1}))</f>
        <v>0</v>
      </c>
      <c r="BY71" s="151">
        <f>SUM(LARGE(L71:AM71,{1}))</f>
        <v>0</v>
      </c>
      <c r="BZ71" s="150">
        <f>SUM(LARGE(AN71:BV71,{1,2,3,4}))</f>
        <v>780</v>
      </c>
      <c r="CB71" s="146">
        <f t="shared" si="0"/>
        <v>0</v>
      </c>
      <c r="CC71" s="147">
        <f t="shared" si="1"/>
        <v>0</v>
      </c>
      <c r="CD71" s="148">
        <f t="shared" si="2"/>
        <v>1</v>
      </c>
      <c r="CE71" s="125">
        <f t="shared" si="3"/>
        <v>1</v>
      </c>
    </row>
    <row r="72" spans="1:92" ht="30" customHeight="1" thickBot="1">
      <c r="A72" s="11" t="s">
        <v>399</v>
      </c>
      <c r="B72" s="3" t="s">
        <v>1120</v>
      </c>
      <c r="C72" s="73" t="s">
        <v>2133</v>
      </c>
      <c r="D72" s="7" t="s">
        <v>2134</v>
      </c>
      <c r="E72" s="7" t="s">
        <v>1738</v>
      </c>
      <c r="F72" s="218" t="s">
        <v>2110</v>
      </c>
      <c r="G72" s="76">
        <f>SUM(I72:BV72)</f>
        <v>1372</v>
      </c>
      <c r="H72" s="626"/>
      <c r="I72" s="128"/>
      <c r="J72" s="286"/>
      <c r="K72" s="284">
        <v>0</v>
      </c>
      <c r="L72" s="293"/>
      <c r="M72" s="121">
        <v>290</v>
      </c>
      <c r="N72" s="121"/>
      <c r="O72" s="121"/>
      <c r="P72" s="121"/>
      <c r="Q72" s="121"/>
      <c r="R72" s="121"/>
      <c r="S72" s="121"/>
      <c r="T72" s="121"/>
      <c r="U72" s="121"/>
      <c r="V72" s="121"/>
      <c r="W72" s="121">
        <v>175</v>
      </c>
      <c r="X72" s="121"/>
      <c r="Y72" s="121"/>
      <c r="Z72" s="121"/>
      <c r="AA72" s="121"/>
      <c r="AB72" s="121"/>
      <c r="AC72" s="121"/>
      <c r="AD72" s="121"/>
      <c r="AE72" s="121">
        <v>142</v>
      </c>
      <c r="AF72" s="121"/>
      <c r="AG72" s="121"/>
      <c r="AH72" s="121"/>
      <c r="AI72" s="121"/>
      <c r="AJ72" s="121"/>
      <c r="AK72" s="121"/>
      <c r="AL72" s="440"/>
      <c r="AM72" s="494">
        <v>0</v>
      </c>
      <c r="AN72" s="532"/>
      <c r="AO72" s="138">
        <v>490</v>
      </c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>
        <v>275</v>
      </c>
      <c r="BK72" s="138"/>
      <c r="BL72" s="138"/>
      <c r="BM72" s="138"/>
      <c r="BN72" s="138"/>
      <c r="BO72" s="138"/>
      <c r="BP72" s="138"/>
      <c r="BQ72" s="138"/>
      <c r="BR72" s="141"/>
      <c r="BS72" s="406">
        <v>0</v>
      </c>
      <c r="BT72" s="137">
        <v>0</v>
      </c>
      <c r="BU72" s="137">
        <v>0</v>
      </c>
      <c r="BV72" s="137">
        <v>0</v>
      </c>
      <c r="BX72" s="152">
        <f>SUM(LARGE(I72:K72,{1}))</f>
        <v>0</v>
      </c>
      <c r="BY72" s="151">
        <f>SUM(LARGE(L72:AM72,{1}))</f>
        <v>290</v>
      </c>
      <c r="BZ72" s="150">
        <f>SUM(LARGE(AN72:BV72,{1,2,3,4}))</f>
        <v>765</v>
      </c>
      <c r="CB72" s="146">
        <f t="shared" si="0"/>
        <v>0</v>
      </c>
      <c r="CC72" s="147">
        <f t="shared" si="1"/>
        <v>3</v>
      </c>
      <c r="CD72" s="148">
        <f t="shared" si="2"/>
        <v>2</v>
      </c>
      <c r="CE72" s="125">
        <f t="shared" si="3"/>
        <v>5</v>
      </c>
    </row>
    <row r="73" spans="1:92" ht="30" customHeight="1" thickBot="1">
      <c r="A73" s="11" t="s">
        <v>400</v>
      </c>
      <c r="B73" s="3" t="s">
        <v>1120</v>
      </c>
      <c r="C73" s="73" t="s">
        <v>1970</v>
      </c>
      <c r="D73" s="7" t="s">
        <v>1971</v>
      </c>
      <c r="E73" s="7" t="s">
        <v>902</v>
      </c>
      <c r="F73" s="218" t="s">
        <v>2115</v>
      </c>
      <c r="G73" s="76">
        <f>SUM(BX73:BZ73)</f>
        <v>1369</v>
      </c>
      <c r="H73" s="626"/>
      <c r="I73" s="128"/>
      <c r="J73" s="286"/>
      <c r="K73" s="395">
        <v>0</v>
      </c>
      <c r="L73" s="293"/>
      <c r="M73" s="121">
        <v>290</v>
      </c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>
        <v>92</v>
      </c>
      <c r="AB73" s="121"/>
      <c r="AC73" s="121"/>
      <c r="AD73" s="121"/>
      <c r="AE73" s="121"/>
      <c r="AF73" s="121"/>
      <c r="AG73" s="121"/>
      <c r="AH73" s="121"/>
      <c r="AI73" s="121">
        <v>117</v>
      </c>
      <c r="AJ73" s="121"/>
      <c r="AK73" s="121"/>
      <c r="AL73" s="440"/>
      <c r="AM73" s="487">
        <v>0</v>
      </c>
      <c r="AN73" s="532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>
        <v>350</v>
      </c>
      <c r="BL73" s="138"/>
      <c r="BM73" s="138"/>
      <c r="BN73" s="138"/>
      <c r="BO73" s="138">
        <v>272</v>
      </c>
      <c r="BP73" s="138"/>
      <c r="BQ73" s="138"/>
      <c r="BR73" s="141">
        <v>340</v>
      </c>
      <c r="BS73" s="406">
        <v>0</v>
      </c>
      <c r="BT73" s="137">
        <v>0</v>
      </c>
      <c r="BU73" s="137">
        <v>0</v>
      </c>
      <c r="BV73" s="137">
        <v>0</v>
      </c>
      <c r="BX73" s="152">
        <f>SUM(LARGE(I73:K73,{1}))</f>
        <v>0</v>
      </c>
      <c r="BY73" s="151">
        <f>SUM(LARGE(L73:AM73,{1,2}))</f>
        <v>407</v>
      </c>
      <c r="BZ73" s="150">
        <f>SUM(LARGE(AN73:BV73,{1,2,3,4}))</f>
        <v>962</v>
      </c>
      <c r="CB73" s="146">
        <f t="shared" si="0"/>
        <v>0</v>
      </c>
      <c r="CC73" s="147">
        <f t="shared" si="1"/>
        <v>3</v>
      </c>
      <c r="CD73" s="148">
        <f t="shared" si="2"/>
        <v>3</v>
      </c>
      <c r="CE73" s="125">
        <f t="shared" si="3"/>
        <v>6</v>
      </c>
    </row>
    <row r="74" spans="1:92" ht="30" customHeight="1" thickBot="1">
      <c r="A74" s="17" t="s">
        <v>401</v>
      </c>
      <c r="B74" s="15" t="s">
        <v>1120</v>
      </c>
      <c r="C74" s="113" t="s">
        <v>1773</v>
      </c>
      <c r="D74" s="19" t="s">
        <v>1774</v>
      </c>
      <c r="E74" s="19" t="s">
        <v>1217</v>
      </c>
      <c r="F74" s="219" t="s">
        <v>2110</v>
      </c>
      <c r="G74" s="76">
        <f>SUM(BX74:BZ74)</f>
        <v>1351</v>
      </c>
      <c r="H74" s="627"/>
      <c r="I74" s="130">
        <v>293</v>
      </c>
      <c r="J74" s="287">
        <v>242</v>
      </c>
      <c r="K74" s="395">
        <v>0</v>
      </c>
      <c r="L74" s="441"/>
      <c r="M74" s="407"/>
      <c r="N74" s="407"/>
      <c r="O74" s="407"/>
      <c r="P74" s="407">
        <v>92</v>
      </c>
      <c r="Q74" s="407"/>
      <c r="R74" s="407"/>
      <c r="S74" s="407"/>
      <c r="T74" s="407"/>
      <c r="U74" s="407"/>
      <c r="V74" s="407"/>
      <c r="W74" s="407">
        <v>137</v>
      </c>
      <c r="X74" s="407"/>
      <c r="Y74" s="407"/>
      <c r="Z74" s="407"/>
      <c r="AA74" s="407"/>
      <c r="AB74" s="407"/>
      <c r="AC74" s="407"/>
      <c r="AD74" s="407"/>
      <c r="AE74" s="407">
        <v>117</v>
      </c>
      <c r="AF74" s="407"/>
      <c r="AG74" s="407"/>
      <c r="AH74" s="407"/>
      <c r="AI74" s="407"/>
      <c r="AJ74" s="407"/>
      <c r="AK74" s="407"/>
      <c r="AL74" s="442"/>
      <c r="AM74" s="487">
        <v>0</v>
      </c>
      <c r="AN74" s="538"/>
      <c r="AO74" s="139">
        <v>272</v>
      </c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>
        <v>290</v>
      </c>
      <c r="BR74" s="142"/>
      <c r="BS74" s="406">
        <v>0</v>
      </c>
      <c r="BT74" s="137">
        <v>0</v>
      </c>
      <c r="BU74" s="137">
        <v>0</v>
      </c>
      <c r="BV74" s="137">
        <v>0</v>
      </c>
      <c r="BX74" s="152">
        <f>SUM(LARGE(I74:K74,{1,2}))</f>
        <v>535</v>
      </c>
      <c r="BY74" s="151">
        <f>SUM(LARGE(L74:AM74,{1,2}))</f>
        <v>254</v>
      </c>
      <c r="BZ74" s="150">
        <f>SUM(LARGE(AN74:BV74,{1,2,3,4}))</f>
        <v>562</v>
      </c>
      <c r="CB74" s="146">
        <f t="shared" si="0"/>
        <v>2</v>
      </c>
      <c r="CC74" s="147">
        <f t="shared" si="1"/>
        <v>3</v>
      </c>
      <c r="CD74" s="148">
        <f t="shared" si="2"/>
        <v>2</v>
      </c>
      <c r="CE74" s="125">
        <f t="shared" si="3"/>
        <v>7</v>
      </c>
    </row>
    <row r="75" spans="1:92" ht="30" customHeight="1" thickBot="1">
      <c r="A75" s="16" t="s">
        <v>883</v>
      </c>
      <c r="B75" s="13" t="s">
        <v>596</v>
      </c>
      <c r="C75" s="112" t="s">
        <v>473</v>
      </c>
      <c r="D75" s="18" t="s">
        <v>352</v>
      </c>
      <c r="E75" s="18" t="s">
        <v>5127</v>
      </c>
      <c r="F75" s="217" t="s">
        <v>2106</v>
      </c>
      <c r="G75" s="76">
        <f t="shared" ref="G75:G82" si="5">SUM(I75:BV75)</f>
        <v>1662</v>
      </c>
      <c r="H75" s="625"/>
      <c r="I75" s="126"/>
      <c r="J75" s="285"/>
      <c r="K75" s="284">
        <v>0</v>
      </c>
      <c r="L75" s="294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439"/>
      <c r="AM75" s="494">
        <v>0</v>
      </c>
      <c r="AN75" s="537">
        <v>1020</v>
      </c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>
        <v>642</v>
      </c>
      <c r="BO75" s="137"/>
      <c r="BP75" s="137"/>
      <c r="BQ75" s="137"/>
      <c r="BR75" s="140"/>
      <c r="BS75" s="406">
        <v>0</v>
      </c>
      <c r="BT75" s="137">
        <v>0</v>
      </c>
      <c r="BU75" s="137">
        <v>0</v>
      </c>
      <c r="BV75" s="137">
        <v>0</v>
      </c>
      <c r="BX75" s="152">
        <f>SUM(LARGE(I75:K75,{1}))</f>
        <v>0</v>
      </c>
      <c r="BY75" s="151">
        <f>SUM(LARGE(L75:AM75,{1}))</f>
        <v>0</v>
      </c>
      <c r="BZ75" s="150">
        <f>SUM(LARGE(AN75:BV75,{1,2,3,4}))</f>
        <v>1662</v>
      </c>
      <c r="CB75" s="146">
        <f t="shared" ref="CB75:CB138" si="6">COUNTA(I75:K75)-1</f>
        <v>0</v>
      </c>
      <c r="CC75" s="147">
        <f t="shared" ref="CC75:CC138" si="7">COUNTA(L75:AM75)-1</f>
        <v>0</v>
      </c>
      <c r="CD75" s="148">
        <f t="shared" ref="CD75:CD138" si="8">COUNTA(AN75:BV75)-4</f>
        <v>2</v>
      </c>
      <c r="CE75" s="125">
        <f t="shared" ref="CE75:CE138" si="9">CB75+CC75+CD75</f>
        <v>2</v>
      </c>
      <c r="CF75" s="621"/>
      <c r="CG75" s="621"/>
      <c r="CH75" s="621"/>
      <c r="CL75" s="621"/>
      <c r="CM75" s="621"/>
      <c r="CN75" s="621"/>
    </row>
    <row r="76" spans="1:92" ht="30" customHeight="1" thickBot="1">
      <c r="A76" s="11" t="s">
        <v>886</v>
      </c>
      <c r="B76" s="3" t="s">
        <v>596</v>
      </c>
      <c r="C76" s="73" t="s">
        <v>1781</v>
      </c>
      <c r="D76" s="7" t="s">
        <v>1782</v>
      </c>
      <c r="E76" s="7" t="s">
        <v>5106</v>
      </c>
      <c r="F76" s="218" t="s">
        <v>2117</v>
      </c>
      <c r="G76" s="76">
        <f t="shared" si="5"/>
        <v>1629</v>
      </c>
      <c r="H76" s="626"/>
      <c r="I76" s="128"/>
      <c r="J76" s="286"/>
      <c r="K76" s="395">
        <v>0</v>
      </c>
      <c r="L76" s="293"/>
      <c r="M76" s="121"/>
      <c r="N76" s="121"/>
      <c r="O76" s="121"/>
      <c r="P76" s="121"/>
      <c r="Q76" s="121"/>
      <c r="R76" s="121"/>
      <c r="S76" s="121"/>
      <c r="T76" s="121"/>
      <c r="U76" s="121">
        <v>205</v>
      </c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440"/>
      <c r="AM76" s="487">
        <v>0</v>
      </c>
      <c r="AN76" s="532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>
        <v>504</v>
      </c>
      <c r="BF76" s="138"/>
      <c r="BG76" s="138"/>
      <c r="BH76" s="138"/>
      <c r="BI76" s="138"/>
      <c r="BJ76" s="138"/>
      <c r="BK76" s="138"/>
      <c r="BL76" s="138">
        <v>920</v>
      </c>
      <c r="BM76" s="138"/>
      <c r="BN76" s="138"/>
      <c r="BO76" s="138"/>
      <c r="BP76" s="138"/>
      <c r="BQ76" s="138"/>
      <c r="BR76" s="141"/>
      <c r="BS76" s="406">
        <v>0</v>
      </c>
      <c r="BT76" s="137">
        <v>0</v>
      </c>
      <c r="BU76" s="137">
        <v>0</v>
      </c>
      <c r="BV76" s="137">
        <v>0</v>
      </c>
      <c r="BX76" s="152">
        <f>SUM(LARGE(I76:K76,{1}))</f>
        <v>0</v>
      </c>
      <c r="BY76" s="151">
        <f>SUM(LARGE(L76:AM76,{1}))</f>
        <v>205</v>
      </c>
      <c r="BZ76" s="150">
        <f>SUM(LARGE(AN76:BV76,{1,2,3,4}))</f>
        <v>1424</v>
      </c>
      <c r="CB76" s="146">
        <f t="shared" si="6"/>
        <v>0</v>
      </c>
      <c r="CC76" s="147">
        <f t="shared" si="7"/>
        <v>1</v>
      </c>
      <c r="CD76" s="148">
        <f t="shared" si="8"/>
        <v>2</v>
      </c>
      <c r="CE76" s="125">
        <f t="shared" si="9"/>
        <v>3</v>
      </c>
    </row>
    <row r="77" spans="1:92" ht="30" customHeight="1" thickBot="1">
      <c r="A77" s="11" t="s">
        <v>160</v>
      </c>
      <c r="B77" s="3" t="s">
        <v>596</v>
      </c>
      <c r="C77" s="73" t="s">
        <v>1196</v>
      </c>
      <c r="D77" s="7" t="s">
        <v>1197</v>
      </c>
      <c r="E77" s="7" t="s">
        <v>741</v>
      </c>
      <c r="F77" s="218" t="s">
        <v>2106</v>
      </c>
      <c r="G77" s="76">
        <f t="shared" si="5"/>
        <v>1511</v>
      </c>
      <c r="H77" s="626"/>
      <c r="I77" s="128"/>
      <c r="J77" s="286"/>
      <c r="K77" s="284">
        <v>0</v>
      </c>
      <c r="L77" s="293"/>
      <c r="M77" s="121"/>
      <c r="N77" s="121"/>
      <c r="O77" s="121"/>
      <c r="P77" s="121"/>
      <c r="Q77" s="121"/>
      <c r="R77" s="121">
        <v>213</v>
      </c>
      <c r="S77" s="121"/>
      <c r="T77" s="121">
        <v>157</v>
      </c>
      <c r="U77" s="121">
        <v>157</v>
      </c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440"/>
      <c r="AM77" s="494">
        <v>0</v>
      </c>
      <c r="AN77" s="532">
        <v>480</v>
      </c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>
        <v>504</v>
      </c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41"/>
      <c r="BS77" s="406">
        <v>0</v>
      </c>
      <c r="BT77" s="137">
        <v>0</v>
      </c>
      <c r="BU77" s="137">
        <v>0</v>
      </c>
      <c r="BV77" s="137">
        <v>0</v>
      </c>
      <c r="BX77" s="152">
        <f>SUM(LARGE(I77:K77,{1}))</f>
        <v>0</v>
      </c>
      <c r="BY77" s="151">
        <f>SUM(LARGE(L77:AM77,{1}))</f>
        <v>213</v>
      </c>
      <c r="BZ77" s="150">
        <f>SUM(LARGE(AN77:BV77,{1,2,3,4}))</f>
        <v>984</v>
      </c>
      <c r="CB77" s="146">
        <f t="shared" si="6"/>
        <v>0</v>
      </c>
      <c r="CC77" s="147">
        <f t="shared" si="7"/>
        <v>3</v>
      </c>
      <c r="CD77" s="148">
        <f t="shared" si="8"/>
        <v>2</v>
      </c>
      <c r="CE77" s="125">
        <f t="shared" si="9"/>
        <v>5</v>
      </c>
      <c r="CI77" s="621"/>
      <c r="CJ77" s="621"/>
    </row>
    <row r="78" spans="1:92" ht="30" customHeight="1" thickBot="1">
      <c r="A78" s="11" t="s">
        <v>163</v>
      </c>
      <c r="B78" s="3" t="s">
        <v>596</v>
      </c>
      <c r="C78" s="73" t="s">
        <v>196</v>
      </c>
      <c r="D78" s="7" t="s">
        <v>550</v>
      </c>
      <c r="E78" s="7" t="s">
        <v>741</v>
      </c>
      <c r="F78" s="218" t="s">
        <v>2106</v>
      </c>
      <c r="G78" s="76">
        <f t="shared" si="5"/>
        <v>1475</v>
      </c>
      <c r="H78" s="626"/>
      <c r="I78" s="128"/>
      <c r="J78" s="286">
        <v>485</v>
      </c>
      <c r="K78" s="395">
        <v>0</v>
      </c>
      <c r="L78" s="293"/>
      <c r="M78" s="121"/>
      <c r="N78" s="121"/>
      <c r="O78" s="121"/>
      <c r="P78" s="121"/>
      <c r="Q78" s="121"/>
      <c r="R78" s="121"/>
      <c r="S78" s="121"/>
      <c r="T78" s="121">
        <v>170</v>
      </c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440"/>
      <c r="AM78" s="487">
        <v>0</v>
      </c>
      <c r="AN78" s="532">
        <v>120</v>
      </c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>
        <v>350</v>
      </c>
      <c r="BC78" s="138"/>
      <c r="BD78" s="138"/>
      <c r="BE78" s="138">
        <v>350</v>
      </c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41"/>
      <c r="BS78" s="406">
        <v>0</v>
      </c>
      <c r="BT78" s="137">
        <v>0</v>
      </c>
      <c r="BU78" s="137">
        <v>0</v>
      </c>
      <c r="BV78" s="137">
        <v>0</v>
      </c>
      <c r="BX78" s="152">
        <f>SUM(LARGE(I78:K78,{1}))</f>
        <v>485</v>
      </c>
      <c r="BY78" s="151">
        <f>SUM(LARGE(L78:AM78,{1}))</f>
        <v>170</v>
      </c>
      <c r="BZ78" s="150">
        <f>SUM(LARGE(AN78:BV78,{1,2,3,4}))</f>
        <v>820</v>
      </c>
      <c r="CB78" s="146">
        <f t="shared" si="6"/>
        <v>1</v>
      </c>
      <c r="CC78" s="147">
        <f t="shared" si="7"/>
        <v>1</v>
      </c>
      <c r="CD78" s="148">
        <f t="shared" si="8"/>
        <v>3</v>
      </c>
      <c r="CE78" s="125">
        <f t="shared" si="9"/>
        <v>5</v>
      </c>
    </row>
    <row r="79" spans="1:92" ht="30" customHeight="1" thickBot="1">
      <c r="A79" s="11" t="s">
        <v>1062</v>
      </c>
      <c r="B79" s="3" t="s">
        <v>596</v>
      </c>
      <c r="C79" s="73" t="s">
        <v>5296</v>
      </c>
      <c r="D79" s="7" t="s">
        <v>5299</v>
      </c>
      <c r="E79" s="7" t="s">
        <v>195</v>
      </c>
      <c r="F79" s="218" t="s">
        <v>2106</v>
      </c>
      <c r="G79" s="76">
        <f t="shared" si="5"/>
        <v>1399</v>
      </c>
      <c r="H79" s="626"/>
      <c r="I79" s="128"/>
      <c r="J79" s="286"/>
      <c r="K79" s="284">
        <v>0</v>
      </c>
      <c r="L79" s="293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>
        <v>253</v>
      </c>
      <c r="AK79" s="121"/>
      <c r="AL79" s="440"/>
      <c r="AM79" s="494">
        <v>0</v>
      </c>
      <c r="AN79" s="532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>
        <v>504</v>
      </c>
      <c r="BO79" s="138"/>
      <c r="BP79" s="138">
        <v>642</v>
      </c>
      <c r="BQ79" s="138"/>
      <c r="BR79" s="141"/>
      <c r="BS79" s="406">
        <v>0</v>
      </c>
      <c r="BT79" s="137">
        <v>0</v>
      </c>
      <c r="BU79" s="137">
        <v>0</v>
      </c>
      <c r="BV79" s="137">
        <v>0</v>
      </c>
      <c r="BX79" s="152">
        <f>SUM(LARGE(I79:K79,{1}))</f>
        <v>0</v>
      </c>
      <c r="BY79" s="151">
        <f>SUM(LARGE(L79:AM79,{1}))</f>
        <v>253</v>
      </c>
      <c r="BZ79" s="150">
        <f>SUM(LARGE(AN79:BV79,{1,2,3,4}))</f>
        <v>1146</v>
      </c>
      <c r="CB79" s="146">
        <f t="shared" si="6"/>
        <v>0</v>
      </c>
      <c r="CC79" s="147">
        <f t="shared" si="7"/>
        <v>1</v>
      </c>
      <c r="CD79" s="148">
        <f t="shared" si="8"/>
        <v>2</v>
      </c>
      <c r="CE79" s="125">
        <f t="shared" si="9"/>
        <v>3</v>
      </c>
    </row>
    <row r="80" spans="1:92" ht="30" customHeight="1" thickBot="1">
      <c r="A80" s="11" t="s">
        <v>1065</v>
      </c>
      <c r="B80" s="3" t="s">
        <v>596</v>
      </c>
      <c r="C80" s="73" t="s">
        <v>1859</v>
      </c>
      <c r="D80" s="7" t="s">
        <v>1862</v>
      </c>
      <c r="E80" s="7" t="s">
        <v>1051</v>
      </c>
      <c r="F80" s="218" t="s">
        <v>2106</v>
      </c>
      <c r="G80" s="76">
        <f t="shared" si="5"/>
        <v>1379</v>
      </c>
      <c r="H80" s="626"/>
      <c r="I80" s="128"/>
      <c r="J80" s="286">
        <v>335</v>
      </c>
      <c r="K80" s="395">
        <v>0</v>
      </c>
      <c r="L80" s="293"/>
      <c r="M80" s="121"/>
      <c r="N80" s="121"/>
      <c r="O80" s="121"/>
      <c r="P80" s="121"/>
      <c r="Q80" s="121"/>
      <c r="R80" s="121">
        <v>175</v>
      </c>
      <c r="S80" s="121"/>
      <c r="T80" s="121">
        <v>102</v>
      </c>
      <c r="U80" s="121">
        <v>102</v>
      </c>
      <c r="V80" s="121"/>
      <c r="W80" s="121"/>
      <c r="X80" s="121"/>
      <c r="Y80" s="121"/>
      <c r="Z80" s="121">
        <v>175</v>
      </c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440"/>
      <c r="AM80" s="487">
        <v>0</v>
      </c>
      <c r="AN80" s="532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>
        <v>490</v>
      </c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41"/>
      <c r="BS80" s="406">
        <v>0</v>
      </c>
      <c r="BT80" s="137">
        <v>0</v>
      </c>
      <c r="BU80" s="137">
        <v>0</v>
      </c>
      <c r="BV80" s="137">
        <v>0</v>
      </c>
      <c r="BX80" s="152">
        <f>SUM(LARGE(I80:K80,{1}))</f>
        <v>335</v>
      </c>
      <c r="BY80" s="151">
        <f>SUM(LARGE(L80:AM80,{1}))</f>
        <v>175</v>
      </c>
      <c r="BZ80" s="150">
        <f>SUM(LARGE(AN80:BV80,{1,2,3,4}))</f>
        <v>490</v>
      </c>
      <c r="CB80" s="146">
        <f t="shared" si="6"/>
        <v>1</v>
      </c>
      <c r="CC80" s="147">
        <f t="shared" si="7"/>
        <v>4</v>
      </c>
      <c r="CD80" s="148">
        <f t="shared" si="8"/>
        <v>1</v>
      </c>
      <c r="CE80" s="125">
        <f t="shared" si="9"/>
        <v>6</v>
      </c>
    </row>
    <row r="81" spans="1:92" ht="30" customHeight="1" thickBot="1">
      <c r="A81" s="11" t="s">
        <v>1068</v>
      </c>
      <c r="B81" s="3" t="s">
        <v>596</v>
      </c>
      <c r="C81" s="73" t="s">
        <v>4652</v>
      </c>
      <c r="D81" s="7" t="s">
        <v>4655</v>
      </c>
      <c r="E81" s="7" t="s">
        <v>741</v>
      </c>
      <c r="F81" s="218" t="s">
        <v>2106</v>
      </c>
      <c r="G81" s="76">
        <f t="shared" si="5"/>
        <v>1305</v>
      </c>
      <c r="H81" s="626"/>
      <c r="I81" s="128">
        <v>285</v>
      </c>
      <c r="J81" s="286"/>
      <c r="K81" s="284">
        <v>0</v>
      </c>
      <c r="L81" s="293">
        <v>350</v>
      </c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>
        <v>250</v>
      </c>
      <c r="AB81" s="121"/>
      <c r="AC81" s="121"/>
      <c r="AD81" s="121"/>
      <c r="AE81" s="121"/>
      <c r="AF81" s="121"/>
      <c r="AG81" s="121"/>
      <c r="AH81" s="121">
        <v>170</v>
      </c>
      <c r="AI81" s="121"/>
      <c r="AJ81" s="121"/>
      <c r="AK81" s="121">
        <v>250</v>
      </c>
      <c r="AL81" s="440"/>
      <c r="AM81" s="494">
        <v>0</v>
      </c>
      <c r="AN81" s="532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41"/>
      <c r="BS81" s="406">
        <v>0</v>
      </c>
      <c r="BT81" s="137">
        <v>0</v>
      </c>
      <c r="BU81" s="137">
        <v>0</v>
      </c>
      <c r="BV81" s="137">
        <v>0</v>
      </c>
      <c r="BX81" s="152">
        <f>SUM(LARGE(I81:K81,{1}))</f>
        <v>285</v>
      </c>
      <c r="BY81" s="151">
        <f>SUM(LARGE(L81:AM81,{1}))</f>
        <v>350</v>
      </c>
      <c r="BZ81" s="150">
        <f>SUM(LARGE(AN81:BV81,{1,2,3,4}))</f>
        <v>0</v>
      </c>
      <c r="CB81" s="146">
        <f t="shared" si="6"/>
        <v>1</v>
      </c>
      <c r="CC81" s="147">
        <f t="shared" si="7"/>
        <v>4</v>
      </c>
      <c r="CD81" s="148">
        <f t="shared" si="8"/>
        <v>0</v>
      </c>
      <c r="CE81" s="125">
        <f t="shared" si="9"/>
        <v>5</v>
      </c>
    </row>
    <row r="82" spans="1:92" ht="30" customHeight="1" thickBot="1">
      <c r="A82" s="11" t="s">
        <v>1069</v>
      </c>
      <c r="B82" s="3" t="s">
        <v>596</v>
      </c>
      <c r="C82" s="73" t="s">
        <v>26</v>
      </c>
      <c r="D82" s="7" t="s">
        <v>27</v>
      </c>
      <c r="E82" s="7" t="s">
        <v>741</v>
      </c>
      <c r="F82" s="218" t="s">
        <v>2106</v>
      </c>
      <c r="G82" s="76">
        <f t="shared" si="5"/>
        <v>1236</v>
      </c>
      <c r="H82" s="626"/>
      <c r="I82" s="128"/>
      <c r="J82" s="286">
        <v>317</v>
      </c>
      <c r="K82" s="395">
        <v>0</v>
      </c>
      <c r="L82" s="293"/>
      <c r="M82" s="121"/>
      <c r="N82" s="121"/>
      <c r="O82" s="121"/>
      <c r="P82" s="121"/>
      <c r="Q82" s="121"/>
      <c r="R82" s="121">
        <v>250</v>
      </c>
      <c r="S82" s="121"/>
      <c r="T82" s="121">
        <v>117</v>
      </c>
      <c r="U82" s="121">
        <v>142</v>
      </c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440"/>
      <c r="AM82" s="487">
        <v>0</v>
      </c>
      <c r="AN82" s="532">
        <v>60</v>
      </c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>
        <v>350</v>
      </c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41"/>
      <c r="BS82" s="406">
        <v>0</v>
      </c>
      <c r="BT82" s="137">
        <v>0</v>
      </c>
      <c r="BU82" s="137">
        <v>0</v>
      </c>
      <c r="BV82" s="137">
        <v>0</v>
      </c>
      <c r="BX82" s="152">
        <f>SUM(LARGE(I82:K82,{1}))</f>
        <v>317</v>
      </c>
      <c r="BY82" s="151">
        <f>SUM(LARGE(L82:AM82,{1}))</f>
        <v>250</v>
      </c>
      <c r="BZ82" s="150">
        <f>SUM(LARGE(AN82:BV82,{1,2,3,4}))</f>
        <v>410</v>
      </c>
      <c r="CB82" s="146">
        <f t="shared" si="6"/>
        <v>1</v>
      </c>
      <c r="CC82" s="147">
        <f t="shared" si="7"/>
        <v>3</v>
      </c>
      <c r="CD82" s="148">
        <f t="shared" si="8"/>
        <v>2</v>
      </c>
      <c r="CE82" s="125">
        <f t="shared" si="9"/>
        <v>6</v>
      </c>
    </row>
    <row r="83" spans="1:92" ht="30" customHeight="1" thickBot="1">
      <c r="A83" s="11" t="s">
        <v>1072</v>
      </c>
      <c r="B83" s="3" t="s">
        <v>596</v>
      </c>
      <c r="C83" s="73" t="s">
        <v>1192</v>
      </c>
      <c r="D83" s="7" t="s">
        <v>1194</v>
      </c>
      <c r="E83" s="7" t="s">
        <v>5122</v>
      </c>
      <c r="F83" s="218" t="s">
        <v>2117</v>
      </c>
      <c r="G83" s="76">
        <f>SUM(BX83:BZ83)</f>
        <v>1230</v>
      </c>
      <c r="H83" s="626"/>
      <c r="I83" s="128"/>
      <c r="J83" s="286">
        <v>242</v>
      </c>
      <c r="K83" s="284">
        <v>0</v>
      </c>
      <c r="L83" s="293"/>
      <c r="M83" s="121"/>
      <c r="N83" s="121"/>
      <c r="O83" s="121"/>
      <c r="P83" s="121"/>
      <c r="Q83" s="121"/>
      <c r="R83" s="121">
        <v>213</v>
      </c>
      <c r="S83" s="121"/>
      <c r="T83" s="121">
        <v>92</v>
      </c>
      <c r="U83" s="121">
        <v>117</v>
      </c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>
        <v>170</v>
      </c>
      <c r="AG83" s="121"/>
      <c r="AH83" s="121"/>
      <c r="AI83" s="121"/>
      <c r="AJ83" s="121"/>
      <c r="AK83" s="121">
        <v>213</v>
      </c>
      <c r="AL83" s="440"/>
      <c r="AM83" s="494">
        <v>0</v>
      </c>
      <c r="AN83" s="532"/>
      <c r="AO83" s="138">
        <v>275</v>
      </c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41"/>
      <c r="BS83" s="406">
        <v>0</v>
      </c>
      <c r="BT83" s="137">
        <v>0</v>
      </c>
      <c r="BU83" s="137">
        <v>0</v>
      </c>
      <c r="BV83" s="137">
        <v>0</v>
      </c>
      <c r="BX83" s="152">
        <f>SUM(LARGE(I83:K83,{1}))</f>
        <v>242</v>
      </c>
      <c r="BY83" s="151">
        <f>SUM(LARGE(L83:AM83,{1,2,3,4}))</f>
        <v>713</v>
      </c>
      <c r="BZ83" s="150">
        <f>SUM(LARGE(AN83:BV83,{1,2,3,4}))</f>
        <v>275</v>
      </c>
      <c r="CB83" s="146">
        <f t="shared" si="6"/>
        <v>1</v>
      </c>
      <c r="CC83" s="147">
        <f t="shared" si="7"/>
        <v>5</v>
      </c>
      <c r="CD83" s="148">
        <f t="shared" si="8"/>
        <v>1</v>
      </c>
      <c r="CE83" s="125">
        <f t="shared" si="9"/>
        <v>7</v>
      </c>
    </row>
    <row r="84" spans="1:92" ht="30" customHeight="1" thickBot="1">
      <c r="A84" s="11" t="s">
        <v>1012</v>
      </c>
      <c r="B84" s="3" t="s">
        <v>596</v>
      </c>
      <c r="C84" s="73" t="s">
        <v>2065</v>
      </c>
      <c r="D84" s="7" t="s">
        <v>2066</v>
      </c>
      <c r="E84" s="7" t="s">
        <v>5120</v>
      </c>
      <c r="F84" s="218" t="s">
        <v>2106</v>
      </c>
      <c r="G84" s="76">
        <f t="shared" ref="G84:G91" si="10">SUM(I84:BV84)</f>
        <v>1010</v>
      </c>
      <c r="H84" s="626"/>
      <c r="I84" s="128"/>
      <c r="J84" s="286"/>
      <c r="K84" s="395">
        <v>0</v>
      </c>
      <c r="L84" s="293"/>
      <c r="M84" s="121"/>
      <c r="N84" s="121"/>
      <c r="O84" s="121"/>
      <c r="P84" s="121"/>
      <c r="Q84" s="121"/>
      <c r="R84" s="121"/>
      <c r="S84" s="121"/>
      <c r="T84" s="121">
        <v>253</v>
      </c>
      <c r="U84" s="121">
        <v>253</v>
      </c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440"/>
      <c r="AM84" s="487">
        <v>0</v>
      </c>
      <c r="AN84" s="532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>
        <v>504</v>
      </c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41"/>
      <c r="BS84" s="406">
        <v>0</v>
      </c>
      <c r="BT84" s="137">
        <v>0</v>
      </c>
      <c r="BU84" s="137">
        <v>0</v>
      </c>
      <c r="BV84" s="137">
        <v>0</v>
      </c>
      <c r="BX84" s="152">
        <f>SUM(LARGE(I84:K84,{1}))</f>
        <v>0</v>
      </c>
      <c r="BY84" s="151">
        <f>SUM(LARGE(L84:AM84,{1}))</f>
        <v>253</v>
      </c>
      <c r="BZ84" s="150">
        <f>SUM(LARGE(AN84:BV84,{1,2,3,4}))</f>
        <v>504</v>
      </c>
      <c r="CB84" s="146">
        <f t="shared" si="6"/>
        <v>0</v>
      </c>
      <c r="CC84" s="147">
        <f t="shared" si="7"/>
        <v>2</v>
      </c>
      <c r="CD84" s="148">
        <f t="shared" si="8"/>
        <v>1</v>
      </c>
      <c r="CE84" s="125">
        <f t="shared" si="9"/>
        <v>3</v>
      </c>
    </row>
    <row r="85" spans="1:92" ht="30" customHeight="1" thickBot="1">
      <c r="A85" s="11" t="s">
        <v>1013</v>
      </c>
      <c r="B85" s="3" t="s">
        <v>596</v>
      </c>
      <c r="C85" s="73" t="s">
        <v>527</v>
      </c>
      <c r="D85" s="7" t="s">
        <v>554</v>
      </c>
      <c r="E85" s="7" t="s">
        <v>1292</v>
      </c>
      <c r="F85" s="218" t="s">
        <v>2117</v>
      </c>
      <c r="G85" s="76">
        <f t="shared" si="10"/>
        <v>979</v>
      </c>
      <c r="H85" s="626"/>
      <c r="I85" s="128">
        <v>242</v>
      </c>
      <c r="J85" s="286"/>
      <c r="K85" s="284">
        <v>0</v>
      </c>
      <c r="L85" s="293">
        <v>425</v>
      </c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>
        <v>137</v>
      </c>
      <c r="AA85" s="121"/>
      <c r="AB85" s="121"/>
      <c r="AC85" s="121"/>
      <c r="AD85" s="121"/>
      <c r="AE85" s="121"/>
      <c r="AF85" s="121"/>
      <c r="AG85" s="121"/>
      <c r="AH85" s="121">
        <v>175</v>
      </c>
      <c r="AI85" s="121"/>
      <c r="AJ85" s="121"/>
      <c r="AK85" s="121"/>
      <c r="AL85" s="440"/>
      <c r="AM85" s="494">
        <v>0</v>
      </c>
      <c r="AN85" s="532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41"/>
      <c r="BS85" s="406">
        <v>0</v>
      </c>
      <c r="BT85" s="137">
        <v>0</v>
      </c>
      <c r="BU85" s="137">
        <v>0</v>
      </c>
      <c r="BV85" s="137">
        <v>0</v>
      </c>
      <c r="BX85" s="152">
        <f>SUM(LARGE(I85:K85,{1}))</f>
        <v>242</v>
      </c>
      <c r="BY85" s="151">
        <f>SUM(LARGE(L85:AM85,{1}))</f>
        <v>425</v>
      </c>
      <c r="BZ85" s="150">
        <f>SUM(LARGE(AN85:BV85,{1,2,3,4}))</f>
        <v>0</v>
      </c>
      <c r="CB85" s="146">
        <f t="shared" si="6"/>
        <v>1</v>
      </c>
      <c r="CC85" s="147">
        <f t="shared" si="7"/>
        <v>3</v>
      </c>
      <c r="CD85" s="148">
        <f t="shared" si="8"/>
        <v>0</v>
      </c>
      <c r="CE85" s="125">
        <f t="shared" si="9"/>
        <v>4</v>
      </c>
    </row>
    <row r="86" spans="1:92" ht="30" customHeight="1" thickBot="1">
      <c r="A86" s="11" t="s">
        <v>1014</v>
      </c>
      <c r="B86" s="3" t="s">
        <v>596</v>
      </c>
      <c r="C86" s="73" t="s">
        <v>4916</v>
      </c>
      <c r="D86" s="7" t="s">
        <v>4927</v>
      </c>
      <c r="E86" s="7" t="s">
        <v>5120</v>
      </c>
      <c r="F86" s="218" t="s">
        <v>2106</v>
      </c>
      <c r="G86" s="76">
        <f t="shared" si="10"/>
        <v>977</v>
      </c>
      <c r="H86" s="626"/>
      <c r="I86" s="128">
        <v>335</v>
      </c>
      <c r="J86" s="286"/>
      <c r="K86" s="395">
        <v>0</v>
      </c>
      <c r="L86" s="293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440"/>
      <c r="AM86" s="487">
        <v>0</v>
      </c>
      <c r="AN86" s="532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>
        <v>642</v>
      </c>
      <c r="BN86" s="138"/>
      <c r="BO86" s="138"/>
      <c r="BP86" s="138"/>
      <c r="BQ86" s="138"/>
      <c r="BR86" s="141"/>
      <c r="BS86" s="406">
        <v>0</v>
      </c>
      <c r="BT86" s="137">
        <v>0</v>
      </c>
      <c r="BU86" s="137">
        <v>0</v>
      </c>
      <c r="BV86" s="137">
        <v>0</v>
      </c>
      <c r="BX86" s="152">
        <f>SUM(LARGE(I86:K86,{1}))</f>
        <v>335</v>
      </c>
      <c r="BY86" s="151">
        <f>SUM(LARGE(L86:AM86,{1}))</f>
        <v>0</v>
      </c>
      <c r="BZ86" s="150">
        <f>SUM(LARGE(AN86:BV86,{1,2,3,4}))</f>
        <v>642</v>
      </c>
      <c r="CB86" s="146">
        <f t="shared" si="6"/>
        <v>1</v>
      </c>
      <c r="CC86" s="147">
        <f t="shared" si="7"/>
        <v>0</v>
      </c>
      <c r="CD86" s="148">
        <f t="shared" si="8"/>
        <v>1</v>
      </c>
      <c r="CE86" s="125">
        <f t="shared" si="9"/>
        <v>2</v>
      </c>
    </row>
    <row r="87" spans="1:92" ht="30" customHeight="1" thickBot="1">
      <c r="A87" s="11" t="s">
        <v>199</v>
      </c>
      <c r="B87" s="3" t="s">
        <v>596</v>
      </c>
      <c r="C87" s="73" t="s">
        <v>2078</v>
      </c>
      <c r="D87" s="7" t="s">
        <v>2079</v>
      </c>
      <c r="E87" s="7" t="s">
        <v>741</v>
      </c>
      <c r="F87" s="218" t="s">
        <v>2106</v>
      </c>
      <c r="G87" s="76">
        <f t="shared" si="10"/>
        <v>884</v>
      </c>
      <c r="H87" s="626"/>
      <c r="I87" s="128"/>
      <c r="J87" s="286">
        <v>285</v>
      </c>
      <c r="K87" s="284">
        <v>0</v>
      </c>
      <c r="L87" s="293"/>
      <c r="M87" s="121"/>
      <c r="N87" s="121"/>
      <c r="O87" s="121"/>
      <c r="P87" s="121"/>
      <c r="Q87" s="121"/>
      <c r="R87" s="121"/>
      <c r="S87" s="121"/>
      <c r="T87" s="121">
        <v>117</v>
      </c>
      <c r="U87" s="121">
        <v>170</v>
      </c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>
        <v>175</v>
      </c>
      <c r="AI87" s="121"/>
      <c r="AJ87" s="121"/>
      <c r="AK87" s="121">
        <v>137</v>
      </c>
      <c r="AL87" s="440"/>
      <c r="AM87" s="494">
        <v>0</v>
      </c>
      <c r="AN87" s="532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41"/>
      <c r="BS87" s="406">
        <v>0</v>
      </c>
      <c r="BT87" s="137">
        <v>0</v>
      </c>
      <c r="BU87" s="137">
        <v>0</v>
      </c>
      <c r="BV87" s="137">
        <v>0</v>
      </c>
      <c r="BX87" s="152">
        <f>SUM(LARGE(I87:K87,{1}))</f>
        <v>285</v>
      </c>
      <c r="BY87" s="151">
        <f>SUM(LARGE(L87:AM87,{1}))</f>
        <v>175</v>
      </c>
      <c r="BZ87" s="150">
        <f>SUM(LARGE(AN87:BV87,{1,2,3,4}))</f>
        <v>0</v>
      </c>
      <c r="CB87" s="146">
        <f t="shared" si="6"/>
        <v>1</v>
      </c>
      <c r="CC87" s="147">
        <f t="shared" si="7"/>
        <v>4</v>
      </c>
      <c r="CD87" s="148">
        <f t="shared" si="8"/>
        <v>0</v>
      </c>
      <c r="CE87" s="125">
        <f t="shared" si="9"/>
        <v>5</v>
      </c>
    </row>
    <row r="88" spans="1:92" ht="30" customHeight="1" thickBot="1">
      <c r="A88" s="11" t="s">
        <v>399</v>
      </c>
      <c r="B88" s="3" t="s">
        <v>596</v>
      </c>
      <c r="C88" s="73" t="s">
        <v>2804</v>
      </c>
      <c r="D88" s="7" t="s">
        <v>2810</v>
      </c>
      <c r="E88" s="7" t="s">
        <v>742</v>
      </c>
      <c r="F88" s="218" t="s">
        <v>2106</v>
      </c>
      <c r="G88" s="76">
        <f t="shared" si="10"/>
        <v>780</v>
      </c>
      <c r="H88" s="626"/>
      <c r="I88" s="128"/>
      <c r="J88" s="286"/>
      <c r="K88" s="395">
        <v>0</v>
      </c>
      <c r="L88" s="293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440"/>
      <c r="AM88" s="487">
        <v>0</v>
      </c>
      <c r="AN88" s="532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>
        <v>780</v>
      </c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41"/>
      <c r="BS88" s="406">
        <v>0</v>
      </c>
      <c r="BT88" s="137">
        <v>0</v>
      </c>
      <c r="BU88" s="137">
        <v>0</v>
      </c>
      <c r="BV88" s="137">
        <v>0</v>
      </c>
      <c r="BX88" s="152">
        <f>SUM(LARGE(I88:K88,{1}))</f>
        <v>0</v>
      </c>
      <c r="BY88" s="151">
        <f>SUM(LARGE(L88:AM88,{1}))</f>
        <v>0</v>
      </c>
      <c r="BZ88" s="150">
        <f>SUM(LARGE(AN88:BV88,{1,2,3,4}))</f>
        <v>780</v>
      </c>
      <c r="CB88" s="146">
        <f t="shared" si="6"/>
        <v>0</v>
      </c>
      <c r="CC88" s="147">
        <f t="shared" si="7"/>
        <v>0</v>
      </c>
      <c r="CD88" s="148">
        <f t="shared" si="8"/>
        <v>1</v>
      </c>
      <c r="CE88" s="125">
        <f t="shared" si="9"/>
        <v>1</v>
      </c>
    </row>
    <row r="89" spans="1:92" ht="30" customHeight="1" thickBot="1">
      <c r="A89" s="11" t="s">
        <v>400</v>
      </c>
      <c r="B89" s="3" t="s">
        <v>596</v>
      </c>
      <c r="C89" s="73" t="s">
        <v>5587</v>
      </c>
      <c r="D89" s="7" t="s">
        <v>5599</v>
      </c>
      <c r="E89" s="7" t="s">
        <v>5595</v>
      </c>
      <c r="F89" s="218" t="s">
        <v>2117</v>
      </c>
      <c r="G89" s="76">
        <f t="shared" si="10"/>
        <v>780</v>
      </c>
      <c r="H89" s="626"/>
      <c r="I89" s="128"/>
      <c r="J89" s="286"/>
      <c r="K89" s="284">
        <v>0</v>
      </c>
      <c r="L89" s="293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440"/>
      <c r="AM89" s="494">
        <v>0</v>
      </c>
      <c r="AN89" s="532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>
        <v>780</v>
      </c>
      <c r="BQ89" s="138"/>
      <c r="BR89" s="141"/>
      <c r="BS89" s="406">
        <v>0</v>
      </c>
      <c r="BT89" s="137">
        <v>0</v>
      </c>
      <c r="BU89" s="137">
        <v>0</v>
      </c>
      <c r="BV89" s="137">
        <v>0</v>
      </c>
      <c r="BX89" s="152">
        <f>SUM(LARGE(I89:K89,{1}))</f>
        <v>0</v>
      </c>
      <c r="BY89" s="151">
        <f>SUM(LARGE(L89:AM89,{1}))</f>
        <v>0</v>
      </c>
      <c r="BZ89" s="150">
        <f>SUM(LARGE(AN89:BV89,{1,2,3,4}))</f>
        <v>780</v>
      </c>
      <c r="CB89" s="146">
        <f t="shared" si="6"/>
        <v>0</v>
      </c>
      <c r="CC89" s="147">
        <f t="shared" si="7"/>
        <v>0</v>
      </c>
      <c r="CD89" s="148">
        <f t="shared" si="8"/>
        <v>1</v>
      </c>
      <c r="CE89" s="125">
        <f t="shared" si="9"/>
        <v>1</v>
      </c>
    </row>
    <row r="90" spans="1:92" ht="30" customHeight="1" thickBot="1">
      <c r="A90" s="17" t="s">
        <v>401</v>
      </c>
      <c r="B90" s="15" t="s">
        <v>596</v>
      </c>
      <c r="C90" s="113" t="s">
        <v>2128</v>
      </c>
      <c r="D90" s="19" t="s">
        <v>2121</v>
      </c>
      <c r="E90" s="19" t="s">
        <v>5123</v>
      </c>
      <c r="F90" s="219" t="s">
        <v>2106</v>
      </c>
      <c r="G90" s="76">
        <f t="shared" si="10"/>
        <v>760</v>
      </c>
      <c r="H90" s="627"/>
      <c r="I90" s="130"/>
      <c r="J90" s="287"/>
      <c r="K90" s="395">
        <v>0</v>
      </c>
      <c r="L90" s="441"/>
      <c r="M90" s="407"/>
      <c r="N90" s="407"/>
      <c r="O90" s="407"/>
      <c r="P90" s="407"/>
      <c r="Q90" s="407"/>
      <c r="R90" s="407">
        <v>137</v>
      </c>
      <c r="S90" s="407"/>
      <c r="T90" s="407"/>
      <c r="U90" s="407">
        <v>92</v>
      </c>
      <c r="V90" s="407"/>
      <c r="W90" s="407"/>
      <c r="X90" s="407"/>
      <c r="Y90" s="407"/>
      <c r="Z90" s="407"/>
      <c r="AA90" s="407"/>
      <c r="AB90" s="407"/>
      <c r="AC90" s="407"/>
      <c r="AD90" s="407"/>
      <c r="AE90" s="407"/>
      <c r="AF90" s="407">
        <v>117</v>
      </c>
      <c r="AG90" s="407"/>
      <c r="AH90" s="407">
        <v>142</v>
      </c>
      <c r="AI90" s="407"/>
      <c r="AJ90" s="407"/>
      <c r="AK90" s="407"/>
      <c r="AL90" s="442"/>
      <c r="AM90" s="487">
        <v>0</v>
      </c>
      <c r="AN90" s="538"/>
      <c r="AO90" s="139">
        <v>272</v>
      </c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42"/>
      <c r="BS90" s="406">
        <v>0</v>
      </c>
      <c r="BT90" s="137">
        <v>0</v>
      </c>
      <c r="BU90" s="137">
        <v>0</v>
      </c>
      <c r="BV90" s="137">
        <v>0</v>
      </c>
      <c r="BX90" s="152">
        <f>SUM(LARGE(I90:K90,{1}))</f>
        <v>0</v>
      </c>
      <c r="BY90" s="151">
        <f>SUM(LARGE(L90:AM90,{1}))</f>
        <v>142</v>
      </c>
      <c r="BZ90" s="150">
        <f>SUM(LARGE(AN90:BV90,{1,2,3,4}))</f>
        <v>272</v>
      </c>
      <c r="CB90" s="146">
        <f t="shared" si="6"/>
        <v>0</v>
      </c>
      <c r="CC90" s="147">
        <f t="shared" si="7"/>
        <v>4</v>
      </c>
      <c r="CD90" s="148">
        <f t="shared" si="8"/>
        <v>1</v>
      </c>
      <c r="CE90" s="125">
        <f t="shared" si="9"/>
        <v>5</v>
      </c>
    </row>
    <row r="91" spans="1:92" ht="30" customHeight="1" thickBot="1">
      <c r="A91" s="16" t="s">
        <v>883</v>
      </c>
      <c r="B91" s="13" t="s">
        <v>597</v>
      </c>
      <c r="C91" s="112" t="s">
        <v>4401</v>
      </c>
      <c r="D91" s="18" t="s">
        <v>4405</v>
      </c>
      <c r="E91" s="18" t="s">
        <v>744</v>
      </c>
      <c r="F91" s="217" t="s">
        <v>2111</v>
      </c>
      <c r="G91" s="76">
        <f t="shared" si="10"/>
        <v>1439</v>
      </c>
      <c r="H91" s="625"/>
      <c r="I91" s="126">
        <v>285</v>
      </c>
      <c r="J91" s="285"/>
      <c r="K91" s="395">
        <v>0</v>
      </c>
      <c r="L91" s="294"/>
      <c r="M91" s="367">
        <v>290</v>
      </c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7"/>
      <c r="AL91" s="439"/>
      <c r="AM91" s="487">
        <v>0</v>
      </c>
      <c r="AN91" s="5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>
        <v>360</v>
      </c>
      <c r="BO91" s="137"/>
      <c r="BP91" s="137"/>
      <c r="BQ91" s="137"/>
      <c r="BR91" s="140">
        <v>504</v>
      </c>
      <c r="BS91" s="406">
        <v>0</v>
      </c>
      <c r="BT91" s="137">
        <v>0</v>
      </c>
      <c r="BU91" s="137">
        <v>0</v>
      </c>
      <c r="BV91" s="137">
        <v>0</v>
      </c>
      <c r="BX91" s="152">
        <f>SUM(LARGE(I91:K91,{1}))</f>
        <v>285</v>
      </c>
      <c r="BY91" s="151">
        <f>SUM(LARGE(L91:AM91,{1}))</f>
        <v>290</v>
      </c>
      <c r="BZ91" s="150">
        <f>SUM(LARGE(AN91:BV91,{1,2,3,4}))</f>
        <v>864</v>
      </c>
      <c r="CB91" s="146">
        <f t="shared" si="6"/>
        <v>1</v>
      </c>
      <c r="CC91" s="147">
        <f t="shared" si="7"/>
        <v>1</v>
      </c>
      <c r="CD91" s="148">
        <f t="shared" si="8"/>
        <v>2</v>
      </c>
      <c r="CE91" s="125">
        <f t="shared" si="9"/>
        <v>4</v>
      </c>
    </row>
    <row r="92" spans="1:92" ht="30" customHeight="1" thickBot="1">
      <c r="A92" s="11" t="s">
        <v>886</v>
      </c>
      <c r="B92" s="3" t="s">
        <v>597</v>
      </c>
      <c r="C92" s="73" t="s">
        <v>310</v>
      </c>
      <c r="D92" s="7" t="s">
        <v>311</v>
      </c>
      <c r="E92" s="7" t="s">
        <v>989</v>
      </c>
      <c r="F92" s="218" t="s">
        <v>2111</v>
      </c>
      <c r="G92" s="76">
        <f>SUM(BX92:BZ92)</f>
        <v>1424</v>
      </c>
      <c r="H92" s="626"/>
      <c r="I92" s="128">
        <v>205</v>
      </c>
      <c r="J92" s="286">
        <v>242</v>
      </c>
      <c r="K92" s="284">
        <v>0</v>
      </c>
      <c r="L92" s="293">
        <v>275</v>
      </c>
      <c r="M92" s="121"/>
      <c r="N92" s="121"/>
      <c r="O92" s="121"/>
      <c r="P92" s="121"/>
      <c r="Q92" s="121"/>
      <c r="R92" s="121"/>
      <c r="S92" s="121">
        <v>205</v>
      </c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>
        <v>65</v>
      </c>
      <c r="AK92" s="121"/>
      <c r="AL92" s="440">
        <v>137</v>
      </c>
      <c r="AM92" s="494">
        <v>0</v>
      </c>
      <c r="AN92" s="532"/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38"/>
      <c r="BJ92" s="138"/>
      <c r="BK92" s="138"/>
      <c r="BL92" s="138">
        <v>360</v>
      </c>
      <c r="BM92" s="138"/>
      <c r="BN92" s="138"/>
      <c r="BO92" s="138"/>
      <c r="BP92" s="138"/>
      <c r="BQ92" s="138"/>
      <c r="BR92" s="141"/>
      <c r="BS92" s="406">
        <v>0</v>
      </c>
      <c r="BT92" s="137">
        <v>0</v>
      </c>
      <c r="BU92" s="137">
        <v>0</v>
      </c>
      <c r="BV92" s="137">
        <v>0</v>
      </c>
      <c r="BX92" s="152">
        <f>SUM(LARGE(I92:K92,{1,2}))</f>
        <v>447</v>
      </c>
      <c r="BY92" s="151">
        <f>SUM(LARGE(L92:AM92,{1,2,3}))</f>
        <v>617</v>
      </c>
      <c r="BZ92" s="150">
        <f>SUM(LARGE(AN92:BV92,{1,2,3,4}))</f>
        <v>360</v>
      </c>
      <c r="CB92" s="146">
        <f t="shared" si="6"/>
        <v>2</v>
      </c>
      <c r="CC92" s="147">
        <f t="shared" si="7"/>
        <v>4</v>
      </c>
      <c r="CD92" s="148">
        <f t="shared" si="8"/>
        <v>1</v>
      </c>
      <c r="CE92" s="125">
        <f t="shared" si="9"/>
        <v>7</v>
      </c>
    </row>
    <row r="93" spans="1:92" ht="30" customHeight="1" thickBot="1">
      <c r="A93" s="11" t="s">
        <v>160</v>
      </c>
      <c r="B93" s="3" t="s">
        <v>597</v>
      </c>
      <c r="C93" s="73" t="s">
        <v>2067</v>
      </c>
      <c r="D93" s="7" t="s">
        <v>2068</v>
      </c>
      <c r="E93" s="7" t="s">
        <v>2069</v>
      </c>
      <c r="F93" s="218" t="s">
        <v>2111</v>
      </c>
      <c r="G93" s="76">
        <f t="shared" ref="G93:G98" si="11">SUM(I93:BV93)</f>
        <v>1419</v>
      </c>
      <c r="H93" s="626"/>
      <c r="I93" s="128">
        <v>242</v>
      </c>
      <c r="J93" s="286">
        <v>230</v>
      </c>
      <c r="K93" s="395">
        <v>0</v>
      </c>
      <c r="L93" s="293"/>
      <c r="M93" s="121"/>
      <c r="N93" s="121"/>
      <c r="O93" s="121"/>
      <c r="P93" s="121"/>
      <c r="Q93" s="121"/>
      <c r="R93" s="121"/>
      <c r="S93" s="121">
        <v>300</v>
      </c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>
        <v>157</v>
      </c>
      <c r="AK93" s="121"/>
      <c r="AL93" s="440"/>
      <c r="AM93" s="487">
        <v>0</v>
      </c>
      <c r="AN93" s="532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/>
      <c r="BG93" s="138"/>
      <c r="BH93" s="138"/>
      <c r="BI93" s="138"/>
      <c r="BJ93" s="138">
        <v>490</v>
      </c>
      <c r="BK93" s="138"/>
      <c r="BL93" s="138"/>
      <c r="BM93" s="138"/>
      <c r="BN93" s="138"/>
      <c r="BO93" s="138"/>
      <c r="BP93" s="138"/>
      <c r="BQ93" s="138"/>
      <c r="BR93" s="141"/>
      <c r="BS93" s="406">
        <v>0</v>
      </c>
      <c r="BT93" s="137">
        <v>0</v>
      </c>
      <c r="BU93" s="137">
        <v>0</v>
      </c>
      <c r="BV93" s="137">
        <v>0</v>
      </c>
      <c r="BX93" s="152">
        <f>SUM(LARGE(I93:K93,{1}))</f>
        <v>242</v>
      </c>
      <c r="BY93" s="151">
        <f>SUM(LARGE(L93:AM93,{1}))</f>
        <v>300</v>
      </c>
      <c r="BZ93" s="150">
        <f>SUM(LARGE(AN93:BV93,{1,2,3,4}))</f>
        <v>490</v>
      </c>
      <c r="CB93" s="146">
        <f t="shared" si="6"/>
        <v>2</v>
      </c>
      <c r="CC93" s="147">
        <f t="shared" si="7"/>
        <v>2</v>
      </c>
      <c r="CD93" s="148">
        <f t="shared" si="8"/>
        <v>1</v>
      </c>
      <c r="CE93" s="125">
        <f t="shared" si="9"/>
        <v>5</v>
      </c>
    </row>
    <row r="94" spans="1:92" ht="30" customHeight="1" thickBot="1">
      <c r="A94" s="11" t="s">
        <v>163</v>
      </c>
      <c r="B94" s="3" t="s">
        <v>597</v>
      </c>
      <c r="C94" s="73" t="s">
        <v>472</v>
      </c>
      <c r="D94" s="7" t="s">
        <v>1134</v>
      </c>
      <c r="E94" s="7" t="s">
        <v>5118</v>
      </c>
      <c r="F94" s="218" t="s">
        <v>2111</v>
      </c>
      <c r="G94" s="76">
        <f t="shared" si="11"/>
        <v>1365</v>
      </c>
      <c r="H94" s="626"/>
      <c r="I94" s="128"/>
      <c r="J94" s="286"/>
      <c r="K94" s="284">
        <v>0</v>
      </c>
      <c r="L94" s="293">
        <v>500</v>
      </c>
      <c r="M94" s="121"/>
      <c r="N94" s="121"/>
      <c r="O94" s="121"/>
      <c r="P94" s="121"/>
      <c r="Q94" s="121"/>
      <c r="R94" s="121"/>
      <c r="S94" s="121"/>
      <c r="T94" s="121">
        <v>205</v>
      </c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440"/>
      <c r="AM94" s="494">
        <v>0</v>
      </c>
      <c r="AN94" s="532">
        <v>300</v>
      </c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38"/>
      <c r="BJ94" s="138"/>
      <c r="BK94" s="138"/>
      <c r="BL94" s="138"/>
      <c r="BM94" s="138"/>
      <c r="BN94" s="138"/>
      <c r="BO94" s="138"/>
      <c r="BP94" s="138">
        <v>360</v>
      </c>
      <c r="BQ94" s="138"/>
      <c r="BR94" s="141"/>
      <c r="BS94" s="406">
        <v>0</v>
      </c>
      <c r="BT94" s="137">
        <v>0</v>
      </c>
      <c r="BU94" s="137">
        <v>0</v>
      </c>
      <c r="BV94" s="137">
        <v>0</v>
      </c>
      <c r="BX94" s="152">
        <f>SUM(LARGE(I94:K94,{1}))</f>
        <v>0</v>
      </c>
      <c r="BY94" s="151">
        <f>SUM(LARGE(L94:AM94,{1}))</f>
        <v>500</v>
      </c>
      <c r="BZ94" s="150">
        <f>SUM(LARGE(AN94:BV94,{1,2,3,4}))</f>
        <v>660</v>
      </c>
      <c r="CB94" s="146">
        <f t="shared" si="6"/>
        <v>0</v>
      </c>
      <c r="CC94" s="147">
        <f t="shared" si="7"/>
        <v>2</v>
      </c>
      <c r="CD94" s="148">
        <f t="shared" si="8"/>
        <v>2</v>
      </c>
      <c r="CE94" s="125">
        <f t="shared" si="9"/>
        <v>4</v>
      </c>
      <c r="CF94" s="621"/>
      <c r="CG94" s="621"/>
      <c r="CH94" s="621"/>
      <c r="CI94" s="621"/>
      <c r="CJ94" s="621"/>
      <c r="CM94" s="621"/>
      <c r="CN94" s="621"/>
    </row>
    <row r="95" spans="1:92" ht="30" customHeight="1" thickBot="1">
      <c r="A95" s="11" t="s">
        <v>1062</v>
      </c>
      <c r="B95" s="3" t="s">
        <v>597</v>
      </c>
      <c r="C95" s="73" t="s">
        <v>4400</v>
      </c>
      <c r="D95" s="7" t="s">
        <v>4404</v>
      </c>
      <c r="E95" s="7" t="s">
        <v>396</v>
      </c>
      <c r="F95" s="218" t="s">
        <v>2111</v>
      </c>
      <c r="G95" s="76">
        <f t="shared" si="11"/>
        <v>1343</v>
      </c>
      <c r="H95" s="626"/>
      <c r="I95" s="128">
        <v>205</v>
      </c>
      <c r="J95" s="286"/>
      <c r="K95" s="395">
        <v>0</v>
      </c>
      <c r="L95" s="293">
        <v>275</v>
      </c>
      <c r="M95" s="121">
        <v>290</v>
      </c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>
        <v>213</v>
      </c>
      <c r="AK95" s="121"/>
      <c r="AL95" s="440"/>
      <c r="AM95" s="487">
        <v>0</v>
      </c>
      <c r="AN95" s="532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38"/>
      <c r="BJ95" s="138"/>
      <c r="BK95" s="138"/>
      <c r="BL95" s="138"/>
      <c r="BM95" s="138">
        <v>360</v>
      </c>
      <c r="BN95" s="138"/>
      <c r="BO95" s="138"/>
      <c r="BP95" s="138"/>
      <c r="BQ95" s="138"/>
      <c r="BR95" s="141"/>
      <c r="BS95" s="406">
        <v>0</v>
      </c>
      <c r="BT95" s="137">
        <v>0</v>
      </c>
      <c r="BU95" s="137">
        <v>0</v>
      </c>
      <c r="BV95" s="137">
        <v>0</v>
      </c>
      <c r="BX95" s="152">
        <f>SUM(LARGE(I95:K95,{1}))</f>
        <v>205</v>
      </c>
      <c r="BY95" s="151">
        <f>SUM(LARGE(L95:AM95,{1}))</f>
        <v>290</v>
      </c>
      <c r="BZ95" s="150">
        <f>SUM(LARGE(AN95:BV95,{1,2,3,4}))</f>
        <v>360</v>
      </c>
      <c r="CB95" s="146">
        <f t="shared" si="6"/>
        <v>1</v>
      </c>
      <c r="CC95" s="147">
        <f t="shared" si="7"/>
        <v>3</v>
      </c>
      <c r="CD95" s="148">
        <f t="shared" si="8"/>
        <v>1</v>
      </c>
      <c r="CE95" s="125">
        <f t="shared" si="9"/>
        <v>5</v>
      </c>
    </row>
    <row r="96" spans="1:92" ht="30" customHeight="1" thickBot="1">
      <c r="A96" s="11" t="s">
        <v>1065</v>
      </c>
      <c r="B96" s="3" t="s">
        <v>597</v>
      </c>
      <c r="C96" s="73" t="s">
        <v>2175</v>
      </c>
      <c r="D96" s="7" t="s">
        <v>2141</v>
      </c>
      <c r="E96" s="7" t="s">
        <v>745</v>
      </c>
      <c r="F96" s="218" t="s">
        <v>2111</v>
      </c>
      <c r="G96" s="76">
        <f t="shared" si="11"/>
        <v>1338</v>
      </c>
      <c r="H96" s="626"/>
      <c r="I96" s="128">
        <v>149</v>
      </c>
      <c r="J96" s="286"/>
      <c r="K96" s="284">
        <v>0</v>
      </c>
      <c r="L96" s="293"/>
      <c r="M96" s="121">
        <v>137</v>
      </c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>
        <v>170</v>
      </c>
      <c r="AK96" s="121"/>
      <c r="AL96" s="440"/>
      <c r="AM96" s="494">
        <v>0</v>
      </c>
      <c r="AN96" s="532"/>
      <c r="AO96" s="138">
        <v>192</v>
      </c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>
        <v>340</v>
      </c>
      <c r="BG96" s="138"/>
      <c r="BH96" s="138"/>
      <c r="BI96" s="138"/>
      <c r="BJ96" s="138"/>
      <c r="BK96" s="138"/>
      <c r="BL96" s="138"/>
      <c r="BM96" s="138"/>
      <c r="BN96" s="138"/>
      <c r="BO96" s="138"/>
      <c r="BP96" s="138">
        <v>350</v>
      </c>
      <c r="BQ96" s="138"/>
      <c r="BR96" s="141"/>
      <c r="BS96" s="406">
        <v>0</v>
      </c>
      <c r="BT96" s="137">
        <v>0</v>
      </c>
      <c r="BU96" s="137">
        <v>0</v>
      </c>
      <c r="BV96" s="137">
        <v>0</v>
      </c>
      <c r="BX96" s="152">
        <f>SUM(LARGE(I96:K96,{1}))</f>
        <v>149</v>
      </c>
      <c r="BY96" s="151">
        <f>SUM(LARGE(L96:AM96,{1}))</f>
        <v>170</v>
      </c>
      <c r="BZ96" s="150">
        <f>SUM(LARGE(AN96:BV96,{1,2,3,4}))</f>
        <v>882</v>
      </c>
      <c r="CB96" s="146">
        <f t="shared" si="6"/>
        <v>1</v>
      </c>
      <c r="CC96" s="147">
        <f t="shared" si="7"/>
        <v>2</v>
      </c>
      <c r="CD96" s="148">
        <f t="shared" si="8"/>
        <v>3</v>
      </c>
      <c r="CE96" s="125">
        <f t="shared" si="9"/>
        <v>6</v>
      </c>
    </row>
    <row r="97" spans="1:92" ht="30" customHeight="1" thickBot="1">
      <c r="A97" s="11" t="s">
        <v>1068</v>
      </c>
      <c r="B97" s="3" t="s">
        <v>597</v>
      </c>
      <c r="C97" s="73" t="s">
        <v>4525</v>
      </c>
      <c r="D97" s="7" t="s">
        <v>4534</v>
      </c>
      <c r="E97" s="7" t="s">
        <v>5115</v>
      </c>
      <c r="F97" s="218" t="s">
        <v>2111</v>
      </c>
      <c r="G97" s="76">
        <f t="shared" si="11"/>
        <v>1284</v>
      </c>
      <c r="H97" s="626"/>
      <c r="I97" s="128"/>
      <c r="J97" s="286"/>
      <c r="K97" s="395">
        <v>0</v>
      </c>
      <c r="L97" s="293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440"/>
      <c r="AM97" s="487">
        <v>0</v>
      </c>
      <c r="AN97" s="532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38"/>
      <c r="BJ97" s="138"/>
      <c r="BK97" s="138"/>
      <c r="BL97" s="138">
        <v>642</v>
      </c>
      <c r="BM97" s="138"/>
      <c r="BN97" s="138"/>
      <c r="BO97" s="138"/>
      <c r="BP97" s="138">
        <v>642</v>
      </c>
      <c r="BQ97" s="138"/>
      <c r="BR97" s="141"/>
      <c r="BS97" s="406">
        <v>0</v>
      </c>
      <c r="BT97" s="137">
        <v>0</v>
      </c>
      <c r="BU97" s="137">
        <v>0</v>
      </c>
      <c r="BV97" s="137">
        <v>0</v>
      </c>
      <c r="BX97" s="152">
        <f>SUM(LARGE(I97:K97,{1}))</f>
        <v>0</v>
      </c>
      <c r="BY97" s="151">
        <f>SUM(LARGE(L97:AM97,{1}))</f>
        <v>0</v>
      </c>
      <c r="BZ97" s="150">
        <f>SUM(LARGE(AN97:BV97,{1,2,3,4}))</f>
        <v>1284</v>
      </c>
      <c r="CB97" s="146">
        <f t="shared" si="6"/>
        <v>0</v>
      </c>
      <c r="CC97" s="147">
        <f t="shared" si="7"/>
        <v>0</v>
      </c>
      <c r="CD97" s="148">
        <f t="shared" si="8"/>
        <v>2</v>
      </c>
      <c r="CE97" s="125">
        <f t="shared" si="9"/>
        <v>2</v>
      </c>
    </row>
    <row r="98" spans="1:92" ht="30" customHeight="1" thickBot="1">
      <c r="A98" s="11" t="s">
        <v>1069</v>
      </c>
      <c r="B98" s="3" t="s">
        <v>597</v>
      </c>
      <c r="C98" s="73" t="s">
        <v>1324</v>
      </c>
      <c r="D98" s="7" t="s">
        <v>1325</v>
      </c>
      <c r="E98" s="7" t="s">
        <v>1327</v>
      </c>
      <c r="F98" s="218" t="s">
        <v>2111</v>
      </c>
      <c r="G98" s="76">
        <f t="shared" si="11"/>
        <v>1198</v>
      </c>
      <c r="H98" s="626"/>
      <c r="I98" s="128"/>
      <c r="J98" s="286"/>
      <c r="K98" s="284">
        <v>0</v>
      </c>
      <c r="L98" s="293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>
        <v>213</v>
      </c>
      <c r="Z98" s="121"/>
      <c r="AA98" s="121">
        <v>175</v>
      </c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440"/>
      <c r="AM98" s="494">
        <v>0</v>
      </c>
      <c r="AN98" s="532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>
        <v>385</v>
      </c>
      <c r="BF98" s="138"/>
      <c r="BG98" s="138"/>
      <c r="BH98" s="138"/>
      <c r="BI98" s="138"/>
      <c r="BJ98" s="138"/>
      <c r="BK98" s="138"/>
      <c r="BL98" s="138">
        <v>425</v>
      </c>
      <c r="BM98" s="138"/>
      <c r="BN98" s="138"/>
      <c r="BO98" s="138"/>
      <c r="BP98" s="138"/>
      <c r="BQ98" s="138"/>
      <c r="BR98" s="141"/>
      <c r="BS98" s="406">
        <v>0</v>
      </c>
      <c r="BT98" s="137">
        <v>0</v>
      </c>
      <c r="BU98" s="137">
        <v>0</v>
      </c>
      <c r="BV98" s="137">
        <v>0</v>
      </c>
      <c r="BX98" s="152">
        <f>SUM(LARGE(I98:K98,{1}))</f>
        <v>0</v>
      </c>
      <c r="BY98" s="151">
        <f>SUM(LARGE(L98:AM98,{1}))</f>
        <v>213</v>
      </c>
      <c r="BZ98" s="150">
        <f>SUM(LARGE(AN98:BV98,{1,2,3,4}))</f>
        <v>810</v>
      </c>
      <c r="CB98" s="146">
        <f t="shared" si="6"/>
        <v>0</v>
      </c>
      <c r="CC98" s="147">
        <f t="shared" si="7"/>
        <v>2</v>
      </c>
      <c r="CD98" s="148">
        <f t="shared" si="8"/>
        <v>2</v>
      </c>
      <c r="CE98" s="125">
        <f t="shared" si="9"/>
        <v>4</v>
      </c>
    </row>
    <row r="99" spans="1:92" ht="30" customHeight="1" thickBot="1">
      <c r="A99" s="11" t="s">
        <v>1072</v>
      </c>
      <c r="B99" s="3" t="s">
        <v>597</v>
      </c>
      <c r="C99" s="73" t="s">
        <v>1519</v>
      </c>
      <c r="D99" s="7" t="s">
        <v>1520</v>
      </c>
      <c r="E99" s="7" t="s">
        <v>745</v>
      </c>
      <c r="F99" s="218" t="s">
        <v>2111</v>
      </c>
      <c r="G99" s="76">
        <f>SUM(BX99:BZ99)</f>
        <v>1082</v>
      </c>
      <c r="H99" s="626"/>
      <c r="I99" s="128">
        <v>149</v>
      </c>
      <c r="J99" s="286"/>
      <c r="K99" s="395">
        <v>0</v>
      </c>
      <c r="L99" s="293"/>
      <c r="M99" s="121">
        <v>137</v>
      </c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>
        <v>137</v>
      </c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>
        <v>92</v>
      </c>
      <c r="AK99" s="121"/>
      <c r="AL99" s="440"/>
      <c r="AM99" s="487">
        <v>0</v>
      </c>
      <c r="AN99" s="532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>
        <v>275</v>
      </c>
      <c r="BC99" s="138"/>
      <c r="BD99" s="138"/>
      <c r="BE99" s="138">
        <v>192</v>
      </c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>
        <v>192</v>
      </c>
      <c r="BQ99" s="138"/>
      <c r="BR99" s="141"/>
      <c r="BS99" s="406">
        <v>0</v>
      </c>
      <c r="BT99" s="137">
        <v>0</v>
      </c>
      <c r="BU99" s="137">
        <v>0</v>
      </c>
      <c r="BV99" s="137">
        <v>0</v>
      </c>
      <c r="BX99" s="152">
        <f>SUM(LARGE(I99:K99,{1}))</f>
        <v>149</v>
      </c>
      <c r="BY99" s="151">
        <f>SUM(LARGE(L99:AM99,{1,2}))</f>
        <v>274</v>
      </c>
      <c r="BZ99" s="150">
        <f>SUM(LARGE(AN99:BV99,{1,2,3,4}))</f>
        <v>659</v>
      </c>
      <c r="CB99" s="146">
        <f t="shared" si="6"/>
        <v>1</v>
      </c>
      <c r="CC99" s="147">
        <f t="shared" si="7"/>
        <v>3</v>
      </c>
      <c r="CD99" s="148">
        <f t="shared" si="8"/>
        <v>3</v>
      </c>
      <c r="CE99" s="125">
        <f t="shared" si="9"/>
        <v>7</v>
      </c>
      <c r="CM99" s="621"/>
      <c r="CN99" s="621"/>
    </row>
    <row r="100" spans="1:92" ht="30" customHeight="1" thickBot="1">
      <c r="A100" s="11" t="s">
        <v>1012</v>
      </c>
      <c r="B100" s="3" t="s">
        <v>597</v>
      </c>
      <c r="C100" s="73" t="s">
        <v>1850</v>
      </c>
      <c r="D100" s="7" t="s">
        <v>1851</v>
      </c>
      <c r="E100" s="7" t="s">
        <v>2259</v>
      </c>
      <c r="F100" s="218" t="s">
        <v>2111</v>
      </c>
      <c r="G100" s="76">
        <f>SUM(BX100:BZ100)</f>
        <v>1059</v>
      </c>
      <c r="H100" s="626"/>
      <c r="I100" s="128">
        <v>149</v>
      </c>
      <c r="J100" s="286"/>
      <c r="K100" s="284">
        <v>0</v>
      </c>
      <c r="L100" s="293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>
        <v>142</v>
      </c>
      <c r="Y100" s="121">
        <v>92</v>
      </c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>
        <v>137</v>
      </c>
      <c r="AK100" s="121"/>
      <c r="AL100" s="440">
        <v>137</v>
      </c>
      <c r="AM100" s="494">
        <v>0</v>
      </c>
      <c r="AN100" s="532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>
        <v>192</v>
      </c>
      <c r="BC100" s="138"/>
      <c r="BD100" s="138"/>
      <c r="BE100" s="138"/>
      <c r="BF100" s="138"/>
      <c r="BG100" s="138"/>
      <c r="BH100" s="138"/>
      <c r="BI100" s="138"/>
      <c r="BJ100" s="138"/>
      <c r="BK100" s="138"/>
      <c r="BL100" s="138">
        <v>192</v>
      </c>
      <c r="BM100" s="138">
        <v>192</v>
      </c>
      <c r="BN100" s="138"/>
      <c r="BO100" s="138"/>
      <c r="BP100" s="138">
        <v>192</v>
      </c>
      <c r="BQ100" s="138"/>
      <c r="BR100" s="141"/>
      <c r="BS100" s="406">
        <v>0</v>
      </c>
      <c r="BT100" s="137">
        <v>0</v>
      </c>
      <c r="BU100" s="137">
        <v>0</v>
      </c>
      <c r="BV100" s="137">
        <v>0</v>
      </c>
      <c r="BX100" s="152">
        <f>SUM(LARGE(I100:K100,{1}))</f>
        <v>149</v>
      </c>
      <c r="BY100" s="151">
        <f>SUM(LARGE(L100:AM100,{1}))</f>
        <v>142</v>
      </c>
      <c r="BZ100" s="150">
        <f>SUM(LARGE(AN100:BV100,{1,2,3,4}))</f>
        <v>768</v>
      </c>
      <c r="CB100" s="146">
        <f t="shared" si="6"/>
        <v>1</v>
      </c>
      <c r="CC100" s="147">
        <f t="shared" si="7"/>
        <v>4</v>
      </c>
      <c r="CD100" s="148">
        <f t="shared" si="8"/>
        <v>4</v>
      </c>
      <c r="CE100" s="125">
        <f t="shared" si="9"/>
        <v>9</v>
      </c>
    </row>
    <row r="101" spans="1:92" ht="30" customHeight="1" thickBot="1">
      <c r="A101" s="11" t="s">
        <v>1013</v>
      </c>
      <c r="B101" s="3" t="s">
        <v>597</v>
      </c>
      <c r="C101" s="73" t="s">
        <v>1841</v>
      </c>
      <c r="D101" s="7" t="s">
        <v>1702</v>
      </c>
      <c r="E101" s="7" t="s">
        <v>1428</v>
      </c>
      <c r="F101" s="218" t="s">
        <v>2111</v>
      </c>
      <c r="G101" s="76">
        <f>SUM(BX101:BZ101)</f>
        <v>1054</v>
      </c>
      <c r="H101" s="626"/>
      <c r="I101" s="128"/>
      <c r="J101" s="286"/>
      <c r="K101" s="395">
        <v>0</v>
      </c>
      <c r="L101" s="293"/>
      <c r="M101" s="121"/>
      <c r="N101" s="121"/>
      <c r="O101" s="121"/>
      <c r="P101" s="121"/>
      <c r="Q101" s="121"/>
      <c r="R101" s="121">
        <v>175</v>
      </c>
      <c r="S101" s="121">
        <v>157</v>
      </c>
      <c r="T101" s="121"/>
      <c r="U101" s="121">
        <v>102</v>
      </c>
      <c r="V101" s="121"/>
      <c r="W101" s="121"/>
      <c r="X101" s="121">
        <v>205</v>
      </c>
      <c r="Y101" s="121">
        <v>157</v>
      </c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440"/>
      <c r="AM101" s="487">
        <v>0</v>
      </c>
      <c r="AN101" s="532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>
        <v>360</v>
      </c>
      <c r="BF101" s="138"/>
      <c r="BG101" s="138"/>
      <c r="BH101" s="138"/>
      <c r="BI101" s="138"/>
      <c r="BJ101" s="138"/>
      <c r="BK101" s="138"/>
      <c r="BL101" s="138"/>
      <c r="BM101" s="138"/>
      <c r="BN101" s="138"/>
      <c r="BO101" s="138"/>
      <c r="BP101" s="138"/>
      <c r="BQ101" s="138"/>
      <c r="BR101" s="141"/>
      <c r="BS101" s="406">
        <v>0</v>
      </c>
      <c r="BT101" s="137">
        <v>0</v>
      </c>
      <c r="BU101" s="137">
        <v>0</v>
      </c>
      <c r="BV101" s="137">
        <v>0</v>
      </c>
      <c r="BX101" s="152">
        <f>SUM(LARGE(I101:K101,{1}))</f>
        <v>0</v>
      </c>
      <c r="BY101" s="151">
        <f>SUM(LARGE(L101:AM101,{1,2,3,4}))</f>
        <v>694</v>
      </c>
      <c r="BZ101" s="150">
        <f>SUM(LARGE(AN101:BV101,{1,2,3,4}))</f>
        <v>360</v>
      </c>
      <c r="CB101" s="146">
        <f t="shared" si="6"/>
        <v>0</v>
      </c>
      <c r="CC101" s="147">
        <f t="shared" si="7"/>
        <v>5</v>
      </c>
      <c r="CD101" s="148">
        <f t="shared" si="8"/>
        <v>1</v>
      </c>
      <c r="CE101" s="125">
        <f t="shared" si="9"/>
        <v>6</v>
      </c>
    </row>
    <row r="102" spans="1:92" ht="30" customHeight="1" thickBot="1">
      <c r="A102" s="11" t="s">
        <v>1014</v>
      </c>
      <c r="B102" s="3" t="s">
        <v>597</v>
      </c>
      <c r="C102" s="73" t="s">
        <v>2472</v>
      </c>
      <c r="D102" s="7" t="s">
        <v>2473</v>
      </c>
      <c r="E102" s="7" t="s">
        <v>3912</v>
      </c>
      <c r="F102" s="218" t="s">
        <v>2111</v>
      </c>
      <c r="G102" s="76">
        <f t="shared" ref="G102:G123" si="12">SUM(I102:BV102)</f>
        <v>992</v>
      </c>
      <c r="H102" s="626"/>
      <c r="I102" s="128"/>
      <c r="J102" s="286"/>
      <c r="K102" s="284">
        <v>0</v>
      </c>
      <c r="L102" s="293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440"/>
      <c r="AM102" s="494">
        <v>0</v>
      </c>
      <c r="AN102" s="532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>
        <v>272</v>
      </c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>
        <v>360</v>
      </c>
      <c r="BM102" s="138"/>
      <c r="BN102" s="138"/>
      <c r="BO102" s="138"/>
      <c r="BP102" s="138">
        <v>360</v>
      </c>
      <c r="BQ102" s="138"/>
      <c r="BR102" s="141"/>
      <c r="BS102" s="406">
        <v>0</v>
      </c>
      <c r="BT102" s="137">
        <v>0</v>
      </c>
      <c r="BU102" s="137">
        <v>0</v>
      </c>
      <c r="BV102" s="137">
        <v>0</v>
      </c>
      <c r="BX102" s="152">
        <f>SUM(LARGE(I102:K102,{1}))</f>
        <v>0</v>
      </c>
      <c r="BY102" s="151">
        <f>SUM(LARGE(L102:AM102,{1}))</f>
        <v>0</v>
      </c>
      <c r="BZ102" s="150">
        <f>SUM(LARGE(AN102:BV102,{1,2,3,4}))</f>
        <v>992</v>
      </c>
      <c r="CB102" s="146">
        <f t="shared" si="6"/>
        <v>0</v>
      </c>
      <c r="CC102" s="147">
        <f t="shared" si="7"/>
        <v>0</v>
      </c>
      <c r="CD102" s="148">
        <f t="shared" si="8"/>
        <v>3</v>
      </c>
      <c r="CE102" s="125">
        <f t="shared" si="9"/>
        <v>3</v>
      </c>
    </row>
    <row r="103" spans="1:92" ht="30" customHeight="1" thickBot="1">
      <c r="A103" s="11" t="s">
        <v>199</v>
      </c>
      <c r="B103" s="3" t="s">
        <v>597</v>
      </c>
      <c r="C103" s="73" t="s">
        <v>2447</v>
      </c>
      <c r="D103" s="7" t="s">
        <v>2448</v>
      </c>
      <c r="E103" s="7" t="s">
        <v>5107</v>
      </c>
      <c r="F103" s="218" t="s">
        <v>2111</v>
      </c>
      <c r="G103" s="76">
        <f t="shared" si="12"/>
        <v>920</v>
      </c>
      <c r="H103" s="626"/>
      <c r="I103" s="128"/>
      <c r="J103" s="286"/>
      <c r="K103" s="395">
        <v>0</v>
      </c>
      <c r="L103" s="293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440"/>
      <c r="AM103" s="487">
        <v>0</v>
      </c>
      <c r="AN103" s="532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>
        <v>920</v>
      </c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/>
      <c r="BN103" s="138"/>
      <c r="BO103" s="138"/>
      <c r="BP103" s="138"/>
      <c r="BQ103" s="138"/>
      <c r="BR103" s="141"/>
      <c r="BS103" s="406">
        <v>0</v>
      </c>
      <c r="BT103" s="137">
        <v>0</v>
      </c>
      <c r="BU103" s="137">
        <v>0</v>
      </c>
      <c r="BV103" s="137">
        <v>0</v>
      </c>
      <c r="BX103" s="152">
        <f>SUM(LARGE(I103:K103,{1}))</f>
        <v>0</v>
      </c>
      <c r="BY103" s="151">
        <f>SUM(LARGE(L103:AM103,{1}))</f>
        <v>0</v>
      </c>
      <c r="BZ103" s="150">
        <f>SUM(LARGE(AN103:BV103,{1,2,3,4}))</f>
        <v>920</v>
      </c>
      <c r="CB103" s="146">
        <f t="shared" si="6"/>
        <v>0</v>
      </c>
      <c r="CC103" s="147">
        <f t="shared" si="7"/>
        <v>0</v>
      </c>
      <c r="CD103" s="148">
        <f t="shared" si="8"/>
        <v>1</v>
      </c>
      <c r="CE103" s="125">
        <f t="shared" si="9"/>
        <v>1</v>
      </c>
    </row>
    <row r="104" spans="1:92" ht="30" customHeight="1" thickBot="1">
      <c r="A104" s="11" t="s">
        <v>399</v>
      </c>
      <c r="B104" s="3" t="s">
        <v>597</v>
      </c>
      <c r="C104" s="73" t="s">
        <v>5295</v>
      </c>
      <c r="D104" s="7" t="s">
        <v>5298</v>
      </c>
      <c r="E104" s="7" t="s">
        <v>745</v>
      </c>
      <c r="F104" s="218" t="s">
        <v>2111</v>
      </c>
      <c r="G104" s="76">
        <f t="shared" si="12"/>
        <v>920</v>
      </c>
      <c r="H104" s="626"/>
      <c r="I104" s="128"/>
      <c r="J104" s="286"/>
      <c r="K104" s="284">
        <v>0</v>
      </c>
      <c r="L104" s="293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440"/>
      <c r="AM104" s="494">
        <v>0</v>
      </c>
      <c r="AN104" s="532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/>
      <c r="BM104" s="138"/>
      <c r="BN104" s="138">
        <v>920</v>
      </c>
      <c r="BO104" s="138"/>
      <c r="BP104" s="138"/>
      <c r="BQ104" s="138"/>
      <c r="BR104" s="141"/>
      <c r="BS104" s="406">
        <v>0</v>
      </c>
      <c r="BT104" s="137">
        <v>0</v>
      </c>
      <c r="BU104" s="137">
        <v>0</v>
      </c>
      <c r="BV104" s="137">
        <v>0</v>
      </c>
      <c r="BX104" s="152">
        <f>SUM(LARGE(I104:K104,{1}))</f>
        <v>0</v>
      </c>
      <c r="BY104" s="151">
        <f>SUM(LARGE(L104:AM104,{1}))</f>
        <v>0</v>
      </c>
      <c r="BZ104" s="150">
        <f>SUM(LARGE(AN104:BV104,{1,2,3,4}))</f>
        <v>920</v>
      </c>
      <c r="CB104" s="146">
        <f t="shared" si="6"/>
        <v>0</v>
      </c>
      <c r="CC104" s="147">
        <f t="shared" si="7"/>
        <v>0</v>
      </c>
      <c r="CD104" s="148">
        <f t="shared" si="8"/>
        <v>1</v>
      </c>
      <c r="CE104" s="125">
        <f t="shared" si="9"/>
        <v>1</v>
      </c>
    </row>
    <row r="105" spans="1:92" ht="30" customHeight="1" thickBot="1">
      <c r="A105" s="11" t="s">
        <v>400</v>
      </c>
      <c r="B105" s="3" t="s">
        <v>597</v>
      </c>
      <c r="C105" s="73" t="s">
        <v>5591</v>
      </c>
      <c r="D105" s="7" t="s">
        <v>5603</v>
      </c>
      <c r="E105" s="7" t="s">
        <v>2259</v>
      </c>
      <c r="F105" s="218" t="s">
        <v>2111</v>
      </c>
      <c r="G105" s="76">
        <f t="shared" si="12"/>
        <v>885</v>
      </c>
      <c r="H105" s="626"/>
      <c r="I105" s="128">
        <v>155</v>
      </c>
      <c r="J105" s="286"/>
      <c r="K105" s="395">
        <v>0</v>
      </c>
      <c r="L105" s="293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>
        <v>157</v>
      </c>
      <c r="AK105" s="121"/>
      <c r="AL105" s="440">
        <v>213</v>
      </c>
      <c r="AM105" s="487">
        <v>0</v>
      </c>
      <c r="AN105" s="532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/>
      <c r="BO105" s="138"/>
      <c r="BP105" s="138">
        <v>360</v>
      </c>
      <c r="BQ105" s="138"/>
      <c r="BR105" s="141"/>
      <c r="BS105" s="406">
        <v>0</v>
      </c>
      <c r="BT105" s="137">
        <v>0</v>
      </c>
      <c r="BU105" s="137">
        <v>0</v>
      </c>
      <c r="BV105" s="137">
        <v>0</v>
      </c>
      <c r="BX105" s="152">
        <f>SUM(LARGE(I105:K105,{1}))</f>
        <v>155</v>
      </c>
      <c r="BY105" s="151">
        <f>SUM(LARGE(L105:AM105,{1}))</f>
        <v>213</v>
      </c>
      <c r="BZ105" s="150">
        <f>SUM(LARGE(AN105:BV105,{1,2,3,4}))</f>
        <v>360</v>
      </c>
      <c r="CB105" s="146">
        <f t="shared" si="6"/>
        <v>1</v>
      </c>
      <c r="CC105" s="147">
        <f t="shared" si="7"/>
        <v>2</v>
      </c>
      <c r="CD105" s="148">
        <f t="shared" si="8"/>
        <v>1</v>
      </c>
      <c r="CE105" s="125">
        <f t="shared" si="9"/>
        <v>4</v>
      </c>
    </row>
    <row r="106" spans="1:92" ht="30" customHeight="1" thickBot="1">
      <c r="A106" s="17" t="s">
        <v>401</v>
      </c>
      <c r="B106" s="15" t="s">
        <v>597</v>
      </c>
      <c r="C106" s="113" t="s">
        <v>2807</v>
      </c>
      <c r="D106" s="19" t="s">
        <v>2813</v>
      </c>
      <c r="E106" s="19" t="s">
        <v>744</v>
      </c>
      <c r="F106" s="219" t="s">
        <v>2111</v>
      </c>
      <c r="G106" s="76">
        <f t="shared" si="12"/>
        <v>864</v>
      </c>
      <c r="H106" s="627"/>
      <c r="I106" s="130"/>
      <c r="J106" s="287"/>
      <c r="K106" s="284">
        <v>0</v>
      </c>
      <c r="L106" s="441"/>
      <c r="M106" s="407"/>
      <c r="N106" s="407"/>
      <c r="O106" s="407"/>
      <c r="P106" s="407"/>
      <c r="Q106" s="407"/>
      <c r="R106" s="407"/>
      <c r="S106" s="407"/>
      <c r="T106" s="407"/>
      <c r="U106" s="407"/>
      <c r="V106" s="407"/>
      <c r="W106" s="407"/>
      <c r="X106" s="407"/>
      <c r="Y106" s="407"/>
      <c r="Z106" s="407"/>
      <c r="AA106" s="407"/>
      <c r="AB106" s="407"/>
      <c r="AC106" s="407"/>
      <c r="AD106" s="407"/>
      <c r="AE106" s="407"/>
      <c r="AF106" s="407"/>
      <c r="AG106" s="407"/>
      <c r="AH106" s="407"/>
      <c r="AI106" s="407"/>
      <c r="AJ106" s="407"/>
      <c r="AK106" s="407"/>
      <c r="AL106" s="442"/>
      <c r="AM106" s="494">
        <v>0</v>
      </c>
      <c r="AN106" s="538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>
        <v>360</v>
      </c>
      <c r="BG106" s="139"/>
      <c r="BH106" s="139"/>
      <c r="BI106" s="139"/>
      <c r="BJ106" s="139"/>
      <c r="BK106" s="139"/>
      <c r="BL106" s="139">
        <v>504</v>
      </c>
      <c r="BM106" s="139"/>
      <c r="BN106" s="139"/>
      <c r="BO106" s="139"/>
      <c r="BP106" s="139"/>
      <c r="BQ106" s="139"/>
      <c r="BR106" s="142"/>
      <c r="BS106" s="406">
        <v>0</v>
      </c>
      <c r="BT106" s="137">
        <v>0</v>
      </c>
      <c r="BU106" s="137">
        <v>0</v>
      </c>
      <c r="BV106" s="137">
        <v>0</v>
      </c>
      <c r="BX106" s="152">
        <f>SUM(LARGE(I106:K106,{1}))</f>
        <v>0</v>
      </c>
      <c r="BY106" s="151">
        <f>SUM(LARGE(L106:AM106,{1}))</f>
        <v>0</v>
      </c>
      <c r="BZ106" s="150">
        <f>SUM(LARGE(AN106:BV106,{1,2,3,4}))</f>
        <v>864</v>
      </c>
      <c r="CB106" s="146">
        <f t="shared" si="6"/>
        <v>0</v>
      </c>
      <c r="CC106" s="147">
        <f t="shared" si="7"/>
        <v>0</v>
      </c>
      <c r="CD106" s="148">
        <f t="shared" si="8"/>
        <v>2</v>
      </c>
      <c r="CE106" s="125">
        <f t="shared" si="9"/>
        <v>2</v>
      </c>
    </row>
    <row r="107" spans="1:92" ht="30" customHeight="1" thickBot="1">
      <c r="A107" s="16" t="s">
        <v>883</v>
      </c>
      <c r="B107" s="13" t="s">
        <v>598</v>
      </c>
      <c r="C107" s="112" t="s">
        <v>505</v>
      </c>
      <c r="D107" s="18" t="s">
        <v>47</v>
      </c>
      <c r="E107" s="18" t="s">
        <v>927</v>
      </c>
      <c r="F107" s="217" t="s">
        <v>2109</v>
      </c>
      <c r="G107" s="76">
        <f t="shared" si="12"/>
        <v>1650</v>
      </c>
      <c r="H107" s="625"/>
      <c r="I107" s="126"/>
      <c r="J107" s="285"/>
      <c r="K107" s="284">
        <v>0</v>
      </c>
      <c r="L107" s="294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367"/>
      <c r="AB107" s="367"/>
      <c r="AC107" s="367"/>
      <c r="AD107" s="367"/>
      <c r="AE107" s="367"/>
      <c r="AF107" s="367"/>
      <c r="AG107" s="367"/>
      <c r="AH107" s="367"/>
      <c r="AI107" s="367"/>
      <c r="AJ107" s="367"/>
      <c r="AK107" s="367"/>
      <c r="AL107" s="439"/>
      <c r="AM107" s="494">
        <v>0</v>
      </c>
      <c r="AN107" s="5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>
        <v>504</v>
      </c>
      <c r="BC107" s="137"/>
      <c r="BD107" s="137"/>
      <c r="BE107" s="137">
        <v>642</v>
      </c>
      <c r="BF107" s="137">
        <v>504</v>
      </c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40"/>
      <c r="BS107" s="406">
        <v>0</v>
      </c>
      <c r="BT107" s="137">
        <v>0</v>
      </c>
      <c r="BU107" s="137">
        <v>0</v>
      </c>
      <c r="BV107" s="137">
        <v>0</v>
      </c>
      <c r="BX107" s="152">
        <f>SUM(LARGE(I107:K107,{1}))</f>
        <v>0</v>
      </c>
      <c r="BY107" s="151">
        <f>SUM(LARGE(L107:AM107,{1}))</f>
        <v>0</v>
      </c>
      <c r="BZ107" s="150">
        <f>SUM(LARGE(AN107:BV107,{1,2,3,4}))</f>
        <v>1650</v>
      </c>
      <c r="CB107" s="146">
        <f t="shared" si="6"/>
        <v>0</v>
      </c>
      <c r="CC107" s="147">
        <f t="shared" si="7"/>
        <v>0</v>
      </c>
      <c r="CD107" s="148">
        <f t="shared" si="8"/>
        <v>3</v>
      </c>
      <c r="CE107" s="125">
        <f t="shared" si="9"/>
        <v>3</v>
      </c>
    </row>
    <row r="108" spans="1:92" ht="30" customHeight="1" thickBot="1">
      <c r="A108" s="11" t="s">
        <v>886</v>
      </c>
      <c r="B108" s="3" t="s">
        <v>598</v>
      </c>
      <c r="C108" s="73" t="s">
        <v>490</v>
      </c>
      <c r="D108" s="7" t="s">
        <v>491</v>
      </c>
      <c r="E108" s="7" t="s">
        <v>928</v>
      </c>
      <c r="F108" s="218" t="s">
        <v>2109</v>
      </c>
      <c r="G108" s="76">
        <f t="shared" si="12"/>
        <v>1607</v>
      </c>
      <c r="H108" s="626"/>
      <c r="I108" s="128"/>
      <c r="J108" s="286"/>
      <c r="K108" s="395">
        <v>0</v>
      </c>
      <c r="L108" s="293"/>
      <c r="M108" s="121">
        <v>220</v>
      </c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440"/>
      <c r="AM108" s="487">
        <v>0</v>
      </c>
      <c r="AN108" s="532"/>
      <c r="AO108" s="138">
        <v>272</v>
      </c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>
        <v>425</v>
      </c>
      <c r="BC108" s="138"/>
      <c r="BD108" s="138"/>
      <c r="BE108" s="138">
        <v>350</v>
      </c>
      <c r="BF108" s="138">
        <v>340</v>
      </c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41"/>
      <c r="BS108" s="406">
        <v>0</v>
      </c>
      <c r="BT108" s="137">
        <v>0</v>
      </c>
      <c r="BU108" s="137">
        <v>0</v>
      </c>
      <c r="BV108" s="137">
        <v>0</v>
      </c>
      <c r="BX108" s="152">
        <f>SUM(LARGE(I108:K108,{1}))</f>
        <v>0</v>
      </c>
      <c r="BY108" s="151">
        <f>SUM(LARGE(L108:AM108,{1}))</f>
        <v>220</v>
      </c>
      <c r="BZ108" s="150">
        <f>SUM(LARGE(AN108:BV108,{1,2,3,4}))</f>
        <v>1387</v>
      </c>
      <c r="CB108" s="146">
        <f t="shared" si="6"/>
        <v>0</v>
      </c>
      <c r="CC108" s="147">
        <f t="shared" si="7"/>
        <v>1</v>
      </c>
      <c r="CD108" s="148">
        <f t="shared" si="8"/>
        <v>4</v>
      </c>
      <c r="CE108" s="125">
        <f t="shared" si="9"/>
        <v>5</v>
      </c>
    </row>
    <row r="109" spans="1:92" ht="30" customHeight="1" thickBot="1">
      <c r="A109" s="11" t="s">
        <v>160</v>
      </c>
      <c r="B109" s="3" t="s">
        <v>598</v>
      </c>
      <c r="C109" s="73" t="s">
        <v>5544</v>
      </c>
      <c r="D109" s="7" t="s">
        <v>3977</v>
      </c>
      <c r="E109" s="7" t="s">
        <v>154</v>
      </c>
      <c r="F109" s="218" t="s">
        <v>2109</v>
      </c>
      <c r="G109" s="76">
        <f t="shared" si="12"/>
        <v>1487</v>
      </c>
      <c r="H109" s="626"/>
      <c r="I109" s="128">
        <v>345</v>
      </c>
      <c r="J109" s="286"/>
      <c r="K109" s="284">
        <v>0</v>
      </c>
      <c r="L109" s="293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>
        <v>175</v>
      </c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440"/>
      <c r="AM109" s="494">
        <v>0</v>
      </c>
      <c r="AN109" s="532"/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38"/>
      <c r="BJ109" s="138"/>
      <c r="BK109" s="138"/>
      <c r="BL109" s="138"/>
      <c r="BM109" s="138">
        <v>222</v>
      </c>
      <c r="BN109" s="138">
        <v>385</v>
      </c>
      <c r="BO109" s="138"/>
      <c r="BP109" s="138">
        <v>360</v>
      </c>
      <c r="BQ109" s="138"/>
      <c r="BR109" s="141"/>
      <c r="BS109" s="406">
        <v>0</v>
      </c>
      <c r="BT109" s="137">
        <v>0</v>
      </c>
      <c r="BU109" s="137">
        <v>0</v>
      </c>
      <c r="BV109" s="137">
        <v>0</v>
      </c>
      <c r="BX109" s="152">
        <f>SUM(LARGE(I109:K109,{1}))</f>
        <v>345</v>
      </c>
      <c r="BY109" s="151">
        <f>SUM(LARGE(L109:AM109,{1}))</f>
        <v>175</v>
      </c>
      <c r="BZ109" s="150">
        <f>SUM(LARGE(AN109:BV109,{1,2,3,4}))</f>
        <v>967</v>
      </c>
      <c r="CB109" s="146">
        <f t="shared" si="6"/>
        <v>1</v>
      </c>
      <c r="CC109" s="147">
        <f t="shared" si="7"/>
        <v>1</v>
      </c>
      <c r="CD109" s="148">
        <f t="shared" si="8"/>
        <v>3</v>
      </c>
      <c r="CE109" s="125">
        <f t="shared" si="9"/>
        <v>5</v>
      </c>
    </row>
    <row r="110" spans="1:92" ht="30" customHeight="1" thickBot="1">
      <c r="A110" s="11" t="s">
        <v>163</v>
      </c>
      <c r="B110" s="3" t="s">
        <v>598</v>
      </c>
      <c r="C110" s="73" t="s">
        <v>66</v>
      </c>
      <c r="D110" s="7" t="s">
        <v>67</v>
      </c>
      <c r="E110" s="7" t="s">
        <v>235</v>
      </c>
      <c r="F110" s="218" t="s">
        <v>2109</v>
      </c>
      <c r="G110" s="76">
        <f t="shared" si="12"/>
        <v>1459</v>
      </c>
      <c r="H110" s="626"/>
      <c r="I110" s="128">
        <v>475</v>
      </c>
      <c r="J110" s="286"/>
      <c r="K110" s="395">
        <v>0</v>
      </c>
      <c r="L110" s="293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440"/>
      <c r="AM110" s="487">
        <v>0</v>
      </c>
      <c r="AN110" s="532">
        <v>480</v>
      </c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>
        <v>504</v>
      </c>
      <c r="BO110" s="138"/>
      <c r="BP110" s="138"/>
      <c r="BQ110" s="138"/>
      <c r="BR110" s="141"/>
      <c r="BS110" s="406">
        <v>0</v>
      </c>
      <c r="BT110" s="137">
        <v>0</v>
      </c>
      <c r="BU110" s="137">
        <v>0</v>
      </c>
      <c r="BV110" s="137">
        <v>0</v>
      </c>
      <c r="BX110" s="152">
        <f>SUM(LARGE(I110:K110,{1}))</f>
        <v>475</v>
      </c>
      <c r="BY110" s="151">
        <f>SUM(LARGE(L110:AM110,{1}))</f>
        <v>0</v>
      </c>
      <c r="BZ110" s="150">
        <f>SUM(LARGE(AN110:BV110,{1,2,3,4}))</f>
        <v>984</v>
      </c>
      <c r="CB110" s="146">
        <f t="shared" si="6"/>
        <v>1</v>
      </c>
      <c r="CC110" s="147">
        <f t="shared" si="7"/>
        <v>0</v>
      </c>
      <c r="CD110" s="148">
        <f t="shared" si="8"/>
        <v>2</v>
      </c>
      <c r="CE110" s="125">
        <f t="shared" si="9"/>
        <v>3</v>
      </c>
    </row>
    <row r="111" spans="1:92" ht="30" customHeight="1" thickBot="1">
      <c r="A111" s="11" t="s">
        <v>1062</v>
      </c>
      <c r="B111" s="3" t="s">
        <v>598</v>
      </c>
      <c r="C111" s="73" t="s">
        <v>136</v>
      </c>
      <c r="D111" s="7" t="s">
        <v>137</v>
      </c>
      <c r="E111" s="7" t="s">
        <v>154</v>
      </c>
      <c r="F111" s="218" t="s">
        <v>2109</v>
      </c>
      <c r="G111" s="76">
        <f t="shared" si="12"/>
        <v>1407</v>
      </c>
      <c r="H111" s="626"/>
      <c r="I111" s="128"/>
      <c r="J111" s="286">
        <v>345</v>
      </c>
      <c r="K111" s="284">
        <v>0</v>
      </c>
      <c r="L111" s="293"/>
      <c r="M111" s="121">
        <v>220</v>
      </c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440"/>
      <c r="AM111" s="494">
        <v>0</v>
      </c>
      <c r="AN111" s="532"/>
      <c r="AO111" s="138">
        <v>272</v>
      </c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/>
      <c r="BC111" s="138"/>
      <c r="BD111" s="138"/>
      <c r="BE111" s="138">
        <v>350</v>
      </c>
      <c r="BF111" s="138">
        <v>220</v>
      </c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41"/>
      <c r="BS111" s="406">
        <v>0</v>
      </c>
      <c r="BT111" s="137">
        <v>0</v>
      </c>
      <c r="BU111" s="137">
        <v>0</v>
      </c>
      <c r="BV111" s="137">
        <v>0</v>
      </c>
      <c r="BX111" s="152">
        <f>SUM(LARGE(I111:K111,{1}))</f>
        <v>345</v>
      </c>
      <c r="BY111" s="151">
        <f>SUM(LARGE(L111:AM111,{1}))</f>
        <v>220</v>
      </c>
      <c r="BZ111" s="150">
        <f>SUM(LARGE(AN111:BV111,{1,2,3,4}))</f>
        <v>842</v>
      </c>
      <c r="CB111" s="146">
        <f t="shared" si="6"/>
        <v>1</v>
      </c>
      <c r="CC111" s="147">
        <f t="shared" si="7"/>
        <v>1</v>
      </c>
      <c r="CD111" s="148">
        <f t="shared" si="8"/>
        <v>3</v>
      </c>
      <c r="CE111" s="125">
        <f t="shared" si="9"/>
        <v>5</v>
      </c>
    </row>
    <row r="112" spans="1:92" ht="30" customHeight="1" thickBot="1">
      <c r="A112" s="11" t="s">
        <v>1065</v>
      </c>
      <c r="B112" s="3" t="s">
        <v>598</v>
      </c>
      <c r="C112" s="73" t="s">
        <v>1915</v>
      </c>
      <c r="D112" s="7" t="s">
        <v>1916</v>
      </c>
      <c r="E112" s="7" t="s">
        <v>1917</v>
      </c>
      <c r="F112" s="218" t="s">
        <v>2109</v>
      </c>
      <c r="G112" s="76">
        <f t="shared" si="12"/>
        <v>1225</v>
      </c>
      <c r="H112" s="626"/>
      <c r="I112" s="128"/>
      <c r="J112" s="286"/>
      <c r="K112" s="395">
        <v>0</v>
      </c>
      <c r="L112" s="293"/>
      <c r="M112" s="121">
        <v>340</v>
      </c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440"/>
      <c r="AM112" s="487">
        <v>0</v>
      </c>
      <c r="AN112" s="532"/>
      <c r="AO112" s="138">
        <v>595</v>
      </c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>
        <v>290</v>
      </c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41"/>
      <c r="BS112" s="406">
        <v>0</v>
      </c>
      <c r="BT112" s="137">
        <v>0</v>
      </c>
      <c r="BU112" s="137">
        <v>0</v>
      </c>
      <c r="BV112" s="137">
        <v>0</v>
      </c>
      <c r="BX112" s="152">
        <f>SUM(LARGE(I112:K112,{1}))</f>
        <v>0</v>
      </c>
      <c r="BY112" s="151">
        <f>SUM(LARGE(L112:AM112,{1}))</f>
        <v>340</v>
      </c>
      <c r="BZ112" s="150">
        <f>SUM(LARGE(AN112:BV112,{1,2,3,4}))</f>
        <v>885</v>
      </c>
      <c r="CB112" s="146">
        <f t="shared" si="6"/>
        <v>0</v>
      </c>
      <c r="CC112" s="147">
        <f t="shared" si="7"/>
        <v>1</v>
      </c>
      <c r="CD112" s="148">
        <f t="shared" si="8"/>
        <v>2</v>
      </c>
      <c r="CE112" s="125">
        <f t="shared" si="9"/>
        <v>3</v>
      </c>
    </row>
    <row r="113" spans="1:92" ht="30" customHeight="1" thickBot="1">
      <c r="A113" s="11" t="s">
        <v>1068</v>
      </c>
      <c r="B113" s="3" t="s">
        <v>598</v>
      </c>
      <c r="C113" s="73" t="s">
        <v>2244</v>
      </c>
      <c r="D113" s="7" t="s">
        <v>2245</v>
      </c>
      <c r="E113" s="7" t="s">
        <v>2246</v>
      </c>
      <c r="F113" s="218" t="s">
        <v>2109</v>
      </c>
      <c r="G113" s="76">
        <f t="shared" si="12"/>
        <v>1096</v>
      </c>
      <c r="H113" s="626"/>
      <c r="I113" s="128">
        <v>117</v>
      </c>
      <c r="J113" s="286"/>
      <c r="K113" s="284">
        <v>0</v>
      </c>
      <c r="L113" s="293"/>
      <c r="M113" s="121">
        <v>137</v>
      </c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440"/>
      <c r="AM113" s="494">
        <v>0</v>
      </c>
      <c r="AN113" s="532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>
        <v>140</v>
      </c>
      <c r="BF113" s="138">
        <v>290</v>
      </c>
      <c r="BG113" s="138"/>
      <c r="BH113" s="138"/>
      <c r="BI113" s="138"/>
      <c r="BJ113" s="138"/>
      <c r="BK113" s="138"/>
      <c r="BL113" s="138"/>
      <c r="BM113" s="138">
        <v>192</v>
      </c>
      <c r="BN113" s="138">
        <v>220</v>
      </c>
      <c r="BO113" s="138"/>
      <c r="BP113" s="138"/>
      <c r="BQ113" s="138"/>
      <c r="BR113" s="141"/>
      <c r="BS113" s="406">
        <v>0</v>
      </c>
      <c r="BT113" s="137">
        <v>0</v>
      </c>
      <c r="BU113" s="137">
        <v>0</v>
      </c>
      <c r="BV113" s="137">
        <v>0</v>
      </c>
      <c r="BX113" s="152">
        <f>SUM(LARGE(I113:K113,{1}))</f>
        <v>117</v>
      </c>
      <c r="BY113" s="151">
        <f>SUM(LARGE(L113:AM113,{1}))</f>
        <v>137</v>
      </c>
      <c r="BZ113" s="150">
        <f>SUM(LARGE(AN113:BV113,{1,2,3,4}))</f>
        <v>842</v>
      </c>
      <c r="CB113" s="146">
        <f t="shared" si="6"/>
        <v>1</v>
      </c>
      <c r="CC113" s="147">
        <f t="shared" si="7"/>
        <v>1</v>
      </c>
      <c r="CD113" s="148">
        <f t="shared" si="8"/>
        <v>4</v>
      </c>
      <c r="CE113" s="125">
        <f t="shared" si="9"/>
        <v>6</v>
      </c>
    </row>
    <row r="114" spans="1:92" ht="30" customHeight="1" thickBot="1">
      <c r="A114" s="11" t="s">
        <v>1069</v>
      </c>
      <c r="B114" s="3" t="s">
        <v>598</v>
      </c>
      <c r="C114" s="73" t="s">
        <v>4419</v>
      </c>
      <c r="D114" s="7" t="s">
        <v>2482</v>
      </c>
      <c r="E114" s="7" t="s">
        <v>2483</v>
      </c>
      <c r="F114" s="218" t="s">
        <v>2109</v>
      </c>
      <c r="G114" s="76">
        <f t="shared" si="12"/>
        <v>935</v>
      </c>
      <c r="H114" s="626"/>
      <c r="I114" s="128"/>
      <c r="J114" s="286"/>
      <c r="K114" s="395">
        <v>0</v>
      </c>
      <c r="L114" s="293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440"/>
      <c r="AM114" s="487">
        <v>0</v>
      </c>
      <c r="AN114" s="532"/>
      <c r="AO114" s="138">
        <v>385</v>
      </c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>
        <v>275</v>
      </c>
      <c r="BC114" s="138"/>
      <c r="BD114" s="138"/>
      <c r="BE114" s="138">
        <v>275</v>
      </c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41"/>
      <c r="BS114" s="406">
        <v>0</v>
      </c>
      <c r="BT114" s="137">
        <v>0</v>
      </c>
      <c r="BU114" s="137">
        <v>0</v>
      </c>
      <c r="BV114" s="137">
        <v>0</v>
      </c>
      <c r="BX114" s="152">
        <f>SUM(LARGE(I114:K114,{1}))</f>
        <v>0</v>
      </c>
      <c r="BY114" s="151">
        <f>SUM(LARGE(L114:AM114,{1}))</f>
        <v>0</v>
      </c>
      <c r="BZ114" s="150">
        <f>SUM(LARGE(AN114:BV114,{1,2,3,4}))</f>
        <v>935</v>
      </c>
      <c r="CB114" s="146">
        <f t="shared" si="6"/>
        <v>0</v>
      </c>
      <c r="CC114" s="147">
        <f t="shared" si="7"/>
        <v>0</v>
      </c>
      <c r="CD114" s="148">
        <f t="shared" si="8"/>
        <v>3</v>
      </c>
      <c r="CE114" s="125">
        <f t="shared" si="9"/>
        <v>3</v>
      </c>
    </row>
    <row r="115" spans="1:92" ht="30" customHeight="1" thickBot="1">
      <c r="A115" s="11" t="s">
        <v>1072</v>
      </c>
      <c r="B115" s="3" t="s">
        <v>598</v>
      </c>
      <c r="C115" s="73" t="s">
        <v>1318</v>
      </c>
      <c r="D115" s="7" t="s">
        <v>1319</v>
      </c>
      <c r="E115" s="7" t="s">
        <v>587</v>
      </c>
      <c r="F115" s="218" t="s">
        <v>2109</v>
      </c>
      <c r="G115" s="76">
        <f t="shared" si="12"/>
        <v>705</v>
      </c>
      <c r="H115" s="626"/>
      <c r="I115" s="128"/>
      <c r="J115" s="286"/>
      <c r="K115" s="284">
        <v>0</v>
      </c>
      <c r="L115" s="293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440"/>
      <c r="AM115" s="494">
        <v>0</v>
      </c>
      <c r="AN115" s="532"/>
      <c r="AO115" s="138">
        <v>275</v>
      </c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>
        <v>210</v>
      </c>
      <c r="BF115" s="138">
        <v>220</v>
      </c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41"/>
      <c r="BS115" s="406">
        <v>0</v>
      </c>
      <c r="BT115" s="137">
        <v>0</v>
      </c>
      <c r="BU115" s="137">
        <v>0</v>
      </c>
      <c r="BV115" s="137">
        <v>0</v>
      </c>
      <c r="BX115" s="152">
        <f>SUM(LARGE(I115:K115,{1}))</f>
        <v>0</v>
      </c>
      <c r="BY115" s="151">
        <f>SUM(LARGE(L115:AM115,{1}))</f>
        <v>0</v>
      </c>
      <c r="BZ115" s="150">
        <f>SUM(LARGE(AN115:BV115,{1,2,3,4}))</f>
        <v>705</v>
      </c>
      <c r="CB115" s="146">
        <f t="shared" si="6"/>
        <v>0</v>
      </c>
      <c r="CC115" s="147">
        <f t="shared" si="7"/>
        <v>0</v>
      </c>
      <c r="CD115" s="148">
        <f t="shared" si="8"/>
        <v>3</v>
      </c>
      <c r="CE115" s="125">
        <f t="shared" si="9"/>
        <v>3</v>
      </c>
      <c r="CL115" s="621"/>
    </row>
    <row r="116" spans="1:92" ht="30" customHeight="1" thickBot="1">
      <c r="A116" s="11" t="s">
        <v>1012</v>
      </c>
      <c r="B116" s="3" t="s">
        <v>598</v>
      </c>
      <c r="C116" s="73" t="s">
        <v>5326</v>
      </c>
      <c r="D116" s="7" t="s">
        <v>5334</v>
      </c>
      <c r="E116" s="7" t="s">
        <v>5332</v>
      </c>
      <c r="F116" s="218" t="s">
        <v>2109</v>
      </c>
      <c r="G116" s="76">
        <f t="shared" si="12"/>
        <v>693</v>
      </c>
      <c r="H116" s="626"/>
      <c r="I116" s="128">
        <v>293</v>
      </c>
      <c r="J116" s="286"/>
      <c r="K116" s="284">
        <v>0</v>
      </c>
      <c r="L116" s="293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440"/>
      <c r="AM116" s="494">
        <v>0</v>
      </c>
      <c r="AN116" s="532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>
        <v>400</v>
      </c>
      <c r="BO116" s="138"/>
      <c r="BP116" s="138"/>
      <c r="BQ116" s="138"/>
      <c r="BR116" s="141"/>
      <c r="BS116" s="406">
        <v>0</v>
      </c>
      <c r="BT116" s="137">
        <v>0</v>
      </c>
      <c r="BU116" s="137">
        <v>0</v>
      </c>
      <c r="BV116" s="137">
        <v>0</v>
      </c>
      <c r="BX116" s="152">
        <f>SUM(LARGE(I116:K116,{1}))</f>
        <v>293</v>
      </c>
      <c r="BY116" s="151">
        <f>SUM(LARGE(L116:AM116,{1}))</f>
        <v>0</v>
      </c>
      <c r="BZ116" s="150">
        <f>SUM(LARGE(AN116:BV116,{1,2,3,4}))</f>
        <v>400</v>
      </c>
      <c r="CB116" s="146">
        <f t="shared" si="6"/>
        <v>1</v>
      </c>
      <c r="CC116" s="147">
        <f t="shared" si="7"/>
        <v>0</v>
      </c>
      <c r="CD116" s="148">
        <f t="shared" si="8"/>
        <v>1</v>
      </c>
      <c r="CE116" s="125">
        <f t="shared" si="9"/>
        <v>2</v>
      </c>
    </row>
    <row r="117" spans="1:92" ht="30" customHeight="1" thickBot="1">
      <c r="A117" s="11" t="s">
        <v>1013</v>
      </c>
      <c r="B117" s="3" t="s">
        <v>598</v>
      </c>
      <c r="C117" s="73" t="s">
        <v>4434</v>
      </c>
      <c r="D117" s="7" t="s">
        <v>4431</v>
      </c>
      <c r="E117" s="7" t="s">
        <v>4430</v>
      </c>
      <c r="F117" s="218" t="s">
        <v>2109</v>
      </c>
      <c r="G117" s="76">
        <f t="shared" si="12"/>
        <v>670</v>
      </c>
      <c r="H117" s="626"/>
      <c r="I117" s="128">
        <v>205</v>
      </c>
      <c r="J117" s="286"/>
      <c r="K117" s="395">
        <v>0</v>
      </c>
      <c r="L117" s="293"/>
      <c r="M117" s="121">
        <v>175</v>
      </c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440"/>
      <c r="AM117" s="487">
        <v>0</v>
      </c>
      <c r="AN117" s="532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>
        <v>290</v>
      </c>
      <c r="BO117" s="138"/>
      <c r="BP117" s="138"/>
      <c r="BQ117" s="138"/>
      <c r="BR117" s="141"/>
      <c r="BS117" s="406">
        <v>0</v>
      </c>
      <c r="BT117" s="137">
        <v>0</v>
      </c>
      <c r="BU117" s="137">
        <v>0</v>
      </c>
      <c r="BV117" s="137">
        <v>0</v>
      </c>
      <c r="BX117" s="152">
        <f>SUM(LARGE(I117:K117,{1}))</f>
        <v>205</v>
      </c>
      <c r="BY117" s="151">
        <f>SUM(LARGE(L117:AM117,{1}))</f>
        <v>175</v>
      </c>
      <c r="BZ117" s="150">
        <f>SUM(LARGE(AN117:BV117,{1,2,3,4}))</f>
        <v>290</v>
      </c>
      <c r="CB117" s="146">
        <f t="shared" si="6"/>
        <v>1</v>
      </c>
      <c r="CC117" s="147">
        <f t="shared" si="7"/>
        <v>1</v>
      </c>
      <c r="CD117" s="148">
        <f t="shared" si="8"/>
        <v>1</v>
      </c>
      <c r="CE117" s="125">
        <f t="shared" si="9"/>
        <v>3</v>
      </c>
    </row>
    <row r="118" spans="1:92" ht="30" customHeight="1" thickBot="1">
      <c r="A118" s="11" t="s">
        <v>1014</v>
      </c>
      <c r="B118" s="3" t="s">
        <v>598</v>
      </c>
      <c r="C118" s="73" t="s">
        <v>2779</v>
      </c>
      <c r="D118" s="7" t="s">
        <v>2787</v>
      </c>
      <c r="E118" s="7" t="s">
        <v>2476</v>
      </c>
      <c r="F118" s="218" t="s">
        <v>2109</v>
      </c>
      <c r="G118" s="76">
        <f t="shared" si="12"/>
        <v>595</v>
      </c>
      <c r="H118" s="626"/>
      <c r="I118" s="128"/>
      <c r="J118" s="286"/>
      <c r="K118" s="395">
        <v>0</v>
      </c>
      <c r="L118" s="293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440"/>
      <c r="AM118" s="487">
        <v>0</v>
      </c>
      <c r="AN118" s="532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>
        <v>595</v>
      </c>
      <c r="BF118" s="138"/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41"/>
      <c r="BS118" s="406">
        <v>0</v>
      </c>
      <c r="BT118" s="137">
        <v>0</v>
      </c>
      <c r="BU118" s="137">
        <v>0</v>
      </c>
      <c r="BV118" s="137">
        <v>0</v>
      </c>
      <c r="BX118" s="152">
        <f>SUM(LARGE(I118:K118,{1}))</f>
        <v>0</v>
      </c>
      <c r="BY118" s="151">
        <f>SUM(LARGE(L118:AM118,{1}))</f>
        <v>0</v>
      </c>
      <c r="BZ118" s="150">
        <f>SUM(LARGE(AN118:BV118,{1,2,3,4}))</f>
        <v>595</v>
      </c>
      <c r="CB118" s="146">
        <f t="shared" si="6"/>
        <v>0</v>
      </c>
      <c r="CC118" s="147">
        <f t="shared" si="7"/>
        <v>0</v>
      </c>
      <c r="CD118" s="148">
        <f t="shared" si="8"/>
        <v>1</v>
      </c>
      <c r="CE118" s="125">
        <f t="shared" si="9"/>
        <v>1</v>
      </c>
    </row>
    <row r="119" spans="1:92" ht="30" customHeight="1" thickBot="1">
      <c r="A119" s="11" t="s">
        <v>199</v>
      </c>
      <c r="B119" s="3" t="s">
        <v>598</v>
      </c>
      <c r="C119" s="73" t="s">
        <v>2096</v>
      </c>
      <c r="D119" s="7" t="s">
        <v>2097</v>
      </c>
      <c r="E119" s="7" t="s">
        <v>235</v>
      </c>
      <c r="F119" s="218" t="s">
        <v>2109</v>
      </c>
      <c r="G119" s="76">
        <f t="shared" si="12"/>
        <v>555</v>
      </c>
      <c r="H119" s="626"/>
      <c r="I119" s="128">
        <v>335</v>
      </c>
      <c r="J119" s="286"/>
      <c r="K119" s="395">
        <v>0</v>
      </c>
      <c r="L119" s="293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440"/>
      <c r="AM119" s="487">
        <v>0</v>
      </c>
      <c r="AN119" s="532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>
        <v>220</v>
      </c>
      <c r="BG119" s="138"/>
      <c r="BH119" s="138"/>
      <c r="BI119" s="138"/>
      <c r="BJ119" s="138"/>
      <c r="BK119" s="138"/>
      <c r="BL119" s="138"/>
      <c r="BM119" s="138"/>
      <c r="BN119" s="138"/>
      <c r="BO119" s="138"/>
      <c r="BP119" s="138"/>
      <c r="BQ119" s="138"/>
      <c r="BR119" s="141"/>
      <c r="BS119" s="406">
        <v>0</v>
      </c>
      <c r="BT119" s="137">
        <v>0</v>
      </c>
      <c r="BU119" s="137">
        <v>0</v>
      </c>
      <c r="BV119" s="137">
        <v>0</v>
      </c>
      <c r="BX119" s="152">
        <f>SUM(LARGE(I119:K119,{1}))</f>
        <v>335</v>
      </c>
      <c r="BY119" s="151">
        <f>SUM(LARGE(L119:AM119,{1}))</f>
        <v>0</v>
      </c>
      <c r="BZ119" s="150">
        <f>SUM(LARGE(AN119:BV119,{1,2,3,4}))</f>
        <v>220</v>
      </c>
      <c r="CB119" s="146">
        <f t="shared" si="6"/>
        <v>1</v>
      </c>
      <c r="CC119" s="147">
        <f t="shared" si="7"/>
        <v>0</v>
      </c>
      <c r="CD119" s="148">
        <f t="shared" si="8"/>
        <v>1</v>
      </c>
      <c r="CE119" s="125">
        <f t="shared" si="9"/>
        <v>2</v>
      </c>
    </row>
    <row r="120" spans="1:92" ht="30" customHeight="1" thickBot="1">
      <c r="A120" s="11" t="s">
        <v>399</v>
      </c>
      <c r="B120" s="3" t="s">
        <v>598</v>
      </c>
      <c r="C120" s="73" t="s">
        <v>1920</v>
      </c>
      <c r="D120" s="7" t="s">
        <v>1921</v>
      </c>
      <c r="E120" s="7" t="s">
        <v>1922</v>
      </c>
      <c r="F120" s="218" t="s">
        <v>2109</v>
      </c>
      <c r="G120" s="76">
        <f t="shared" si="12"/>
        <v>535</v>
      </c>
      <c r="H120" s="626"/>
      <c r="I120" s="128"/>
      <c r="J120" s="286"/>
      <c r="K120" s="284">
        <v>0</v>
      </c>
      <c r="L120" s="293"/>
      <c r="M120" s="121">
        <v>175</v>
      </c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440"/>
      <c r="AM120" s="494">
        <v>0</v>
      </c>
      <c r="AN120" s="532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>
        <v>140</v>
      </c>
      <c r="BF120" s="138">
        <v>220</v>
      </c>
      <c r="BG120" s="138"/>
      <c r="BH120" s="138"/>
      <c r="BI120" s="138"/>
      <c r="BJ120" s="138"/>
      <c r="BK120" s="138"/>
      <c r="BL120" s="138"/>
      <c r="BM120" s="138"/>
      <c r="BN120" s="138"/>
      <c r="BO120" s="138"/>
      <c r="BP120" s="138"/>
      <c r="BQ120" s="138"/>
      <c r="BR120" s="141"/>
      <c r="BS120" s="406">
        <v>0</v>
      </c>
      <c r="BT120" s="137">
        <v>0</v>
      </c>
      <c r="BU120" s="137">
        <v>0</v>
      </c>
      <c r="BV120" s="137">
        <v>0</v>
      </c>
      <c r="BX120" s="152">
        <f>SUM(LARGE(I120:K120,{1}))</f>
        <v>0</v>
      </c>
      <c r="BY120" s="151">
        <f>SUM(LARGE(L120:AM120,{1}))</f>
        <v>175</v>
      </c>
      <c r="BZ120" s="150">
        <f>SUM(LARGE(AN120:BV120,{1,2,3,4}))</f>
        <v>360</v>
      </c>
      <c r="CB120" s="146">
        <f t="shared" si="6"/>
        <v>0</v>
      </c>
      <c r="CC120" s="147">
        <f t="shared" si="7"/>
        <v>1</v>
      </c>
      <c r="CD120" s="148">
        <f t="shared" si="8"/>
        <v>2</v>
      </c>
      <c r="CE120" s="125">
        <f t="shared" si="9"/>
        <v>3</v>
      </c>
    </row>
    <row r="121" spans="1:92" s="1" customFormat="1" ht="30" customHeight="1" thickBot="1">
      <c r="A121" s="11" t="s">
        <v>400</v>
      </c>
      <c r="B121" s="3" t="s">
        <v>598</v>
      </c>
      <c r="C121" s="73" t="s">
        <v>5327</v>
      </c>
      <c r="D121" s="7" t="s">
        <v>5335</v>
      </c>
      <c r="E121" s="7" t="s">
        <v>291</v>
      </c>
      <c r="F121" s="218" t="s">
        <v>2109</v>
      </c>
      <c r="G121" s="76">
        <f t="shared" si="12"/>
        <v>505</v>
      </c>
      <c r="H121" s="626"/>
      <c r="I121" s="128">
        <v>285</v>
      </c>
      <c r="J121" s="286"/>
      <c r="K121" s="395">
        <v>0</v>
      </c>
      <c r="L121" s="293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440"/>
      <c r="AM121" s="487">
        <v>0</v>
      </c>
      <c r="AN121" s="532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>
        <v>220</v>
      </c>
      <c r="BO121" s="138"/>
      <c r="BP121" s="138"/>
      <c r="BQ121" s="138"/>
      <c r="BR121" s="141"/>
      <c r="BS121" s="406">
        <v>0</v>
      </c>
      <c r="BT121" s="137">
        <v>0</v>
      </c>
      <c r="BU121" s="137">
        <v>0</v>
      </c>
      <c r="BV121" s="137">
        <v>0</v>
      </c>
      <c r="BW121" s="67"/>
      <c r="BX121" s="152">
        <f>SUM(LARGE(I121:K121,{1}))</f>
        <v>285</v>
      </c>
      <c r="BY121" s="151">
        <f>SUM(LARGE(L121:AM121,{1}))</f>
        <v>0</v>
      </c>
      <c r="BZ121" s="150">
        <f>SUM(LARGE(AN121:BV121,{1,2,3,4}))</f>
        <v>220</v>
      </c>
      <c r="CA121" s="2"/>
      <c r="CB121" s="146">
        <f t="shared" si="6"/>
        <v>1</v>
      </c>
      <c r="CC121" s="147">
        <f t="shared" si="7"/>
        <v>0</v>
      </c>
      <c r="CD121" s="148">
        <f t="shared" si="8"/>
        <v>1</v>
      </c>
      <c r="CE121" s="125">
        <f t="shared" si="9"/>
        <v>2</v>
      </c>
      <c r="CF121" s="2"/>
      <c r="CG121" s="2"/>
      <c r="CH121" s="2"/>
      <c r="CI121" s="2"/>
      <c r="CJ121" s="2"/>
      <c r="CK121" s="2"/>
      <c r="CL121" s="2"/>
      <c r="CM121" s="2"/>
      <c r="CN121" s="2"/>
    </row>
    <row r="122" spans="1:92" ht="30" customHeight="1" thickBot="1">
      <c r="A122" s="17" t="s">
        <v>401</v>
      </c>
      <c r="B122" s="15" t="s">
        <v>598</v>
      </c>
      <c r="C122" s="113" t="s">
        <v>1314</v>
      </c>
      <c r="D122" s="19" t="s">
        <v>1315</v>
      </c>
      <c r="E122" s="19" t="s">
        <v>235</v>
      </c>
      <c r="F122" s="219" t="s">
        <v>2109</v>
      </c>
      <c r="G122" s="76">
        <f t="shared" si="12"/>
        <v>498</v>
      </c>
      <c r="H122" s="627"/>
      <c r="I122" s="130">
        <v>205</v>
      </c>
      <c r="J122" s="287">
        <v>293</v>
      </c>
      <c r="K122" s="284">
        <v>0</v>
      </c>
      <c r="L122" s="441"/>
      <c r="M122" s="407"/>
      <c r="N122" s="407"/>
      <c r="O122" s="407"/>
      <c r="P122" s="407"/>
      <c r="Q122" s="407"/>
      <c r="R122" s="407"/>
      <c r="S122" s="407"/>
      <c r="T122" s="407"/>
      <c r="U122" s="407"/>
      <c r="V122" s="407"/>
      <c r="W122" s="407"/>
      <c r="X122" s="407"/>
      <c r="Y122" s="407"/>
      <c r="Z122" s="407"/>
      <c r="AA122" s="407"/>
      <c r="AB122" s="407"/>
      <c r="AC122" s="407"/>
      <c r="AD122" s="407"/>
      <c r="AE122" s="407"/>
      <c r="AF122" s="407"/>
      <c r="AG122" s="407"/>
      <c r="AH122" s="407"/>
      <c r="AI122" s="407"/>
      <c r="AJ122" s="407"/>
      <c r="AK122" s="407"/>
      <c r="AL122" s="442"/>
      <c r="AM122" s="494">
        <v>0</v>
      </c>
      <c r="AN122" s="538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42"/>
      <c r="BS122" s="406">
        <v>0</v>
      </c>
      <c r="BT122" s="137">
        <v>0</v>
      </c>
      <c r="BU122" s="137">
        <v>0</v>
      </c>
      <c r="BV122" s="137">
        <v>0</v>
      </c>
      <c r="BX122" s="152">
        <f>SUM(LARGE(I122:K122,{1}))</f>
        <v>293</v>
      </c>
      <c r="BY122" s="151">
        <f>SUM(LARGE(L122:AM122,{1}))</f>
        <v>0</v>
      </c>
      <c r="BZ122" s="150">
        <f>SUM(LARGE(AN122:BV122,{1,2,3,4}))</f>
        <v>0</v>
      </c>
      <c r="CB122" s="146">
        <f t="shared" si="6"/>
        <v>2</v>
      </c>
      <c r="CC122" s="147">
        <f t="shared" si="7"/>
        <v>0</v>
      </c>
      <c r="CD122" s="148">
        <f t="shared" si="8"/>
        <v>0</v>
      </c>
      <c r="CE122" s="125">
        <f t="shared" si="9"/>
        <v>2</v>
      </c>
    </row>
    <row r="123" spans="1:92" ht="30" customHeight="1" thickBot="1">
      <c r="A123" s="16" t="s">
        <v>883</v>
      </c>
      <c r="B123" s="13" t="s">
        <v>599</v>
      </c>
      <c r="C123" s="112" t="s">
        <v>4921</v>
      </c>
      <c r="D123" s="18" t="s">
        <v>4932</v>
      </c>
      <c r="E123" s="18" t="s">
        <v>2040</v>
      </c>
      <c r="F123" s="217" t="s">
        <v>2116</v>
      </c>
      <c r="G123" s="76">
        <f t="shared" si="12"/>
        <v>1676</v>
      </c>
      <c r="H123" s="625"/>
      <c r="I123" s="126">
        <v>405</v>
      </c>
      <c r="J123" s="285"/>
      <c r="K123" s="284">
        <v>0</v>
      </c>
      <c r="L123" s="294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>
        <v>250</v>
      </c>
      <c r="AE123" s="367"/>
      <c r="AF123" s="367"/>
      <c r="AG123" s="367"/>
      <c r="AH123" s="367"/>
      <c r="AI123" s="367"/>
      <c r="AJ123" s="367">
        <v>157</v>
      </c>
      <c r="AK123" s="367"/>
      <c r="AL123" s="439"/>
      <c r="AM123" s="494">
        <v>0</v>
      </c>
      <c r="AN123" s="5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>
        <v>360</v>
      </c>
      <c r="BN123" s="137"/>
      <c r="BO123" s="137"/>
      <c r="BP123" s="137">
        <v>504</v>
      </c>
      <c r="BQ123" s="137"/>
      <c r="BR123" s="140"/>
      <c r="BS123" s="406">
        <v>0</v>
      </c>
      <c r="BT123" s="137">
        <v>0</v>
      </c>
      <c r="BU123" s="137">
        <v>0</v>
      </c>
      <c r="BV123" s="137">
        <v>0</v>
      </c>
      <c r="BX123" s="152">
        <f>SUM(LARGE(I123:K123,{1}))</f>
        <v>405</v>
      </c>
      <c r="BY123" s="151">
        <f>SUM(LARGE(L123:AM123,{1}))</f>
        <v>250</v>
      </c>
      <c r="BZ123" s="150">
        <f>SUM(LARGE(AN123:BV123,{1,2,3,4}))</f>
        <v>864</v>
      </c>
      <c r="CB123" s="146">
        <f t="shared" si="6"/>
        <v>1</v>
      </c>
      <c r="CC123" s="147">
        <f t="shared" si="7"/>
        <v>2</v>
      </c>
      <c r="CD123" s="148">
        <f t="shared" si="8"/>
        <v>2</v>
      </c>
      <c r="CE123" s="125">
        <f t="shared" si="9"/>
        <v>5</v>
      </c>
    </row>
    <row r="124" spans="1:92" ht="30" customHeight="1" thickBot="1">
      <c r="A124" s="11" t="s">
        <v>886</v>
      </c>
      <c r="B124" s="3" t="s">
        <v>599</v>
      </c>
      <c r="C124" s="73" t="s">
        <v>2768</v>
      </c>
      <c r="D124" s="7" t="s">
        <v>2771</v>
      </c>
      <c r="E124" s="7" t="s">
        <v>2040</v>
      </c>
      <c r="F124" s="218" t="s">
        <v>2116</v>
      </c>
      <c r="G124" s="76">
        <f>SUM(BX124:BZ124)</f>
        <v>1609</v>
      </c>
      <c r="H124" s="626"/>
      <c r="I124" s="128">
        <v>242</v>
      </c>
      <c r="J124" s="286"/>
      <c r="K124" s="395">
        <v>0</v>
      </c>
      <c r="L124" s="293">
        <v>275</v>
      </c>
      <c r="M124" s="121">
        <v>220</v>
      </c>
      <c r="N124" s="121"/>
      <c r="O124" s="121"/>
      <c r="P124" s="121"/>
      <c r="Q124" s="121"/>
      <c r="R124" s="121"/>
      <c r="S124" s="121"/>
      <c r="T124" s="121"/>
      <c r="U124" s="121"/>
      <c r="V124" s="121">
        <v>92</v>
      </c>
      <c r="W124" s="121"/>
      <c r="X124" s="121"/>
      <c r="Y124" s="121">
        <v>92</v>
      </c>
      <c r="Z124" s="121"/>
      <c r="AA124" s="121"/>
      <c r="AB124" s="121"/>
      <c r="AC124" s="121"/>
      <c r="AD124" s="121">
        <v>175</v>
      </c>
      <c r="AE124" s="121"/>
      <c r="AF124" s="121"/>
      <c r="AG124" s="121"/>
      <c r="AH124" s="121"/>
      <c r="AI124" s="121"/>
      <c r="AJ124" s="121">
        <v>142</v>
      </c>
      <c r="AK124" s="121"/>
      <c r="AL124" s="440"/>
      <c r="AM124" s="487">
        <v>0</v>
      </c>
      <c r="AN124" s="532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>
        <v>192</v>
      </c>
      <c r="BF124" s="138"/>
      <c r="BG124" s="138"/>
      <c r="BH124" s="138"/>
      <c r="BI124" s="138"/>
      <c r="BJ124" s="138"/>
      <c r="BK124" s="138"/>
      <c r="BL124" s="138">
        <v>275</v>
      </c>
      <c r="BM124" s="138">
        <v>350</v>
      </c>
      <c r="BN124" s="138"/>
      <c r="BO124" s="138"/>
      <c r="BP124" s="138">
        <v>275</v>
      </c>
      <c r="BQ124" s="138"/>
      <c r="BR124" s="141"/>
      <c r="BS124" s="406">
        <v>0</v>
      </c>
      <c r="BT124" s="137">
        <v>0</v>
      </c>
      <c r="BU124" s="137">
        <v>0</v>
      </c>
      <c r="BV124" s="137">
        <v>0</v>
      </c>
      <c r="BX124" s="152">
        <f>SUM(LARGE(I124:K124,{1}))</f>
        <v>242</v>
      </c>
      <c r="BY124" s="151">
        <f>SUM(LARGE(L124:AM124,{1}))</f>
        <v>275</v>
      </c>
      <c r="BZ124" s="150">
        <f>SUM(LARGE(AN124:BV124,{1,2,3,4}))</f>
        <v>1092</v>
      </c>
      <c r="CB124" s="146">
        <f t="shared" si="6"/>
        <v>1</v>
      </c>
      <c r="CC124" s="147">
        <f t="shared" si="7"/>
        <v>6</v>
      </c>
      <c r="CD124" s="148">
        <f t="shared" si="8"/>
        <v>4</v>
      </c>
      <c r="CE124" s="125">
        <f t="shared" si="9"/>
        <v>11</v>
      </c>
    </row>
    <row r="125" spans="1:92" ht="30" customHeight="1" thickBot="1">
      <c r="A125" s="11" t="s">
        <v>160</v>
      </c>
      <c r="B125" s="3" t="s">
        <v>599</v>
      </c>
      <c r="C125" s="73" t="s">
        <v>2784</v>
      </c>
      <c r="D125" s="7" t="s">
        <v>2792</v>
      </c>
      <c r="E125" s="7" t="s">
        <v>2778</v>
      </c>
      <c r="F125" s="218" t="s">
        <v>2116</v>
      </c>
      <c r="G125" s="76">
        <f>SUM(BX125:BZ125)</f>
        <v>1521</v>
      </c>
      <c r="H125" s="626"/>
      <c r="I125" s="128"/>
      <c r="J125" s="286">
        <v>242</v>
      </c>
      <c r="K125" s="284">
        <v>0</v>
      </c>
      <c r="L125" s="293">
        <v>350</v>
      </c>
      <c r="M125" s="121">
        <v>290</v>
      </c>
      <c r="N125" s="121"/>
      <c r="O125" s="121"/>
      <c r="P125" s="121"/>
      <c r="Q125" s="121"/>
      <c r="R125" s="121"/>
      <c r="S125" s="121"/>
      <c r="T125" s="121"/>
      <c r="U125" s="121"/>
      <c r="V125" s="121">
        <v>92</v>
      </c>
      <c r="W125" s="121"/>
      <c r="X125" s="121">
        <v>117</v>
      </c>
      <c r="Y125" s="121"/>
      <c r="Z125" s="121"/>
      <c r="AA125" s="121">
        <v>137</v>
      </c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440"/>
      <c r="AM125" s="494">
        <v>0</v>
      </c>
      <c r="AN125" s="532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>
        <v>385</v>
      </c>
      <c r="BF125" s="138"/>
      <c r="BG125" s="138"/>
      <c r="BH125" s="138"/>
      <c r="BI125" s="138"/>
      <c r="BJ125" s="138"/>
      <c r="BK125" s="138"/>
      <c r="BL125" s="138"/>
      <c r="BM125" s="138"/>
      <c r="BN125" s="138"/>
      <c r="BO125" s="138"/>
      <c r="BP125" s="138"/>
      <c r="BQ125" s="138"/>
      <c r="BR125" s="141"/>
      <c r="BS125" s="406">
        <v>0</v>
      </c>
      <c r="BT125" s="137">
        <v>0</v>
      </c>
      <c r="BU125" s="137">
        <v>0</v>
      </c>
      <c r="BV125" s="137">
        <v>0</v>
      </c>
      <c r="BX125" s="152">
        <f>SUM(LARGE(I125:K125,{1}))</f>
        <v>242</v>
      </c>
      <c r="BY125" s="151">
        <f>SUM(LARGE(L125:AM125,{1,2,3,4}))</f>
        <v>894</v>
      </c>
      <c r="BZ125" s="150">
        <f>SUM(LARGE(AN125:BV125,{1,2,3,4}))</f>
        <v>385</v>
      </c>
      <c r="CB125" s="146">
        <f t="shared" si="6"/>
        <v>1</v>
      </c>
      <c r="CC125" s="147">
        <f t="shared" si="7"/>
        <v>5</v>
      </c>
      <c r="CD125" s="148">
        <f t="shared" si="8"/>
        <v>1</v>
      </c>
      <c r="CE125" s="125">
        <f t="shared" si="9"/>
        <v>7</v>
      </c>
    </row>
    <row r="126" spans="1:92" ht="30" customHeight="1" thickBot="1">
      <c r="A126" s="11" t="s">
        <v>163</v>
      </c>
      <c r="B126" s="3" t="s">
        <v>599</v>
      </c>
      <c r="C126" s="73" t="s">
        <v>4939</v>
      </c>
      <c r="D126" s="7" t="s">
        <v>4945</v>
      </c>
      <c r="E126" s="7" t="s">
        <v>2040</v>
      </c>
      <c r="F126" s="218" t="s">
        <v>2116</v>
      </c>
      <c r="G126" s="76">
        <f t="shared" ref="G126:G157" si="13">SUM(I126:BV126)</f>
        <v>859</v>
      </c>
      <c r="H126" s="626"/>
      <c r="I126" s="128">
        <v>242</v>
      </c>
      <c r="J126" s="286"/>
      <c r="K126" s="395">
        <v>0</v>
      </c>
      <c r="L126" s="293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440"/>
      <c r="AM126" s="487">
        <v>0</v>
      </c>
      <c r="AN126" s="532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38"/>
      <c r="BJ126" s="138"/>
      <c r="BK126" s="138"/>
      <c r="BL126" s="138"/>
      <c r="BM126" s="138">
        <v>425</v>
      </c>
      <c r="BN126" s="138"/>
      <c r="BO126" s="138"/>
      <c r="BP126" s="138">
        <v>192</v>
      </c>
      <c r="BQ126" s="138"/>
      <c r="BR126" s="141"/>
      <c r="BS126" s="406">
        <v>0</v>
      </c>
      <c r="BT126" s="137">
        <v>0</v>
      </c>
      <c r="BU126" s="137">
        <v>0</v>
      </c>
      <c r="BV126" s="137">
        <v>0</v>
      </c>
      <c r="BX126" s="152">
        <f>SUM(LARGE(I126:K126,{1}))</f>
        <v>242</v>
      </c>
      <c r="BY126" s="151">
        <f>SUM(LARGE(L126:AM126,{1}))</f>
        <v>0</v>
      </c>
      <c r="BZ126" s="150">
        <f>SUM(LARGE(AN126:BV126,{1,2,3,4}))</f>
        <v>617</v>
      </c>
      <c r="CB126" s="146">
        <f t="shared" si="6"/>
        <v>1</v>
      </c>
      <c r="CC126" s="147">
        <f t="shared" si="7"/>
        <v>0</v>
      </c>
      <c r="CD126" s="148">
        <f t="shared" si="8"/>
        <v>2</v>
      </c>
      <c r="CE126" s="125">
        <f t="shared" si="9"/>
        <v>3</v>
      </c>
    </row>
    <row r="127" spans="1:92" ht="30" customHeight="1" thickBot="1">
      <c r="A127" s="11" t="s">
        <v>1062</v>
      </c>
      <c r="B127" s="3" t="s">
        <v>599</v>
      </c>
      <c r="C127" s="73" t="s">
        <v>3612</v>
      </c>
      <c r="D127" s="7" t="s">
        <v>3627</v>
      </c>
      <c r="E127" s="7" t="s">
        <v>1050</v>
      </c>
      <c r="F127" s="218" t="s">
        <v>2116</v>
      </c>
      <c r="G127" s="76">
        <f t="shared" si="13"/>
        <v>754</v>
      </c>
      <c r="H127" s="626"/>
      <c r="I127" s="128">
        <v>335</v>
      </c>
      <c r="J127" s="286">
        <v>112</v>
      </c>
      <c r="K127" s="284">
        <v>0</v>
      </c>
      <c r="L127" s="293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>
        <v>205</v>
      </c>
      <c r="Y127" s="121"/>
      <c r="Z127" s="121"/>
      <c r="AA127" s="121">
        <v>102</v>
      </c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440"/>
      <c r="AM127" s="494">
        <v>0</v>
      </c>
      <c r="AN127" s="532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/>
      <c r="BN127" s="138"/>
      <c r="BO127" s="138"/>
      <c r="BP127" s="138"/>
      <c r="BQ127" s="138"/>
      <c r="BR127" s="141"/>
      <c r="BS127" s="406">
        <v>0</v>
      </c>
      <c r="BT127" s="137">
        <v>0</v>
      </c>
      <c r="BU127" s="137">
        <v>0</v>
      </c>
      <c r="BV127" s="137">
        <v>0</v>
      </c>
      <c r="BX127" s="152">
        <f>SUM(LARGE(I127:K127,{1}))</f>
        <v>335</v>
      </c>
      <c r="BY127" s="151">
        <f>SUM(LARGE(L127:AM127,{1}))</f>
        <v>205</v>
      </c>
      <c r="BZ127" s="150">
        <f>SUM(LARGE(AN127:BV127,{1,2,3,4}))</f>
        <v>0</v>
      </c>
      <c r="CB127" s="146">
        <f t="shared" si="6"/>
        <v>2</v>
      </c>
      <c r="CC127" s="147">
        <f t="shared" si="7"/>
        <v>2</v>
      </c>
      <c r="CD127" s="148">
        <f t="shared" si="8"/>
        <v>0</v>
      </c>
      <c r="CE127" s="125">
        <f t="shared" si="9"/>
        <v>4</v>
      </c>
    </row>
    <row r="128" spans="1:92" ht="30" customHeight="1" thickBot="1">
      <c r="A128" s="11" t="s">
        <v>1065</v>
      </c>
      <c r="B128" s="3" t="s">
        <v>599</v>
      </c>
      <c r="C128" s="73" t="s">
        <v>4926</v>
      </c>
      <c r="D128" s="7" t="s">
        <v>4937</v>
      </c>
      <c r="E128" s="7" t="s">
        <v>2040</v>
      </c>
      <c r="F128" s="218" t="s">
        <v>2116</v>
      </c>
      <c r="G128" s="76">
        <f t="shared" si="13"/>
        <v>683</v>
      </c>
      <c r="H128" s="626"/>
      <c r="I128" s="128"/>
      <c r="J128" s="286"/>
      <c r="K128" s="395">
        <v>0</v>
      </c>
      <c r="L128" s="293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>
        <v>137</v>
      </c>
      <c r="AE128" s="121"/>
      <c r="AF128" s="121"/>
      <c r="AG128" s="121"/>
      <c r="AH128" s="121"/>
      <c r="AI128" s="121"/>
      <c r="AJ128" s="121">
        <v>102</v>
      </c>
      <c r="AK128" s="121"/>
      <c r="AL128" s="440"/>
      <c r="AM128" s="487">
        <v>0</v>
      </c>
      <c r="AN128" s="532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>
        <v>222</v>
      </c>
      <c r="BN128" s="138"/>
      <c r="BO128" s="138"/>
      <c r="BP128" s="138">
        <v>222</v>
      </c>
      <c r="BQ128" s="138"/>
      <c r="BR128" s="141"/>
      <c r="BS128" s="406">
        <v>0</v>
      </c>
      <c r="BT128" s="137">
        <v>0</v>
      </c>
      <c r="BU128" s="137">
        <v>0</v>
      </c>
      <c r="BV128" s="137">
        <v>0</v>
      </c>
      <c r="BX128" s="152">
        <f>SUM(LARGE(I128:K128,{1}))</f>
        <v>0</v>
      </c>
      <c r="BY128" s="151">
        <f>SUM(LARGE(L128:AM128,{1}))</f>
        <v>137</v>
      </c>
      <c r="BZ128" s="150">
        <f>SUM(LARGE(AN128:BV128,{1,2,3,4}))</f>
        <v>444</v>
      </c>
      <c r="CB128" s="146">
        <f t="shared" si="6"/>
        <v>0</v>
      </c>
      <c r="CC128" s="147">
        <f t="shared" si="7"/>
        <v>2</v>
      </c>
      <c r="CD128" s="148">
        <f t="shared" si="8"/>
        <v>2</v>
      </c>
      <c r="CE128" s="125">
        <f t="shared" si="9"/>
        <v>4</v>
      </c>
    </row>
    <row r="129" spans="1:92" ht="30" customHeight="1" thickBot="1">
      <c r="A129" s="11" t="s">
        <v>1068</v>
      </c>
      <c r="B129" s="3" t="s">
        <v>599</v>
      </c>
      <c r="C129" s="73" t="s">
        <v>4354</v>
      </c>
      <c r="D129" s="7" t="s">
        <v>4358</v>
      </c>
      <c r="E129" s="7" t="s">
        <v>1077</v>
      </c>
      <c r="F129" s="218" t="s">
        <v>2116</v>
      </c>
      <c r="G129" s="76">
        <f t="shared" si="13"/>
        <v>581</v>
      </c>
      <c r="H129" s="626"/>
      <c r="I129" s="128">
        <v>205</v>
      </c>
      <c r="J129" s="286"/>
      <c r="K129" s="284">
        <v>0</v>
      </c>
      <c r="L129" s="293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>
        <v>92</v>
      </c>
      <c r="Y129" s="121"/>
      <c r="Z129" s="121"/>
      <c r="AA129" s="121">
        <v>92</v>
      </c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440"/>
      <c r="AM129" s="494">
        <v>0</v>
      </c>
      <c r="AN129" s="532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>
        <v>192</v>
      </c>
      <c r="BN129" s="138"/>
      <c r="BO129" s="138"/>
      <c r="BP129" s="138"/>
      <c r="BQ129" s="138"/>
      <c r="BR129" s="141"/>
      <c r="BS129" s="406">
        <v>0</v>
      </c>
      <c r="BT129" s="137">
        <v>0</v>
      </c>
      <c r="BU129" s="137">
        <v>0</v>
      </c>
      <c r="BV129" s="137">
        <v>0</v>
      </c>
      <c r="BX129" s="152">
        <f>SUM(LARGE(I129:K129,{1}))</f>
        <v>205</v>
      </c>
      <c r="BY129" s="151">
        <f>SUM(LARGE(L129:AM129,{1}))</f>
        <v>92</v>
      </c>
      <c r="BZ129" s="150">
        <f>SUM(LARGE(AN129:BV129,{1,2,3,4}))</f>
        <v>192</v>
      </c>
      <c r="CB129" s="146">
        <f t="shared" si="6"/>
        <v>1</v>
      </c>
      <c r="CC129" s="147">
        <f t="shared" si="7"/>
        <v>2</v>
      </c>
      <c r="CD129" s="148">
        <f t="shared" si="8"/>
        <v>1</v>
      </c>
      <c r="CE129" s="125">
        <f t="shared" si="9"/>
        <v>4</v>
      </c>
    </row>
    <row r="130" spans="1:92" ht="30" customHeight="1" thickBot="1">
      <c r="A130" s="11" t="s">
        <v>1069</v>
      </c>
      <c r="B130" s="3" t="s">
        <v>599</v>
      </c>
      <c r="C130" s="73" t="s">
        <v>4156</v>
      </c>
      <c r="D130" s="7" t="s">
        <v>4161</v>
      </c>
      <c r="E130" s="7" t="s">
        <v>1050</v>
      </c>
      <c r="F130" s="218" t="s">
        <v>2116</v>
      </c>
      <c r="G130" s="76">
        <f t="shared" si="13"/>
        <v>553</v>
      </c>
      <c r="H130" s="626"/>
      <c r="I130" s="128"/>
      <c r="J130" s="286"/>
      <c r="K130" s="395">
        <v>0</v>
      </c>
      <c r="L130" s="293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>
        <v>253</v>
      </c>
      <c r="Y130" s="121">
        <v>300</v>
      </c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440"/>
      <c r="AM130" s="487">
        <v>0</v>
      </c>
      <c r="AN130" s="532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41"/>
      <c r="BS130" s="406">
        <v>0</v>
      </c>
      <c r="BT130" s="137">
        <v>0</v>
      </c>
      <c r="BU130" s="137">
        <v>0</v>
      </c>
      <c r="BV130" s="137">
        <v>0</v>
      </c>
      <c r="BX130" s="152">
        <f>SUM(LARGE(I130:K130,{1}))</f>
        <v>0</v>
      </c>
      <c r="BY130" s="151">
        <f>SUM(LARGE(L130:AM130,{1}))</f>
        <v>300</v>
      </c>
      <c r="BZ130" s="150">
        <f>SUM(LARGE(AN130:BV130,{1,2,3,4}))</f>
        <v>0</v>
      </c>
      <c r="CB130" s="146">
        <f t="shared" si="6"/>
        <v>0</v>
      </c>
      <c r="CC130" s="147">
        <f t="shared" si="7"/>
        <v>2</v>
      </c>
      <c r="CD130" s="148">
        <f t="shared" si="8"/>
        <v>0</v>
      </c>
      <c r="CE130" s="125">
        <f t="shared" si="9"/>
        <v>2</v>
      </c>
    </row>
    <row r="131" spans="1:92" ht="30" customHeight="1" thickBot="1">
      <c r="A131" s="11" t="s">
        <v>1072</v>
      </c>
      <c r="B131" s="3" t="s">
        <v>599</v>
      </c>
      <c r="C131" s="73" t="s">
        <v>2785</v>
      </c>
      <c r="D131" s="7" t="s">
        <v>2793</v>
      </c>
      <c r="E131" s="7" t="s">
        <v>1077</v>
      </c>
      <c r="F131" s="218" t="s">
        <v>2116</v>
      </c>
      <c r="G131" s="76">
        <f t="shared" si="13"/>
        <v>522</v>
      </c>
      <c r="H131" s="626"/>
      <c r="I131" s="128"/>
      <c r="J131" s="286"/>
      <c r="K131" s="284">
        <v>0</v>
      </c>
      <c r="L131" s="293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>
        <v>137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440"/>
      <c r="AM131" s="494">
        <v>0</v>
      </c>
      <c r="AN131" s="532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>
        <v>385</v>
      </c>
      <c r="BF131" s="138"/>
      <c r="BG131" s="138"/>
      <c r="BH131" s="138"/>
      <c r="BI131" s="138"/>
      <c r="BJ131" s="138"/>
      <c r="BK131" s="138"/>
      <c r="BL131" s="138"/>
      <c r="BM131" s="138"/>
      <c r="BN131" s="138"/>
      <c r="BO131" s="138"/>
      <c r="BP131" s="138"/>
      <c r="BQ131" s="138"/>
      <c r="BR131" s="141"/>
      <c r="BS131" s="406">
        <v>0</v>
      </c>
      <c r="BT131" s="137">
        <v>0</v>
      </c>
      <c r="BU131" s="137">
        <v>0</v>
      </c>
      <c r="BV131" s="137">
        <v>0</v>
      </c>
      <c r="BX131" s="152">
        <f>SUM(LARGE(I131:K131,{1}))</f>
        <v>0</v>
      </c>
      <c r="BY131" s="151">
        <f>SUM(LARGE(L131:AM131,{1}))</f>
        <v>137</v>
      </c>
      <c r="BZ131" s="150">
        <f>SUM(LARGE(AN131:BV131,{1,2,3,4}))</f>
        <v>385</v>
      </c>
      <c r="CB131" s="146">
        <f t="shared" si="6"/>
        <v>0</v>
      </c>
      <c r="CC131" s="147">
        <f t="shared" si="7"/>
        <v>1</v>
      </c>
      <c r="CD131" s="148">
        <f t="shared" si="8"/>
        <v>1</v>
      </c>
      <c r="CE131" s="125">
        <f t="shared" si="9"/>
        <v>2</v>
      </c>
    </row>
    <row r="132" spans="1:92" ht="30" customHeight="1" thickBot="1">
      <c r="A132" s="11" t="s">
        <v>1012</v>
      </c>
      <c r="B132" s="3" t="s">
        <v>599</v>
      </c>
      <c r="C132" s="73" t="s">
        <v>4158</v>
      </c>
      <c r="D132" s="7" t="s">
        <v>4163</v>
      </c>
      <c r="E132" s="7" t="s">
        <v>1050</v>
      </c>
      <c r="F132" s="218" t="s">
        <v>2116</v>
      </c>
      <c r="G132" s="76">
        <f t="shared" si="13"/>
        <v>517</v>
      </c>
      <c r="H132" s="626"/>
      <c r="I132" s="128"/>
      <c r="J132" s="286"/>
      <c r="K132" s="395">
        <v>0</v>
      </c>
      <c r="L132" s="293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>
        <v>157</v>
      </c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440"/>
      <c r="AM132" s="487">
        <v>0</v>
      </c>
      <c r="AN132" s="532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/>
      <c r="BF132" s="138"/>
      <c r="BG132" s="138"/>
      <c r="BH132" s="138"/>
      <c r="BI132" s="138"/>
      <c r="BJ132" s="138"/>
      <c r="BK132" s="138"/>
      <c r="BL132" s="138">
        <v>360</v>
      </c>
      <c r="BM132" s="138"/>
      <c r="BN132" s="138"/>
      <c r="BO132" s="138"/>
      <c r="BP132" s="138"/>
      <c r="BQ132" s="138"/>
      <c r="BR132" s="141"/>
      <c r="BS132" s="406">
        <v>0</v>
      </c>
      <c r="BT132" s="137">
        <v>0</v>
      </c>
      <c r="BU132" s="137">
        <v>0</v>
      </c>
      <c r="BV132" s="137">
        <v>0</v>
      </c>
      <c r="BX132" s="152">
        <f>SUM(LARGE(I132:K132,{1}))</f>
        <v>0</v>
      </c>
      <c r="BY132" s="151">
        <f>SUM(LARGE(L132:AM132,{1}))</f>
        <v>157</v>
      </c>
      <c r="BZ132" s="150">
        <f>SUM(LARGE(AN132:BV132,{1,2,3,4}))</f>
        <v>360</v>
      </c>
      <c r="CB132" s="146">
        <f t="shared" si="6"/>
        <v>0</v>
      </c>
      <c r="CC132" s="147">
        <f t="shared" si="7"/>
        <v>1</v>
      </c>
      <c r="CD132" s="148">
        <f t="shared" si="8"/>
        <v>1</v>
      </c>
      <c r="CE132" s="125">
        <f t="shared" si="9"/>
        <v>2</v>
      </c>
    </row>
    <row r="133" spans="1:92" ht="30" customHeight="1" thickBot="1">
      <c r="A133" s="11" t="s">
        <v>1013</v>
      </c>
      <c r="B133" s="3" t="s">
        <v>599</v>
      </c>
      <c r="C133" s="73" t="s">
        <v>4918</v>
      </c>
      <c r="D133" s="7" t="s">
        <v>4929</v>
      </c>
      <c r="E133" s="7" t="s">
        <v>862</v>
      </c>
      <c r="F133" s="218" t="s">
        <v>2116</v>
      </c>
      <c r="G133" s="76">
        <f t="shared" si="13"/>
        <v>504</v>
      </c>
      <c r="H133" s="626"/>
      <c r="I133" s="128"/>
      <c r="J133" s="286"/>
      <c r="K133" s="284">
        <v>0</v>
      </c>
      <c r="L133" s="293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440"/>
      <c r="AM133" s="494">
        <v>0</v>
      </c>
      <c r="AN133" s="532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>
        <v>504</v>
      </c>
      <c r="BN133" s="138"/>
      <c r="BO133" s="138"/>
      <c r="BP133" s="138"/>
      <c r="BQ133" s="138"/>
      <c r="BR133" s="141"/>
      <c r="BS133" s="406">
        <v>0</v>
      </c>
      <c r="BT133" s="137">
        <v>0</v>
      </c>
      <c r="BU133" s="137">
        <v>0</v>
      </c>
      <c r="BV133" s="137">
        <v>0</v>
      </c>
      <c r="BX133" s="152">
        <f>SUM(LARGE(I133:K133,{1}))</f>
        <v>0</v>
      </c>
      <c r="BY133" s="151">
        <f>SUM(LARGE(L133:AM133,{1}))</f>
        <v>0</v>
      </c>
      <c r="BZ133" s="150">
        <f>SUM(LARGE(AN133:BV133,{1,2,3,4}))</f>
        <v>504</v>
      </c>
      <c r="CB133" s="146">
        <f t="shared" si="6"/>
        <v>0</v>
      </c>
      <c r="CC133" s="147">
        <f t="shared" si="7"/>
        <v>0</v>
      </c>
      <c r="CD133" s="148">
        <f t="shared" si="8"/>
        <v>1</v>
      </c>
      <c r="CE133" s="125">
        <f t="shared" si="9"/>
        <v>1</v>
      </c>
    </row>
    <row r="134" spans="1:92" ht="30" customHeight="1" thickBot="1">
      <c r="A134" s="11" t="s">
        <v>1014</v>
      </c>
      <c r="B134" s="3" t="s">
        <v>599</v>
      </c>
      <c r="C134" s="73" t="s">
        <v>1700</v>
      </c>
      <c r="D134" s="7" t="s">
        <v>1701</v>
      </c>
      <c r="E134" s="7" t="s">
        <v>747</v>
      </c>
      <c r="F134" s="218" t="s">
        <v>2116</v>
      </c>
      <c r="G134" s="76">
        <f t="shared" si="13"/>
        <v>500</v>
      </c>
      <c r="H134" s="626"/>
      <c r="I134" s="128"/>
      <c r="J134" s="286"/>
      <c r="K134" s="395">
        <v>0</v>
      </c>
      <c r="L134" s="293">
        <v>500</v>
      </c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440"/>
      <c r="AM134" s="487">
        <v>0</v>
      </c>
      <c r="AN134" s="532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/>
      <c r="BM134" s="138"/>
      <c r="BN134" s="138"/>
      <c r="BO134" s="138"/>
      <c r="BP134" s="138"/>
      <c r="BQ134" s="138"/>
      <c r="BR134" s="141"/>
      <c r="BS134" s="406">
        <v>0</v>
      </c>
      <c r="BT134" s="137">
        <v>0</v>
      </c>
      <c r="BU134" s="137">
        <v>0</v>
      </c>
      <c r="BV134" s="137">
        <v>0</v>
      </c>
      <c r="BX134" s="152">
        <f>SUM(LARGE(I134:K134,{1}))</f>
        <v>0</v>
      </c>
      <c r="BY134" s="151">
        <f>SUM(LARGE(L134:AM134,{1}))</f>
        <v>500</v>
      </c>
      <c r="BZ134" s="150">
        <f>SUM(LARGE(AN134:BV134,{1,2,3,4}))</f>
        <v>0</v>
      </c>
      <c r="CB134" s="146">
        <f t="shared" si="6"/>
        <v>0</v>
      </c>
      <c r="CC134" s="147">
        <f t="shared" si="7"/>
        <v>1</v>
      </c>
      <c r="CD134" s="148">
        <f t="shared" si="8"/>
        <v>0</v>
      </c>
      <c r="CE134" s="125">
        <f t="shared" si="9"/>
        <v>1</v>
      </c>
    </row>
    <row r="135" spans="1:92" ht="30" customHeight="1" thickBot="1">
      <c r="A135" s="11" t="s">
        <v>199</v>
      </c>
      <c r="B135" s="3" t="s">
        <v>599</v>
      </c>
      <c r="C135" s="73" t="s">
        <v>3614</v>
      </c>
      <c r="D135" s="7" t="s">
        <v>3629</v>
      </c>
      <c r="E135" s="7" t="s">
        <v>2778</v>
      </c>
      <c r="F135" s="218" t="s">
        <v>2116</v>
      </c>
      <c r="G135" s="76">
        <f t="shared" si="13"/>
        <v>456</v>
      </c>
      <c r="H135" s="626"/>
      <c r="I135" s="128"/>
      <c r="J135" s="286">
        <v>95</v>
      </c>
      <c r="K135" s="284">
        <v>0</v>
      </c>
      <c r="L135" s="293"/>
      <c r="M135" s="121">
        <v>152</v>
      </c>
      <c r="N135" s="121"/>
      <c r="O135" s="121"/>
      <c r="P135" s="121"/>
      <c r="Q135" s="121"/>
      <c r="R135" s="121"/>
      <c r="S135" s="121"/>
      <c r="T135" s="121"/>
      <c r="U135" s="121"/>
      <c r="V135" s="121">
        <v>92</v>
      </c>
      <c r="W135" s="121"/>
      <c r="X135" s="121">
        <v>117</v>
      </c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440"/>
      <c r="AM135" s="494">
        <v>0</v>
      </c>
      <c r="AN135" s="532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/>
      <c r="BN135" s="138"/>
      <c r="BO135" s="138"/>
      <c r="BP135" s="138"/>
      <c r="BQ135" s="138"/>
      <c r="BR135" s="141"/>
      <c r="BS135" s="406">
        <v>0</v>
      </c>
      <c r="BT135" s="137">
        <v>0</v>
      </c>
      <c r="BU135" s="137">
        <v>0</v>
      </c>
      <c r="BV135" s="137">
        <v>0</v>
      </c>
      <c r="BX135" s="152">
        <f>SUM(LARGE(I135:K135,{1}))</f>
        <v>95</v>
      </c>
      <c r="BY135" s="151">
        <f>SUM(LARGE(L135:AM135,{1}))</f>
        <v>152</v>
      </c>
      <c r="BZ135" s="150">
        <f>SUM(LARGE(AN135:BV135,{1,2,3,4}))</f>
        <v>0</v>
      </c>
      <c r="CB135" s="146">
        <f t="shared" si="6"/>
        <v>1</v>
      </c>
      <c r="CC135" s="147">
        <f t="shared" si="7"/>
        <v>3</v>
      </c>
      <c r="CD135" s="148">
        <f t="shared" si="8"/>
        <v>0</v>
      </c>
      <c r="CE135" s="125">
        <f t="shared" si="9"/>
        <v>4</v>
      </c>
    </row>
    <row r="136" spans="1:92" ht="30" customHeight="1" thickBot="1">
      <c r="A136" s="11" t="s">
        <v>399</v>
      </c>
      <c r="B136" s="3" t="s">
        <v>599</v>
      </c>
      <c r="C136" s="73" t="s">
        <v>4925</v>
      </c>
      <c r="D136" s="7" t="s">
        <v>4936</v>
      </c>
      <c r="E136" s="7" t="s">
        <v>4295</v>
      </c>
      <c r="F136" s="218" t="s">
        <v>2116</v>
      </c>
      <c r="G136" s="76">
        <f t="shared" si="13"/>
        <v>397</v>
      </c>
      <c r="H136" s="626"/>
      <c r="I136" s="128"/>
      <c r="J136" s="286"/>
      <c r="K136" s="395">
        <v>0</v>
      </c>
      <c r="L136" s="293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440">
        <v>175</v>
      </c>
      <c r="AM136" s="487">
        <v>0</v>
      </c>
      <c r="AN136" s="532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>
        <v>222</v>
      </c>
      <c r="BN136" s="138"/>
      <c r="BO136" s="138"/>
      <c r="BP136" s="138"/>
      <c r="BQ136" s="138"/>
      <c r="BR136" s="141"/>
      <c r="BS136" s="406">
        <v>0</v>
      </c>
      <c r="BT136" s="137">
        <v>0</v>
      </c>
      <c r="BU136" s="137">
        <v>0</v>
      </c>
      <c r="BV136" s="137">
        <v>0</v>
      </c>
      <c r="BX136" s="152">
        <f>SUM(LARGE(I136:K136,{1}))</f>
        <v>0</v>
      </c>
      <c r="BY136" s="151">
        <f>SUM(LARGE(L136:AM136,{1}))</f>
        <v>175</v>
      </c>
      <c r="BZ136" s="150">
        <f>SUM(LARGE(AN136:BV136,{1,2,3,4}))</f>
        <v>222</v>
      </c>
      <c r="CB136" s="146">
        <f t="shared" si="6"/>
        <v>0</v>
      </c>
      <c r="CC136" s="147">
        <f t="shared" si="7"/>
        <v>1</v>
      </c>
      <c r="CD136" s="148">
        <f t="shared" si="8"/>
        <v>1</v>
      </c>
      <c r="CE136" s="125">
        <f t="shared" si="9"/>
        <v>2</v>
      </c>
    </row>
    <row r="137" spans="1:92" ht="30" customHeight="1" thickBot="1">
      <c r="A137" s="11" t="s">
        <v>400</v>
      </c>
      <c r="B137" s="3" t="s">
        <v>599</v>
      </c>
      <c r="C137" s="73" t="s">
        <v>2782</v>
      </c>
      <c r="D137" s="7" t="s">
        <v>2790</v>
      </c>
      <c r="E137" s="7" t="s">
        <v>2778</v>
      </c>
      <c r="F137" s="218" t="s">
        <v>2116</v>
      </c>
      <c r="G137" s="76">
        <f t="shared" si="13"/>
        <v>385</v>
      </c>
      <c r="H137" s="626"/>
      <c r="I137" s="128"/>
      <c r="J137" s="286"/>
      <c r="K137" s="284">
        <v>0</v>
      </c>
      <c r="L137" s="293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440"/>
      <c r="AM137" s="494">
        <v>0</v>
      </c>
      <c r="AN137" s="532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>
        <v>385</v>
      </c>
      <c r="BF137" s="138"/>
      <c r="BG137" s="138"/>
      <c r="BH137" s="138"/>
      <c r="BI137" s="138"/>
      <c r="BJ137" s="138"/>
      <c r="BK137" s="138"/>
      <c r="BL137" s="138"/>
      <c r="BM137" s="138"/>
      <c r="BN137" s="138"/>
      <c r="BO137" s="138"/>
      <c r="BP137" s="138"/>
      <c r="BQ137" s="138"/>
      <c r="BR137" s="141"/>
      <c r="BS137" s="406">
        <v>0</v>
      </c>
      <c r="BT137" s="137">
        <v>0</v>
      </c>
      <c r="BU137" s="137">
        <v>0</v>
      </c>
      <c r="BV137" s="137">
        <v>0</v>
      </c>
      <c r="BX137" s="152">
        <f>SUM(LARGE(I137:K137,{1}))</f>
        <v>0</v>
      </c>
      <c r="BY137" s="151">
        <f>SUM(LARGE(L137:AM137,{1}))</f>
        <v>0</v>
      </c>
      <c r="BZ137" s="150">
        <f>SUM(LARGE(AN137:BV137,{1,2,3,4}))</f>
        <v>385</v>
      </c>
      <c r="CB137" s="146">
        <f t="shared" si="6"/>
        <v>0</v>
      </c>
      <c r="CC137" s="147">
        <f t="shared" si="7"/>
        <v>0</v>
      </c>
      <c r="CD137" s="148">
        <f t="shared" si="8"/>
        <v>1</v>
      </c>
      <c r="CE137" s="125">
        <f t="shared" si="9"/>
        <v>1</v>
      </c>
    </row>
    <row r="138" spans="1:92" ht="30" customHeight="1" thickBot="1">
      <c r="A138" s="17" t="s">
        <v>401</v>
      </c>
      <c r="B138" s="15" t="s">
        <v>599</v>
      </c>
      <c r="C138" s="113" t="s">
        <v>4919</v>
      </c>
      <c r="D138" s="19" t="s">
        <v>4930</v>
      </c>
      <c r="E138" s="19" t="s">
        <v>2040</v>
      </c>
      <c r="F138" s="219" t="s">
        <v>2116</v>
      </c>
      <c r="G138" s="76">
        <f t="shared" si="13"/>
        <v>360</v>
      </c>
      <c r="H138" s="627"/>
      <c r="I138" s="130"/>
      <c r="J138" s="287"/>
      <c r="K138" s="395">
        <v>0</v>
      </c>
      <c r="L138" s="441"/>
      <c r="M138" s="407"/>
      <c r="N138" s="407"/>
      <c r="O138" s="407"/>
      <c r="P138" s="407"/>
      <c r="Q138" s="407"/>
      <c r="R138" s="407"/>
      <c r="S138" s="407"/>
      <c r="T138" s="407"/>
      <c r="U138" s="407"/>
      <c r="V138" s="407"/>
      <c r="W138" s="407"/>
      <c r="X138" s="407"/>
      <c r="Y138" s="407"/>
      <c r="Z138" s="407"/>
      <c r="AA138" s="407"/>
      <c r="AB138" s="407"/>
      <c r="AC138" s="407"/>
      <c r="AD138" s="407"/>
      <c r="AE138" s="407"/>
      <c r="AF138" s="407"/>
      <c r="AG138" s="407"/>
      <c r="AH138" s="407"/>
      <c r="AI138" s="407"/>
      <c r="AJ138" s="407"/>
      <c r="AK138" s="407"/>
      <c r="AL138" s="442"/>
      <c r="AM138" s="487">
        <v>0</v>
      </c>
      <c r="AN138" s="538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>
        <v>360</v>
      </c>
      <c r="BN138" s="139"/>
      <c r="BO138" s="139"/>
      <c r="BP138" s="139"/>
      <c r="BQ138" s="139"/>
      <c r="BR138" s="142"/>
      <c r="BS138" s="406">
        <v>0</v>
      </c>
      <c r="BT138" s="137">
        <v>0</v>
      </c>
      <c r="BU138" s="137">
        <v>0</v>
      </c>
      <c r="BV138" s="137">
        <v>0</v>
      </c>
      <c r="BX138" s="152">
        <f>SUM(LARGE(I138:K138,{1}))</f>
        <v>0</v>
      </c>
      <c r="BY138" s="151">
        <f>SUM(LARGE(L138:AM138,{1}))</f>
        <v>0</v>
      </c>
      <c r="BZ138" s="150">
        <f>SUM(LARGE(AN138:BV138,{1,2,3,4}))</f>
        <v>360</v>
      </c>
      <c r="CB138" s="146">
        <f t="shared" si="6"/>
        <v>0</v>
      </c>
      <c r="CC138" s="147">
        <f t="shared" si="7"/>
        <v>0</v>
      </c>
      <c r="CD138" s="148">
        <f t="shared" si="8"/>
        <v>1</v>
      </c>
      <c r="CE138" s="125">
        <f t="shared" si="9"/>
        <v>1</v>
      </c>
    </row>
    <row r="139" spans="1:92" ht="30" customHeight="1" thickBot="1">
      <c r="A139" s="16" t="s">
        <v>883</v>
      </c>
      <c r="B139" s="13" t="s">
        <v>600</v>
      </c>
      <c r="C139" s="112" t="s">
        <v>2845</v>
      </c>
      <c r="D139" s="18" t="s">
        <v>2846</v>
      </c>
      <c r="E139" s="18" t="s">
        <v>5145</v>
      </c>
      <c r="F139" s="217" t="s">
        <v>2118</v>
      </c>
      <c r="G139" s="76">
        <f t="shared" si="13"/>
        <v>642</v>
      </c>
      <c r="H139" s="625"/>
      <c r="I139" s="126"/>
      <c r="J139" s="285"/>
      <c r="K139" s="284">
        <v>0</v>
      </c>
      <c r="L139" s="294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439"/>
      <c r="AM139" s="494">
        <v>0</v>
      </c>
      <c r="AN139" s="5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>
        <v>642</v>
      </c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40"/>
      <c r="BS139" s="406">
        <v>0</v>
      </c>
      <c r="BT139" s="137">
        <v>0</v>
      </c>
      <c r="BU139" s="137">
        <v>0</v>
      </c>
      <c r="BV139" s="137">
        <v>0</v>
      </c>
      <c r="BX139" s="152">
        <f>SUM(LARGE(I139:K139,{1}))</f>
        <v>0</v>
      </c>
      <c r="BY139" s="151">
        <f>SUM(LARGE(L139:AM139,{1}))</f>
        <v>0</v>
      </c>
      <c r="BZ139" s="150">
        <f>SUM(LARGE(AN139:BV139,{1,2,3,4}))</f>
        <v>642</v>
      </c>
      <c r="CB139" s="146">
        <f t="shared" ref="CB139:CB202" si="14">COUNTA(I139:K139)-1</f>
        <v>0</v>
      </c>
      <c r="CC139" s="147">
        <f t="shared" ref="CC139:CC202" si="15">COUNTA(L139:AM139)-1</f>
        <v>0</v>
      </c>
      <c r="CD139" s="148">
        <f t="shared" ref="CD139:CD202" si="16">COUNTA(AN139:BV139)-4</f>
        <v>1</v>
      </c>
      <c r="CE139" s="125">
        <f t="shared" ref="CE139:CE202" si="17">CB139+CC139+CD139</f>
        <v>1</v>
      </c>
    </row>
    <row r="140" spans="1:92" ht="30" customHeight="1" thickBot="1">
      <c r="A140" s="11" t="s">
        <v>886</v>
      </c>
      <c r="B140" s="3" t="s">
        <v>600</v>
      </c>
      <c r="C140" s="73" t="s">
        <v>175</v>
      </c>
      <c r="D140" s="7" t="s">
        <v>176</v>
      </c>
      <c r="E140" s="7" t="s">
        <v>1078</v>
      </c>
      <c r="F140" s="218" t="s">
        <v>2118</v>
      </c>
      <c r="G140" s="76">
        <f t="shared" si="13"/>
        <v>504</v>
      </c>
      <c r="H140" s="626"/>
      <c r="I140" s="128"/>
      <c r="J140" s="286"/>
      <c r="K140" s="395">
        <v>0</v>
      </c>
      <c r="L140" s="293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440"/>
      <c r="AM140" s="487">
        <v>0</v>
      </c>
      <c r="AN140" s="532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>
        <v>504</v>
      </c>
      <c r="BL140" s="138"/>
      <c r="BM140" s="138"/>
      <c r="BN140" s="138"/>
      <c r="BO140" s="138"/>
      <c r="BP140" s="138"/>
      <c r="BQ140" s="138"/>
      <c r="BR140" s="141"/>
      <c r="BS140" s="406">
        <v>0</v>
      </c>
      <c r="BT140" s="137">
        <v>0</v>
      </c>
      <c r="BU140" s="137">
        <v>0</v>
      </c>
      <c r="BV140" s="137">
        <v>0</v>
      </c>
      <c r="BX140" s="152">
        <f>SUM(LARGE(I140:K140,{1}))</f>
        <v>0</v>
      </c>
      <c r="BY140" s="151">
        <f>SUM(LARGE(L140:AM140,{1}))</f>
        <v>0</v>
      </c>
      <c r="BZ140" s="150">
        <f>SUM(LARGE(AN140:BV140,{1,2,3,4}))</f>
        <v>504</v>
      </c>
      <c r="CB140" s="146">
        <f t="shared" si="14"/>
        <v>0</v>
      </c>
      <c r="CC140" s="147">
        <f t="shared" si="15"/>
        <v>0</v>
      </c>
      <c r="CD140" s="148">
        <f t="shared" si="16"/>
        <v>1</v>
      </c>
      <c r="CE140" s="125">
        <f t="shared" si="17"/>
        <v>1</v>
      </c>
      <c r="CL140" s="621"/>
      <c r="CM140" s="621"/>
      <c r="CN140" s="621"/>
    </row>
    <row r="141" spans="1:92" ht="30" customHeight="1" thickBot="1">
      <c r="A141" s="11" t="s">
        <v>160</v>
      </c>
      <c r="B141" s="3" t="s">
        <v>600</v>
      </c>
      <c r="C141" s="73" t="s">
        <v>2780</v>
      </c>
      <c r="D141" s="7" t="s">
        <v>2788</v>
      </c>
      <c r="E141" s="7" t="s">
        <v>5142</v>
      </c>
      <c r="F141" s="218" t="s">
        <v>2118</v>
      </c>
      <c r="G141" s="76">
        <f t="shared" si="13"/>
        <v>490</v>
      </c>
      <c r="H141" s="626"/>
      <c r="I141" s="128"/>
      <c r="J141" s="286"/>
      <c r="K141" s="284">
        <v>0</v>
      </c>
      <c r="L141" s="293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440"/>
      <c r="AM141" s="494">
        <v>0</v>
      </c>
      <c r="AN141" s="532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>
        <v>490</v>
      </c>
      <c r="BF141" s="138"/>
      <c r="BG141" s="138"/>
      <c r="BH141" s="138"/>
      <c r="BI141" s="138"/>
      <c r="BJ141" s="138"/>
      <c r="BK141" s="138"/>
      <c r="BL141" s="138"/>
      <c r="BM141" s="138"/>
      <c r="BN141" s="138"/>
      <c r="BO141" s="138"/>
      <c r="BP141" s="138"/>
      <c r="BQ141" s="138"/>
      <c r="BR141" s="141"/>
      <c r="BS141" s="406">
        <v>0</v>
      </c>
      <c r="BT141" s="137">
        <v>0</v>
      </c>
      <c r="BU141" s="137">
        <v>0</v>
      </c>
      <c r="BV141" s="137">
        <v>0</v>
      </c>
      <c r="BX141" s="152">
        <f>SUM(LARGE(I141:K141,{1}))</f>
        <v>0</v>
      </c>
      <c r="BY141" s="151">
        <f>SUM(LARGE(L141:AM141,{1}))</f>
        <v>0</v>
      </c>
      <c r="BZ141" s="150">
        <f>SUM(LARGE(AN141:BV141,{1,2,3,4}))</f>
        <v>490</v>
      </c>
      <c r="CB141" s="146">
        <f t="shared" si="14"/>
        <v>0</v>
      </c>
      <c r="CC141" s="147">
        <f t="shared" si="15"/>
        <v>0</v>
      </c>
      <c r="CD141" s="148">
        <f t="shared" si="16"/>
        <v>1</v>
      </c>
      <c r="CE141" s="125">
        <f t="shared" si="17"/>
        <v>1</v>
      </c>
    </row>
    <row r="142" spans="1:92" ht="30" customHeight="1" thickBot="1">
      <c r="A142" s="11" t="s">
        <v>163</v>
      </c>
      <c r="B142" s="3" t="s">
        <v>600</v>
      </c>
      <c r="C142" s="73" t="s">
        <v>1083</v>
      </c>
      <c r="D142" s="7" t="s">
        <v>1084</v>
      </c>
      <c r="E142" s="7" t="s">
        <v>5133</v>
      </c>
      <c r="F142" s="218" t="s">
        <v>2118</v>
      </c>
      <c r="G142" s="76">
        <f t="shared" si="13"/>
        <v>385</v>
      </c>
      <c r="H142" s="626"/>
      <c r="I142" s="128"/>
      <c r="J142" s="286"/>
      <c r="K142" s="395">
        <v>0</v>
      </c>
      <c r="L142" s="293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440"/>
      <c r="AM142" s="487">
        <v>0</v>
      </c>
      <c r="AN142" s="532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>
        <v>385</v>
      </c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41"/>
      <c r="BS142" s="406">
        <v>0</v>
      </c>
      <c r="BT142" s="137">
        <v>0</v>
      </c>
      <c r="BU142" s="137">
        <v>0</v>
      </c>
      <c r="BV142" s="137">
        <v>0</v>
      </c>
      <c r="BX142" s="152">
        <f>SUM(LARGE(I142:K142,{1}))</f>
        <v>0</v>
      </c>
      <c r="BY142" s="151">
        <f>SUM(LARGE(L142:AM142,{1}))</f>
        <v>0</v>
      </c>
      <c r="BZ142" s="150">
        <f>SUM(LARGE(AN142:BV142,{1,2,3,4}))</f>
        <v>385</v>
      </c>
      <c r="CB142" s="146">
        <f t="shared" si="14"/>
        <v>0</v>
      </c>
      <c r="CC142" s="147">
        <f t="shared" si="15"/>
        <v>0</v>
      </c>
      <c r="CD142" s="148">
        <f t="shared" si="16"/>
        <v>1</v>
      </c>
      <c r="CE142" s="125">
        <f t="shared" si="17"/>
        <v>1</v>
      </c>
    </row>
    <row r="143" spans="1:92" ht="30" customHeight="1" thickBot="1">
      <c r="A143" s="11" t="s">
        <v>1062</v>
      </c>
      <c r="B143" s="3" t="s">
        <v>600</v>
      </c>
      <c r="C143" s="73" t="s">
        <v>5779</v>
      </c>
      <c r="D143" s="7" t="s">
        <v>5786</v>
      </c>
      <c r="E143" s="7" t="s">
        <v>5776</v>
      </c>
      <c r="F143" s="218" t="s">
        <v>2112</v>
      </c>
      <c r="G143" s="76">
        <f t="shared" si="13"/>
        <v>362</v>
      </c>
      <c r="H143" s="626"/>
      <c r="I143" s="128">
        <v>95</v>
      </c>
      <c r="J143" s="286"/>
      <c r="K143" s="284">
        <v>0</v>
      </c>
      <c r="L143" s="293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>
        <v>92</v>
      </c>
      <c r="AK143" s="121"/>
      <c r="AL143" s="440">
        <v>175</v>
      </c>
      <c r="AM143" s="494">
        <v>0</v>
      </c>
      <c r="AN143" s="532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/>
      <c r="BM143" s="138"/>
      <c r="BN143" s="138"/>
      <c r="BO143" s="138"/>
      <c r="BP143" s="138"/>
      <c r="BQ143" s="138"/>
      <c r="BR143" s="141"/>
      <c r="BS143" s="406">
        <v>0</v>
      </c>
      <c r="BT143" s="137">
        <v>0</v>
      </c>
      <c r="BU143" s="137">
        <v>0</v>
      </c>
      <c r="BV143" s="137">
        <v>0</v>
      </c>
      <c r="BX143" s="152">
        <f>SUM(LARGE(I143:K143,{1}))</f>
        <v>95</v>
      </c>
      <c r="BY143" s="151">
        <f>SUM(LARGE(L143:AM143,{1}))</f>
        <v>175</v>
      </c>
      <c r="BZ143" s="150">
        <f>SUM(LARGE(AN143:BV143,{1,2,3,4}))</f>
        <v>0</v>
      </c>
      <c r="CB143" s="146">
        <f t="shared" si="14"/>
        <v>1</v>
      </c>
      <c r="CC143" s="147">
        <f t="shared" si="15"/>
        <v>2</v>
      </c>
      <c r="CD143" s="148">
        <f t="shared" si="16"/>
        <v>0</v>
      </c>
      <c r="CE143" s="125">
        <f t="shared" si="17"/>
        <v>3</v>
      </c>
    </row>
    <row r="144" spans="1:92" ht="30" customHeight="1" thickBot="1">
      <c r="A144" s="11" t="s">
        <v>1065</v>
      </c>
      <c r="B144" s="3" t="s">
        <v>600</v>
      </c>
      <c r="C144" s="73" t="s">
        <v>2852</v>
      </c>
      <c r="D144" s="7" t="s">
        <v>2853</v>
      </c>
      <c r="E144" s="7" t="s">
        <v>5143</v>
      </c>
      <c r="F144" s="218" t="s">
        <v>2118</v>
      </c>
      <c r="G144" s="76">
        <f t="shared" si="13"/>
        <v>360</v>
      </c>
      <c r="H144" s="626"/>
      <c r="I144" s="128"/>
      <c r="J144" s="286"/>
      <c r="K144" s="395">
        <v>0</v>
      </c>
      <c r="L144" s="293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440"/>
      <c r="AM144" s="487">
        <v>0</v>
      </c>
      <c r="AN144" s="532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>
        <v>360</v>
      </c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41"/>
      <c r="BS144" s="406">
        <v>0</v>
      </c>
      <c r="BT144" s="137">
        <v>0</v>
      </c>
      <c r="BU144" s="137">
        <v>0</v>
      </c>
      <c r="BV144" s="137">
        <v>0</v>
      </c>
      <c r="BX144" s="152">
        <f>SUM(LARGE(I144:K144,{1}))</f>
        <v>0</v>
      </c>
      <c r="BY144" s="151">
        <f>SUM(LARGE(L144:AM144,{1}))</f>
        <v>0</v>
      </c>
      <c r="BZ144" s="150">
        <f>SUM(LARGE(AN144:BV144,{1,2,3,4}))</f>
        <v>360</v>
      </c>
      <c r="CB144" s="146">
        <f t="shared" si="14"/>
        <v>0</v>
      </c>
      <c r="CC144" s="147">
        <f t="shared" si="15"/>
        <v>0</v>
      </c>
      <c r="CD144" s="148">
        <f t="shared" si="16"/>
        <v>1</v>
      </c>
      <c r="CE144" s="125">
        <f t="shared" si="17"/>
        <v>1</v>
      </c>
    </row>
    <row r="145" spans="1:83" ht="30" customHeight="1" thickBot="1">
      <c r="A145" s="11" t="s">
        <v>1068</v>
      </c>
      <c r="B145" s="3" t="s">
        <v>600</v>
      </c>
      <c r="C145" s="73" t="s">
        <v>1124</v>
      </c>
      <c r="D145" s="7" t="s">
        <v>1125</v>
      </c>
      <c r="E145" s="7" t="s">
        <v>1022</v>
      </c>
      <c r="F145" s="218" t="s">
        <v>2112</v>
      </c>
      <c r="G145" s="76">
        <f t="shared" si="13"/>
        <v>360</v>
      </c>
      <c r="H145" s="626"/>
      <c r="I145" s="128"/>
      <c r="J145" s="286"/>
      <c r="K145" s="284">
        <v>0</v>
      </c>
      <c r="L145" s="293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440"/>
      <c r="AM145" s="494">
        <v>0</v>
      </c>
      <c r="AN145" s="532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>
        <v>360</v>
      </c>
      <c r="BM145" s="138"/>
      <c r="BN145" s="138"/>
      <c r="BO145" s="138"/>
      <c r="BP145" s="138"/>
      <c r="BQ145" s="138"/>
      <c r="BR145" s="141"/>
      <c r="BS145" s="406">
        <v>0</v>
      </c>
      <c r="BT145" s="137">
        <v>0</v>
      </c>
      <c r="BU145" s="137">
        <v>0</v>
      </c>
      <c r="BV145" s="137">
        <v>0</v>
      </c>
      <c r="BX145" s="152">
        <f>SUM(LARGE(I145:K145,{1}))</f>
        <v>0</v>
      </c>
      <c r="BY145" s="151">
        <f>SUM(LARGE(L145:AM145,{1}))</f>
        <v>0</v>
      </c>
      <c r="BZ145" s="150">
        <f>SUM(LARGE(AN145:BV145,{1,2,3,4}))</f>
        <v>360</v>
      </c>
      <c r="CB145" s="146">
        <f t="shared" si="14"/>
        <v>0</v>
      </c>
      <c r="CC145" s="147">
        <f t="shared" si="15"/>
        <v>0</v>
      </c>
      <c r="CD145" s="148">
        <f t="shared" si="16"/>
        <v>1</v>
      </c>
      <c r="CE145" s="125">
        <f t="shared" si="17"/>
        <v>1</v>
      </c>
    </row>
    <row r="146" spans="1:83" ht="30" customHeight="1" thickBot="1">
      <c r="A146" s="11" t="s">
        <v>1069</v>
      </c>
      <c r="B146" s="3" t="s">
        <v>600</v>
      </c>
      <c r="C146" s="73" t="s">
        <v>5508</v>
      </c>
      <c r="D146" s="7" t="s">
        <v>4769</v>
      </c>
      <c r="E146" s="7" t="s">
        <v>5102</v>
      </c>
      <c r="F146" s="218" t="s">
        <v>2112</v>
      </c>
      <c r="G146" s="76">
        <f t="shared" si="13"/>
        <v>287</v>
      </c>
      <c r="H146" s="626"/>
      <c r="I146" s="128"/>
      <c r="J146" s="286"/>
      <c r="K146" s="395">
        <v>0</v>
      </c>
      <c r="L146" s="293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>
        <v>65</v>
      </c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440"/>
      <c r="AM146" s="487">
        <v>0</v>
      </c>
      <c r="AN146" s="532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>
        <v>222</v>
      </c>
      <c r="BQ146" s="138"/>
      <c r="BR146" s="141"/>
      <c r="BS146" s="406">
        <v>0</v>
      </c>
      <c r="BT146" s="137">
        <v>0</v>
      </c>
      <c r="BU146" s="137">
        <v>0</v>
      </c>
      <c r="BV146" s="137">
        <v>0</v>
      </c>
      <c r="BX146" s="152">
        <f>SUM(LARGE(I146:K146,{1}))</f>
        <v>0</v>
      </c>
      <c r="BY146" s="151">
        <f>SUM(LARGE(L146:AM146,{1}))</f>
        <v>65</v>
      </c>
      <c r="BZ146" s="150">
        <f>SUM(LARGE(AN146:BV146,{1,2,3,4}))</f>
        <v>222</v>
      </c>
      <c r="CB146" s="146">
        <f t="shared" si="14"/>
        <v>0</v>
      </c>
      <c r="CC146" s="147">
        <f t="shared" si="15"/>
        <v>1</v>
      </c>
      <c r="CD146" s="148">
        <f t="shared" si="16"/>
        <v>1</v>
      </c>
      <c r="CE146" s="125">
        <f t="shared" si="17"/>
        <v>2</v>
      </c>
    </row>
    <row r="147" spans="1:83" ht="30" customHeight="1" thickBot="1">
      <c r="A147" s="11" t="s">
        <v>1072</v>
      </c>
      <c r="B147" s="3" t="s">
        <v>600</v>
      </c>
      <c r="C147" s="73" t="s">
        <v>5802</v>
      </c>
      <c r="D147" s="7" t="s">
        <v>5803</v>
      </c>
      <c r="E147" s="7" t="s">
        <v>5776</v>
      </c>
      <c r="F147" s="218" t="s">
        <v>2112</v>
      </c>
      <c r="G147" s="76">
        <f t="shared" si="13"/>
        <v>269</v>
      </c>
      <c r="H147" s="626"/>
      <c r="I147" s="128">
        <v>132</v>
      </c>
      <c r="J147" s="286"/>
      <c r="K147" s="284">
        <v>0</v>
      </c>
      <c r="L147" s="293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440">
        <v>137</v>
      </c>
      <c r="AM147" s="494">
        <v>0</v>
      </c>
      <c r="AN147" s="532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41"/>
      <c r="BS147" s="406">
        <v>0</v>
      </c>
      <c r="BT147" s="137">
        <v>0</v>
      </c>
      <c r="BU147" s="137">
        <v>0</v>
      </c>
      <c r="BV147" s="137">
        <v>0</v>
      </c>
      <c r="BX147" s="152">
        <f>SUM(LARGE(I147:K147,{1}))</f>
        <v>132</v>
      </c>
      <c r="BY147" s="151">
        <f>SUM(LARGE(L147:AM147,{1}))</f>
        <v>137</v>
      </c>
      <c r="BZ147" s="150">
        <f>SUM(LARGE(AN147:BV147,{1,2,3,4}))</f>
        <v>0</v>
      </c>
      <c r="CB147" s="146">
        <f t="shared" si="14"/>
        <v>1</v>
      </c>
      <c r="CC147" s="147">
        <f t="shared" si="15"/>
        <v>1</v>
      </c>
      <c r="CD147" s="148">
        <f t="shared" si="16"/>
        <v>0</v>
      </c>
      <c r="CE147" s="125">
        <f t="shared" si="17"/>
        <v>2</v>
      </c>
    </row>
    <row r="148" spans="1:83" ht="30" customHeight="1" thickBot="1">
      <c r="A148" s="11" t="s">
        <v>1012</v>
      </c>
      <c r="B148" s="3" t="s">
        <v>600</v>
      </c>
      <c r="C148" s="73" t="s">
        <v>4747</v>
      </c>
      <c r="D148" s="7" t="s">
        <v>4743</v>
      </c>
      <c r="E148" s="7" t="s">
        <v>5142</v>
      </c>
      <c r="F148" s="218" t="s">
        <v>2118</v>
      </c>
      <c r="G148" s="76">
        <f t="shared" si="13"/>
        <v>213</v>
      </c>
      <c r="H148" s="626"/>
      <c r="I148" s="128"/>
      <c r="J148" s="286"/>
      <c r="K148" s="395">
        <v>0</v>
      </c>
      <c r="L148" s="293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>
        <v>213</v>
      </c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440"/>
      <c r="AM148" s="487">
        <v>0</v>
      </c>
      <c r="AN148" s="532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41"/>
      <c r="BS148" s="406">
        <v>0</v>
      </c>
      <c r="BT148" s="137">
        <v>0</v>
      </c>
      <c r="BU148" s="137">
        <v>0</v>
      </c>
      <c r="BV148" s="137">
        <v>0</v>
      </c>
      <c r="BX148" s="152">
        <f>SUM(LARGE(I148:K148,{1}))</f>
        <v>0</v>
      </c>
      <c r="BY148" s="151">
        <f>SUM(LARGE(L148:AM148,{1}))</f>
        <v>213</v>
      </c>
      <c r="BZ148" s="150">
        <f>SUM(LARGE(AN148:BV148,{1,2,3,4}))</f>
        <v>0</v>
      </c>
      <c r="CB148" s="146">
        <f t="shared" si="14"/>
        <v>0</v>
      </c>
      <c r="CC148" s="147">
        <f t="shared" si="15"/>
        <v>1</v>
      </c>
      <c r="CD148" s="148">
        <f t="shared" si="16"/>
        <v>0</v>
      </c>
      <c r="CE148" s="125">
        <f t="shared" si="17"/>
        <v>1</v>
      </c>
    </row>
    <row r="149" spans="1:83" ht="30" customHeight="1" thickBot="1">
      <c r="A149" s="11" t="s">
        <v>1013</v>
      </c>
      <c r="B149" s="3" t="s">
        <v>600</v>
      </c>
      <c r="C149" s="73" t="s">
        <v>3938</v>
      </c>
      <c r="D149" s="7" t="s">
        <v>3939</v>
      </c>
      <c r="E149" s="7" t="s">
        <v>3074</v>
      </c>
      <c r="F149" s="218" t="s">
        <v>2118</v>
      </c>
      <c r="G149" s="76">
        <f t="shared" si="13"/>
        <v>157</v>
      </c>
      <c r="H149" s="626"/>
      <c r="I149" s="128"/>
      <c r="J149" s="286"/>
      <c r="K149" s="284">
        <v>0</v>
      </c>
      <c r="L149" s="293"/>
      <c r="M149" s="121"/>
      <c r="N149" s="121"/>
      <c r="O149" s="121"/>
      <c r="P149" s="121"/>
      <c r="Q149" s="121"/>
      <c r="R149" s="121"/>
      <c r="S149" s="121"/>
      <c r="T149" s="121"/>
      <c r="U149" s="121">
        <v>157</v>
      </c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440"/>
      <c r="AM149" s="494">
        <v>0</v>
      </c>
      <c r="AN149" s="532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41"/>
      <c r="BS149" s="406">
        <v>0</v>
      </c>
      <c r="BT149" s="137">
        <v>0</v>
      </c>
      <c r="BU149" s="137">
        <v>0</v>
      </c>
      <c r="BV149" s="137">
        <v>0</v>
      </c>
      <c r="BX149" s="152">
        <f>SUM(LARGE(I149:K149,{1}))</f>
        <v>0</v>
      </c>
      <c r="BY149" s="151">
        <f>SUM(LARGE(L149:AM149,{1}))</f>
        <v>157</v>
      </c>
      <c r="BZ149" s="150">
        <f>SUM(LARGE(AN149:BV149,{1,2,3,4}))</f>
        <v>0</v>
      </c>
      <c r="CB149" s="146">
        <f t="shared" si="14"/>
        <v>0</v>
      </c>
      <c r="CC149" s="147">
        <f t="shared" si="15"/>
        <v>1</v>
      </c>
      <c r="CD149" s="148">
        <f t="shared" si="16"/>
        <v>0</v>
      </c>
      <c r="CE149" s="125">
        <f t="shared" si="17"/>
        <v>1</v>
      </c>
    </row>
    <row r="150" spans="1:83" ht="30" customHeight="1" thickBot="1">
      <c r="A150" s="11" t="s">
        <v>1014</v>
      </c>
      <c r="B150" s="3" t="s">
        <v>600</v>
      </c>
      <c r="C150" s="73" t="s">
        <v>5506</v>
      </c>
      <c r="D150" s="7" t="s">
        <v>4165</v>
      </c>
      <c r="E150" s="7" t="s">
        <v>5094</v>
      </c>
      <c r="F150" s="218" t="s">
        <v>2112</v>
      </c>
      <c r="G150" s="76">
        <f t="shared" si="13"/>
        <v>157</v>
      </c>
      <c r="H150" s="626"/>
      <c r="I150" s="128"/>
      <c r="J150" s="286"/>
      <c r="K150" s="395">
        <v>0</v>
      </c>
      <c r="L150" s="293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>
        <v>157</v>
      </c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440"/>
      <c r="AM150" s="487">
        <v>0</v>
      </c>
      <c r="AN150" s="532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41"/>
      <c r="BS150" s="406">
        <v>0</v>
      </c>
      <c r="BT150" s="137">
        <v>0</v>
      </c>
      <c r="BU150" s="137">
        <v>0</v>
      </c>
      <c r="BV150" s="137">
        <v>0</v>
      </c>
      <c r="BX150" s="152">
        <f>SUM(LARGE(I150:K150,{1}))</f>
        <v>0</v>
      </c>
      <c r="BY150" s="151">
        <f>SUM(LARGE(L150:AM150,{1}))</f>
        <v>157</v>
      </c>
      <c r="BZ150" s="150">
        <f>SUM(LARGE(AN150:BV150,{1,2,3,4}))</f>
        <v>0</v>
      </c>
      <c r="CB150" s="146">
        <f t="shared" si="14"/>
        <v>0</v>
      </c>
      <c r="CC150" s="147">
        <f t="shared" si="15"/>
        <v>1</v>
      </c>
      <c r="CD150" s="148">
        <f t="shared" si="16"/>
        <v>0</v>
      </c>
      <c r="CE150" s="125">
        <f t="shared" si="17"/>
        <v>1</v>
      </c>
    </row>
    <row r="151" spans="1:83" ht="30" customHeight="1" thickBot="1">
      <c r="A151" s="11" t="s">
        <v>199</v>
      </c>
      <c r="B151" s="3" t="s">
        <v>600</v>
      </c>
      <c r="C151" s="73" t="s">
        <v>6482</v>
      </c>
      <c r="D151" s="7" t="s">
        <v>6492</v>
      </c>
      <c r="E151" s="7" t="s">
        <v>4771</v>
      </c>
      <c r="F151" s="218" t="s">
        <v>2112</v>
      </c>
      <c r="G151" s="76">
        <f t="shared" si="13"/>
        <v>155</v>
      </c>
      <c r="H151" s="626"/>
      <c r="I151" s="128">
        <v>155</v>
      </c>
      <c r="J151" s="286"/>
      <c r="K151" s="284">
        <v>0</v>
      </c>
      <c r="L151" s="293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440"/>
      <c r="AM151" s="494">
        <v>0</v>
      </c>
      <c r="AN151" s="532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41"/>
      <c r="BS151" s="406">
        <v>0</v>
      </c>
      <c r="BT151" s="137">
        <v>0</v>
      </c>
      <c r="BU151" s="137">
        <v>0</v>
      </c>
      <c r="BV151" s="137">
        <v>0</v>
      </c>
      <c r="BX151" s="152">
        <f>SUM(LARGE(I151:K151,{1}))</f>
        <v>155</v>
      </c>
      <c r="BY151" s="151">
        <f>SUM(LARGE(L151:AM151,{1}))</f>
        <v>0</v>
      </c>
      <c r="BZ151" s="150">
        <f>SUM(LARGE(AN151:BV151,{1,2,3,4}))</f>
        <v>0</v>
      </c>
      <c r="CB151" s="146">
        <f t="shared" si="14"/>
        <v>1</v>
      </c>
      <c r="CC151" s="147">
        <f t="shared" si="15"/>
        <v>0</v>
      </c>
      <c r="CD151" s="148">
        <f t="shared" si="16"/>
        <v>0</v>
      </c>
      <c r="CE151" s="125">
        <f t="shared" si="17"/>
        <v>1</v>
      </c>
    </row>
    <row r="152" spans="1:83" ht="30" customHeight="1" thickBot="1">
      <c r="A152" s="11" t="s">
        <v>399</v>
      </c>
      <c r="B152" s="3" t="s">
        <v>600</v>
      </c>
      <c r="C152" s="73" t="s">
        <v>6483</v>
      </c>
      <c r="D152" s="7" t="s">
        <v>6493</v>
      </c>
      <c r="E152" s="7" t="s">
        <v>4771</v>
      </c>
      <c r="F152" s="218" t="s">
        <v>2112</v>
      </c>
      <c r="G152" s="76">
        <f t="shared" si="13"/>
        <v>112</v>
      </c>
      <c r="H152" s="626"/>
      <c r="I152" s="128">
        <v>112</v>
      </c>
      <c r="J152" s="286"/>
      <c r="K152" s="395">
        <v>0</v>
      </c>
      <c r="L152" s="293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440"/>
      <c r="AM152" s="487">
        <v>0</v>
      </c>
      <c r="AN152" s="532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41"/>
      <c r="BS152" s="406">
        <v>0</v>
      </c>
      <c r="BT152" s="137">
        <v>0</v>
      </c>
      <c r="BU152" s="137">
        <v>0</v>
      </c>
      <c r="BV152" s="137">
        <v>0</v>
      </c>
      <c r="BX152" s="152">
        <f>SUM(LARGE(I152:K152,{1}))</f>
        <v>112</v>
      </c>
      <c r="BY152" s="151">
        <f>SUM(LARGE(L152:AM152,{1}))</f>
        <v>0</v>
      </c>
      <c r="BZ152" s="150">
        <f>SUM(LARGE(AN152:BV152,{1,2,3,4}))</f>
        <v>0</v>
      </c>
      <c r="CB152" s="146">
        <f t="shared" si="14"/>
        <v>1</v>
      </c>
      <c r="CC152" s="147">
        <f t="shared" si="15"/>
        <v>0</v>
      </c>
      <c r="CD152" s="148">
        <f t="shared" si="16"/>
        <v>0</v>
      </c>
      <c r="CE152" s="125">
        <f t="shared" si="17"/>
        <v>1</v>
      </c>
    </row>
    <row r="153" spans="1:83" ht="30" customHeight="1" thickBot="1">
      <c r="A153" s="11" t="s">
        <v>400</v>
      </c>
      <c r="B153" s="3" t="s">
        <v>600</v>
      </c>
      <c r="C153" s="73" t="s">
        <v>6484</v>
      </c>
      <c r="D153" s="7" t="s">
        <v>6494</v>
      </c>
      <c r="E153" s="7" t="s">
        <v>4771</v>
      </c>
      <c r="F153" s="218" t="s">
        <v>2112</v>
      </c>
      <c r="G153" s="76">
        <f t="shared" si="13"/>
        <v>112</v>
      </c>
      <c r="H153" s="626"/>
      <c r="I153" s="128">
        <v>112</v>
      </c>
      <c r="J153" s="286"/>
      <c r="K153" s="284">
        <v>0</v>
      </c>
      <c r="L153" s="293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440"/>
      <c r="AM153" s="494">
        <v>0</v>
      </c>
      <c r="AN153" s="532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41"/>
      <c r="BS153" s="406">
        <v>0</v>
      </c>
      <c r="BT153" s="137">
        <v>0</v>
      </c>
      <c r="BU153" s="137">
        <v>0</v>
      </c>
      <c r="BV153" s="137">
        <v>0</v>
      </c>
      <c r="BX153" s="152">
        <f>SUM(LARGE(I153:K153,{1}))</f>
        <v>112</v>
      </c>
      <c r="BY153" s="151">
        <f>SUM(LARGE(L153:AM153,{1}))</f>
        <v>0</v>
      </c>
      <c r="BZ153" s="150">
        <f>SUM(LARGE(AN153:BV153,{1,2,3,4}))</f>
        <v>0</v>
      </c>
      <c r="CB153" s="146">
        <f t="shared" si="14"/>
        <v>1</v>
      </c>
      <c r="CC153" s="147">
        <f t="shared" si="15"/>
        <v>0</v>
      </c>
      <c r="CD153" s="148">
        <f t="shared" si="16"/>
        <v>0</v>
      </c>
      <c r="CE153" s="125">
        <f t="shared" si="17"/>
        <v>1</v>
      </c>
    </row>
    <row r="154" spans="1:83" ht="30" customHeight="1" thickBot="1">
      <c r="A154" s="17" t="s">
        <v>401</v>
      </c>
      <c r="B154" s="15" t="s">
        <v>600</v>
      </c>
      <c r="C154" s="113" t="s">
        <v>4756</v>
      </c>
      <c r="D154" s="19" t="s">
        <v>4765</v>
      </c>
      <c r="E154" s="19" t="s">
        <v>4771</v>
      </c>
      <c r="F154" s="219" t="s">
        <v>2112</v>
      </c>
      <c r="G154" s="76">
        <f t="shared" si="13"/>
        <v>102</v>
      </c>
      <c r="H154" s="627"/>
      <c r="I154" s="130"/>
      <c r="J154" s="287"/>
      <c r="K154" s="395">
        <v>0</v>
      </c>
      <c r="L154" s="441"/>
      <c r="M154" s="407"/>
      <c r="N154" s="407"/>
      <c r="O154" s="407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  <c r="Z154" s="407"/>
      <c r="AA154" s="407">
        <v>102</v>
      </c>
      <c r="AB154" s="407"/>
      <c r="AC154" s="407"/>
      <c r="AD154" s="407"/>
      <c r="AE154" s="407"/>
      <c r="AF154" s="407"/>
      <c r="AG154" s="407"/>
      <c r="AH154" s="407"/>
      <c r="AI154" s="407"/>
      <c r="AJ154" s="407"/>
      <c r="AK154" s="407"/>
      <c r="AL154" s="442"/>
      <c r="AM154" s="487">
        <v>0</v>
      </c>
      <c r="AN154" s="538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42"/>
      <c r="BS154" s="406">
        <v>0</v>
      </c>
      <c r="BT154" s="137">
        <v>0</v>
      </c>
      <c r="BU154" s="137">
        <v>0</v>
      </c>
      <c r="BV154" s="137">
        <v>0</v>
      </c>
      <c r="BX154" s="152">
        <f>SUM(LARGE(I154:K154,{1}))</f>
        <v>0</v>
      </c>
      <c r="BY154" s="151">
        <f>SUM(LARGE(L154:AM154,{1}))</f>
        <v>102</v>
      </c>
      <c r="BZ154" s="150">
        <f>SUM(LARGE(AN154:BV154,{1,2,3,4}))</f>
        <v>0</v>
      </c>
      <c r="CB154" s="146">
        <f t="shared" si="14"/>
        <v>0</v>
      </c>
      <c r="CC154" s="147">
        <f t="shared" si="15"/>
        <v>1</v>
      </c>
      <c r="CD154" s="148">
        <f t="shared" si="16"/>
        <v>0</v>
      </c>
      <c r="CE154" s="125">
        <f t="shared" si="17"/>
        <v>1</v>
      </c>
    </row>
    <row r="155" spans="1:83" ht="30" customHeight="1" thickBot="1">
      <c r="A155" s="114" t="s">
        <v>883</v>
      </c>
      <c r="B155" s="13" t="s">
        <v>602</v>
      </c>
      <c r="C155" s="112" t="s">
        <v>1201</v>
      </c>
      <c r="D155" s="18" t="s">
        <v>1203</v>
      </c>
      <c r="E155" s="18" t="s">
        <v>1079</v>
      </c>
      <c r="F155" s="217" t="s">
        <v>2114</v>
      </c>
      <c r="G155" s="76">
        <f t="shared" si="13"/>
        <v>1095</v>
      </c>
      <c r="H155" s="625"/>
      <c r="I155" s="126"/>
      <c r="J155" s="285"/>
      <c r="K155" s="284">
        <v>0</v>
      </c>
      <c r="L155" s="294">
        <v>500</v>
      </c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439"/>
      <c r="AM155" s="494">
        <v>0</v>
      </c>
      <c r="AN155" s="5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>
        <v>595</v>
      </c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40"/>
      <c r="BS155" s="406">
        <v>0</v>
      </c>
      <c r="BT155" s="137">
        <v>0</v>
      </c>
      <c r="BU155" s="137">
        <v>0</v>
      </c>
      <c r="BV155" s="137">
        <v>0</v>
      </c>
      <c r="BX155" s="152">
        <f>SUM(LARGE(I155:K155,{1}))</f>
        <v>0</v>
      </c>
      <c r="BY155" s="151">
        <f>SUM(LARGE(L155:AM155,{1}))</f>
        <v>500</v>
      </c>
      <c r="BZ155" s="150">
        <f>SUM(LARGE(AN155:BV155,{1,2,3,4}))</f>
        <v>595</v>
      </c>
      <c r="CB155" s="146">
        <f t="shared" si="14"/>
        <v>0</v>
      </c>
      <c r="CC155" s="147">
        <f t="shared" si="15"/>
        <v>1</v>
      </c>
      <c r="CD155" s="148">
        <f t="shared" si="16"/>
        <v>1</v>
      </c>
      <c r="CE155" s="125">
        <f t="shared" si="17"/>
        <v>2</v>
      </c>
    </row>
    <row r="156" spans="1:83" ht="30" customHeight="1" thickBot="1">
      <c r="A156" s="14" t="s">
        <v>886</v>
      </c>
      <c r="B156" s="3" t="s">
        <v>602</v>
      </c>
      <c r="C156" s="73" t="s">
        <v>1743</v>
      </c>
      <c r="D156" s="7" t="s">
        <v>1744</v>
      </c>
      <c r="E156" s="7" t="s">
        <v>197</v>
      </c>
      <c r="F156" s="218" t="s">
        <v>2114</v>
      </c>
      <c r="G156" s="76">
        <f t="shared" si="13"/>
        <v>955</v>
      </c>
      <c r="H156" s="626"/>
      <c r="I156" s="128">
        <v>285</v>
      </c>
      <c r="J156" s="286"/>
      <c r="K156" s="395">
        <v>0</v>
      </c>
      <c r="L156" s="293">
        <v>275</v>
      </c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440"/>
      <c r="AM156" s="487">
        <v>0</v>
      </c>
      <c r="AN156" s="532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>
        <v>395</v>
      </c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41"/>
      <c r="BS156" s="406">
        <v>0</v>
      </c>
      <c r="BT156" s="137">
        <v>0</v>
      </c>
      <c r="BU156" s="137">
        <v>0</v>
      </c>
      <c r="BV156" s="137">
        <v>0</v>
      </c>
      <c r="BX156" s="152">
        <f>SUM(LARGE(I156:K156,{1}))</f>
        <v>285</v>
      </c>
      <c r="BY156" s="151">
        <f>SUM(LARGE(L156:AM156,{1}))</f>
        <v>275</v>
      </c>
      <c r="BZ156" s="150">
        <f>SUM(LARGE(AN156:BV156,{1,2,3,4}))</f>
        <v>395</v>
      </c>
      <c r="CB156" s="146">
        <f t="shared" si="14"/>
        <v>1</v>
      </c>
      <c r="CC156" s="147">
        <f t="shared" si="15"/>
        <v>1</v>
      </c>
      <c r="CD156" s="148">
        <f t="shared" si="16"/>
        <v>1</v>
      </c>
      <c r="CE156" s="125">
        <f t="shared" si="17"/>
        <v>3</v>
      </c>
    </row>
    <row r="157" spans="1:83" ht="30" customHeight="1" thickBot="1">
      <c r="A157" s="14" t="s">
        <v>160</v>
      </c>
      <c r="B157" s="3" t="s">
        <v>602</v>
      </c>
      <c r="C157" s="73" t="s">
        <v>2703</v>
      </c>
      <c r="D157" s="7" t="s">
        <v>2711</v>
      </c>
      <c r="E157" s="7" t="s">
        <v>197</v>
      </c>
      <c r="F157" s="218" t="s">
        <v>2114</v>
      </c>
      <c r="G157" s="76">
        <f t="shared" si="13"/>
        <v>877</v>
      </c>
      <c r="H157" s="626"/>
      <c r="I157" s="128">
        <v>242</v>
      </c>
      <c r="J157" s="286">
        <v>285</v>
      </c>
      <c r="K157" s="284">
        <v>0</v>
      </c>
      <c r="L157" s="293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440"/>
      <c r="AM157" s="494">
        <v>0</v>
      </c>
      <c r="AN157" s="532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>
        <v>350</v>
      </c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41"/>
      <c r="BS157" s="406">
        <v>0</v>
      </c>
      <c r="BT157" s="137">
        <v>0</v>
      </c>
      <c r="BU157" s="137">
        <v>0</v>
      </c>
      <c r="BV157" s="137">
        <v>0</v>
      </c>
      <c r="BX157" s="152">
        <f>SUM(LARGE(I157:K157,{1}))</f>
        <v>285</v>
      </c>
      <c r="BY157" s="151">
        <f>SUM(LARGE(L157:AM157,{1}))</f>
        <v>0</v>
      </c>
      <c r="BZ157" s="150">
        <f>SUM(LARGE(AN157:BV157,{1,2,3,4}))</f>
        <v>350</v>
      </c>
      <c r="CB157" s="146">
        <f t="shared" si="14"/>
        <v>2</v>
      </c>
      <c r="CC157" s="147">
        <f t="shared" si="15"/>
        <v>0</v>
      </c>
      <c r="CD157" s="148">
        <f t="shared" si="16"/>
        <v>1</v>
      </c>
      <c r="CE157" s="125">
        <f t="shared" si="17"/>
        <v>3</v>
      </c>
    </row>
    <row r="158" spans="1:83" ht="30" customHeight="1" thickBot="1">
      <c r="A158" s="14" t="s">
        <v>163</v>
      </c>
      <c r="B158" s="3" t="s">
        <v>602</v>
      </c>
      <c r="C158" s="73" t="s">
        <v>2700</v>
      </c>
      <c r="D158" s="7" t="s">
        <v>2708</v>
      </c>
      <c r="E158" s="7" t="s">
        <v>197</v>
      </c>
      <c r="F158" s="218" t="s">
        <v>2114</v>
      </c>
      <c r="G158" s="76">
        <f t="shared" ref="G158:G189" si="18">SUM(I158:BV158)</f>
        <v>835</v>
      </c>
      <c r="H158" s="626"/>
      <c r="I158" s="128"/>
      <c r="J158" s="286">
        <v>335</v>
      </c>
      <c r="K158" s="395">
        <v>0</v>
      </c>
      <c r="L158" s="293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440"/>
      <c r="AM158" s="487">
        <v>0</v>
      </c>
      <c r="AN158" s="532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>
        <v>500</v>
      </c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41"/>
      <c r="BS158" s="406">
        <v>0</v>
      </c>
      <c r="BT158" s="137">
        <v>0</v>
      </c>
      <c r="BU158" s="137">
        <v>0</v>
      </c>
      <c r="BV158" s="137">
        <v>0</v>
      </c>
      <c r="BX158" s="152">
        <f>SUM(LARGE(I158:K158,{1}))</f>
        <v>335</v>
      </c>
      <c r="BY158" s="151">
        <f>SUM(LARGE(L158:AM158,{1}))</f>
        <v>0</v>
      </c>
      <c r="BZ158" s="150">
        <f>SUM(LARGE(AN158:BV158,{1,2,3,4}))</f>
        <v>500</v>
      </c>
      <c r="CB158" s="146">
        <f t="shared" si="14"/>
        <v>1</v>
      </c>
      <c r="CC158" s="147">
        <f t="shared" si="15"/>
        <v>0</v>
      </c>
      <c r="CD158" s="148">
        <f t="shared" si="16"/>
        <v>1</v>
      </c>
      <c r="CE158" s="125">
        <f t="shared" si="17"/>
        <v>2</v>
      </c>
    </row>
    <row r="159" spans="1:83" ht="30" customHeight="1" thickBot="1">
      <c r="A159" s="14" t="s">
        <v>1062</v>
      </c>
      <c r="B159" s="3" t="s">
        <v>602</v>
      </c>
      <c r="C159" s="73" t="s">
        <v>1871</v>
      </c>
      <c r="D159" s="7" t="s">
        <v>1872</v>
      </c>
      <c r="E159" s="7" t="s">
        <v>197</v>
      </c>
      <c r="F159" s="218" t="s">
        <v>2114</v>
      </c>
      <c r="G159" s="76">
        <f t="shared" si="18"/>
        <v>825</v>
      </c>
      <c r="H159" s="626"/>
      <c r="I159" s="128">
        <v>335</v>
      </c>
      <c r="J159" s="286"/>
      <c r="K159" s="284">
        <v>0</v>
      </c>
      <c r="L159" s="293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440"/>
      <c r="AM159" s="494">
        <v>0</v>
      </c>
      <c r="AN159" s="532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>
        <v>490</v>
      </c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41"/>
      <c r="BS159" s="406">
        <v>0</v>
      </c>
      <c r="BT159" s="137">
        <v>0</v>
      </c>
      <c r="BU159" s="137">
        <v>0</v>
      </c>
      <c r="BV159" s="137">
        <v>0</v>
      </c>
      <c r="BX159" s="152">
        <f>SUM(LARGE(I159:K159,{1}))</f>
        <v>335</v>
      </c>
      <c r="BY159" s="151">
        <f>SUM(LARGE(L159:AM159,{1}))</f>
        <v>0</v>
      </c>
      <c r="BZ159" s="150">
        <f>SUM(LARGE(AN159:BV159,{1,2,3,4}))</f>
        <v>490</v>
      </c>
      <c r="CB159" s="146">
        <f t="shared" si="14"/>
        <v>1</v>
      </c>
      <c r="CC159" s="147">
        <f t="shared" si="15"/>
        <v>0</v>
      </c>
      <c r="CD159" s="148">
        <f t="shared" si="16"/>
        <v>1</v>
      </c>
      <c r="CE159" s="125">
        <f t="shared" si="17"/>
        <v>2</v>
      </c>
    </row>
    <row r="160" spans="1:83" ht="30" customHeight="1" thickBot="1">
      <c r="A160" s="14" t="s">
        <v>1065</v>
      </c>
      <c r="B160" s="3" t="s">
        <v>602</v>
      </c>
      <c r="C160" s="73" t="s">
        <v>2696</v>
      </c>
      <c r="D160" s="7" t="s">
        <v>2697</v>
      </c>
      <c r="E160" s="7" t="s">
        <v>197</v>
      </c>
      <c r="F160" s="218" t="s">
        <v>2114</v>
      </c>
      <c r="G160" s="76">
        <f t="shared" si="18"/>
        <v>700</v>
      </c>
      <c r="H160" s="626"/>
      <c r="I160" s="128"/>
      <c r="J160" s="286"/>
      <c r="K160" s="395">
        <v>0</v>
      </c>
      <c r="L160" s="293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440"/>
      <c r="AM160" s="487">
        <v>0</v>
      </c>
      <c r="AN160" s="532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>
        <v>700</v>
      </c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41"/>
      <c r="BS160" s="406">
        <v>0</v>
      </c>
      <c r="BT160" s="137">
        <v>0</v>
      </c>
      <c r="BU160" s="137">
        <v>0</v>
      </c>
      <c r="BV160" s="137">
        <v>0</v>
      </c>
      <c r="BX160" s="152">
        <f>SUM(LARGE(I160:K160,{1}))</f>
        <v>0</v>
      </c>
      <c r="BY160" s="151">
        <f>SUM(LARGE(L160:AM160,{1}))</f>
        <v>0</v>
      </c>
      <c r="BZ160" s="150">
        <f>SUM(LARGE(AN160:BV160,{1,2,3,4}))</f>
        <v>700</v>
      </c>
      <c r="CB160" s="146">
        <f t="shared" si="14"/>
        <v>0</v>
      </c>
      <c r="CC160" s="147">
        <f t="shared" si="15"/>
        <v>0</v>
      </c>
      <c r="CD160" s="148">
        <f t="shared" si="16"/>
        <v>1</v>
      </c>
      <c r="CE160" s="125">
        <f t="shared" si="17"/>
        <v>1</v>
      </c>
    </row>
    <row r="161" spans="1:92" ht="30" customHeight="1" thickBot="1">
      <c r="A161" s="14" t="s">
        <v>1068</v>
      </c>
      <c r="B161" s="3" t="s">
        <v>602</v>
      </c>
      <c r="C161" s="73" t="s">
        <v>903</v>
      </c>
      <c r="D161" s="7" t="s">
        <v>931</v>
      </c>
      <c r="E161" s="7" t="s">
        <v>1079</v>
      </c>
      <c r="F161" s="218" t="s">
        <v>2114</v>
      </c>
      <c r="G161" s="76">
        <f t="shared" si="18"/>
        <v>563</v>
      </c>
      <c r="H161" s="626"/>
      <c r="I161" s="128"/>
      <c r="J161" s="286"/>
      <c r="K161" s="284">
        <v>0</v>
      </c>
      <c r="L161" s="293">
        <v>350</v>
      </c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>
        <v>213</v>
      </c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440"/>
      <c r="AM161" s="494">
        <v>0</v>
      </c>
      <c r="AN161" s="532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41"/>
      <c r="BS161" s="406">
        <v>0</v>
      </c>
      <c r="BT161" s="137">
        <v>0</v>
      </c>
      <c r="BU161" s="137">
        <v>0</v>
      </c>
      <c r="BV161" s="137">
        <v>0</v>
      </c>
      <c r="BX161" s="152">
        <f>SUM(LARGE(I161:K161,{1}))</f>
        <v>0</v>
      </c>
      <c r="BY161" s="151">
        <f>SUM(LARGE(L161:AM161,{1}))</f>
        <v>350</v>
      </c>
      <c r="BZ161" s="150">
        <f>SUM(LARGE(AN161:BV161,{1,2,3,4}))</f>
        <v>0</v>
      </c>
      <c r="CB161" s="146">
        <f t="shared" si="14"/>
        <v>0</v>
      </c>
      <c r="CC161" s="147">
        <f t="shared" si="15"/>
        <v>2</v>
      </c>
      <c r="CD161" s="148">
        <f t="shared" si="16"/>
        <v>0</v>
      </c>
      <c r="CE161" s="125">
        <f t="shared" si="17"/>
        <v>2</v>
      </c>
    </row>
    <row r="162" spans="1:92" ht="30" customHeight="1" thickBot="1">
      <c r="A162" s="14" t="s">
        <v>1069</v>
      </c>
      <c r="B162" s="3" t="s">
        <v>602</v>
      </c>
      <c r="C162" s="73" t="s">
        <v>2698</v>
      </c>
      <c r="D162" s="7" t="s">
        <v>2699</v>
      </c>
      <c r="E162" s="7" t="s">
        <v>197</v>
      </c>
      <c r="F162" s="218" t="s">
        <v>2114</v>
      </c>
      <c r="G162" s="76">
        <f t="shared" si="18"/>
        <v>490</v>
      </c>
      <c r="H162" s="626"/>
      <c r="I162" s="128"/>
      <c r="J162" s="286"/>
      <c r="K162" s="395">
        <v>0</v>
      </c>
      <c r="L162" s="293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440"/>
      <c r="AM162" s="487">
        <v>0</v>
      </c>
      <c r="AN162" s="532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>
        <v>490</v>
      </c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41"/>
      <c r="BS162" s="406">
        <v>0</v>
      </c>
      <c r="BT162" s="137">
        <v>0</v>
      </c>
      <c r="BU162" s="137">
        <v>0</v>
      </c>
      <c r="BV162" s="137">
        <v>0</v>
      </c>
      <c r="BX162" s="152">
        <f>SUM(LARGE(I162:K162,{1}))</f>
        <v>0</v>
      </c>
      <c r="BY162" s="151">
        <f>SUM(LARGE(L162:AM162,{1}))</f>
        <v>0</v>
      </c>
      <c r="BZ162" s="150">
        <f>SUM(LARGE(AN162:BV162,{1,2,3,4}))</f>
        <v>490</v>
      </c>
      <c r="CB162" s="146">
        <f t="shared" si="14"/>
        <v>0</v>
      </c>
      <c r="CC162" s="147">
        <f t="shared" si="15"/>
        <v>0</v>
      </c>
      <c r="CD162" s="148">
        <f t="shared" si="16"/>
        <v>1</v>
      </c>
      <c r="CE162" s="125">
        <f t="shared" si="17"/>
        <v>1</v>
      </c>
    </row>
    <row r="163" spans="1:92" ht="30" customHeight="1" thickBot="1">
      <c r="A163" s="14" t="s">
        <v>1072</v>
      </c>
      <c r="B163" s="3" t="s">
        <v>602</v>
      </c>
      <c r="C163" s="73" t="s">
        <v>141</v>
      </c>
      <c r="D163" s="7" t="s">
        <v>142</v>
      </c>
      <c r="E163" s="7" t="s">
        <v>197</v>
      </c>
      <c r="F163" s="218" t="s">
        <v>2114</v>
      </c>
      <c r="G163" s="76">
        <f t="shared" si="18"/>
        <v>425</v>
      </c>
      <c r="H163" s="626"/>
      <c r="I163" s="128"/>
      <c r="J163" s="286"/>
      <c r="K163" s="284">
        <v>0</v>
      </c>
      <c r="L163" s="293">
        <v>425</v>
      </c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440"/>
      <c r="AM163" s="494">
        <v>0</v>
      </c>
      <c r="AN163" s="532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41"/>
      <c r="BS163" s="406">
        <v>0</v>
      </c>
      <c r="BT163" s="137">
        <v>0</v>
      </c>
      <c r="BU163" s="137">
        <v>0</v>
      </c>
      <c r="BV163" s="137">
        <v>0</v>
      </c>
      <c r="BX163" s="152">
        <f>SUM(LARGE(I163:K163,{1}))</f>
        <v>0</v>
      </c>
      <c r="BY163" s="151">
        <f>SUM(LARGE(L163:AM163,{1}))</f>
        <v>425</v>
      </c>
      <c r="BZ163" s="150">
        <f>SUM(LARGE(AN163:BV163,{1,2,3,4}))</f>
        <v>0</v>
      </c>
      <c r="CB163" s="146">
        <f t="shared" si="14"/>
        <v>0</v>
      </c>
      <c r="CC163" s="147">
        <f t="shared" si="15"/>
        <v>1</v>
      </c>
      <c r="CD163" s="148">
        <f t="shared" si="16"/>
        <v>0</v>
      </c>
      <c r="CE163" s="125">
        <f t="shared" si="17"/>
        <v>1</v>
      </c>
    </row>
    <row r="164" spans="1:92" ht="30" customHeight="1" thickBot="1">
      <c r="A164" s="14" t="s">
        <v>1012</v>
      </c>
      <c r="B164" s="3" t="s">
        <v>602</v>
      </c>
      <c r="C164" s="73" t="s">
        <v>2701</v>
      </c>
      <c r="D164" s="7" t="s">
        <v>2709</v>
      </c>
      <c r="E164" s="7" t="s">
        <v>2714</v>
      </c>
      <c r="F164" s="218" t="s">
        <v>2114</v>
      </c>
      <c r="G164" s="76">
        <f t="shared" si="18"/>
        <v>425</v>
      </c>
      <c r="H164" s="626"/>
      <c r="I164" s="128"/>
      <c r="J164" s="286"/>
      <c r="K164" s="395">
        <v>0</v>
      </c>
      <c r="L164" s="293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440"/>
      <c r="AM164" s="487">
        <v>0</v>
      </c>
      <c r="AN164" s="532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>
        <v>425</v>
      </c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41"/>
      <c r="BS164" s="406">
        <v>0</v>
      </c>
      <c r="BT164" s="137">
        <v>0</v>
      </c>
      <c r="BU164" s="137">
        <v>0</v>
      </c>
      <c r="BV164" s="137">
        <v>0</v>
      </c>
      <c r="BX164" s="152">
        <f>SUM(LARGE(I164:K164,{1}))</f>
        <v>0</v>
      </c>
      <c r="BY164" s="151">
        <f>SUM(LARGE(L164:AM164,{1}))</f>
        <v>0</v>
      </c>
      <c r="BZ164" s="150">
        <f>SUM(LARGE(AN164:BV164,{1,2,3,4}))</f>
        <v>425</v>
      </c>
      <c r="CB164" s="146">
        <f t="shared" si="14"/>
        <v>0</v>
      </c>
      <c r="CC164" s="147">
        <f t="shared" si="15"/>
        <v>0</v>
      </c>
      <c r="CD164" s="148">
        <f t="shared" si="16"/>
        <v>1</v>
      </c>
      <c r="CE164" s="125">
        <f t="shared" si="17"/>
        <v>1</v>
      </c>
    </row>
    <row r="165" spans="1:92" ht="30" customHeight="1" thickBot="1">
      <c r="A165" s="14" t="s">
        <v>1013</v>
      </c>
      <c r="B165" s="3" t="s">
        <v>602</v>
      </c>
      <c r="C165" s="73" t="s">
        <v>1202</v>
      </c>
      <c r="D165" s="7" t="s">
        <v>1204</v>
      </c>
      <c r="E165" s="7" t="s">
        <v>1079</v>
      </c>
      <c r="F165" s="218" t="s">
        <v>2114</v>
      </c>
      <c r="G165" s="76">
        <f t="shared" si="18"/>
        <v>395</v>
      </c>
      <c r="H165" s="626"/>
      <c r="I165" s="128"/>
      <c r="J165" s="286"/>
      <c r="K165" s="284">
        <v>0</v>
      </c>
      <c r="L165" s="293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440"/>
      <c r="AM165" s="494">
        <v>0</v>
      </c>
      <c r="AN165" s="532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>
        <v>395</v>
      </c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41"/>
      <c r="BS165" s="406">
        <v>0</v>
      </c>
      <c r="BT165" s="137">
        <v>0</v>
      </c>
      <c r="BU165" s="137">
        <v>0</v>
      </c>
      <c r="BV165" s="137">
        <v>0</v>
      </c>
      <c r="BX165" s="152">
        <f>SUM(LARGE(I165:K165,{1}))</f>
        <v>0</v>
      </c>
      <c r="BY165" s="151">
        <f>SUM(LARGE(L165:AM165,{1}))</f>
        <v>0</v>
      </c>
      <c r="BZ165" s="150">
        <f>SUM(LARGE(AN165:BV165,{1,2,3,4}))</f>
        <v>395</v>
      </c>
      <c r="CB165" s="146">
        <f t="shared" si="14"/>
        <v>0</v>
      </c>
      <c r="CC165" s="147">
        <f t="shared" si="15"/>
        <v>0</v>
      </c>
      <c r="CD165" s="148">
        <f t="shared" si="16"/>
        <v>1</v>
      </c>
      <c r="CE165" s="125">
        <f t="shared" si="17"/>
        <v>1</v>
      </c>
    </row>
    <row r="166" spans="1:92" ht="30" customHeight="1" thickBot="1">
      <c r="A166" s="14" t="s">
        <v>1014</v>
      </c>
      <c r="B166" s="3" t="s">
        <v>602</v>
      </c>
      <c r="C166" s="73" t="s">
        <v>2702</v>
      </c>
      <c r="D166" s="7" t="s">
        <v>2710</v>
      </c>
      <c r="E166" s="7" t="s">
        <v>2714</v>
      </c>
      <c r="F166" s="218" t="s">
        <v>2114</v>
      </c>
      <c r="G166" s="76">
        <f t="shared" si="18"/>
        <v>350</v>
      </c>
      <c r="H166" s="626"/>
      <c r="I166" s="128"/>
      <c r="J166" s="286"/>
      <c r="K166" s="395">
        <v>0</v>
      </c>
      <c r="L166" s="293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440"/>
      <c r="AM166" s="487">
        <v>0</v>
      </c>
      <c r="AN166" s="532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>
        <v>350</v>
      </c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41"/>
      <c r="BS166" s="406">
        <v>0</v>
      </c>
      <c r="BT166" s="137">
        <v>0</v>
      </c>
      <c r="BU166" s="137">
        <v>0</v>
      </c>
      <c r="BV166" s="137">
        <v>0</v>
      </c>
      <c r="BX166" s="152">
        <f>SUM(LARGE(I166:K166,{1}))</f>
        <v>0</v>
      </c>
      <c r="BY166" s="151">
        <f>SUM(LARGE(L166:AM166,{1}))</f>
        <v>0</v>
      </c>
      <c r="BZ166" s="150">
        <f>SUM(LARGE(AN166:BV166,{1,2,3,4}))</f>
        <v>350</v>
      </c>
      <c r="CB166" s="146">
        <f t="shared" si="14"/>
        <v>0</v>
      </c>
      <c r="CC166" s="147">
        <f t="shared" si="15"/>
        <v>0</v>
      </c>
      <c r="CD166" s="148">
        <f t="shared" si="16"/>
        <v>1</v>
      </c>
      <c r="CE166" s="125">
        <f t="shared" si="17"/>
        <v>1</v>
      </c>
    </row>
    <row r="167" spans="1:92" ht="30" customHeight="1" thickBot="1">
      <c r="A167" s="14" t="s">
        <v>199</v>
      </c>
      <c r="B167" s="3" t="s">
        <v>602</v>
      </c>
      <c r="C167" s="73" t="s">
        <v>4649</v>
      </c>
      <c r="D167" s="7" t="s">
        <v>4650</v>
      </c>
      <c r="E167" s="7" t="s">
        <v>4651</v>
      </c>
      <c r="F167" s="218" t="s">
        <v>2114</v>
      </c>
      <c r="G167" s="76">
        <f t="shared" si="18"/>
        <v>350</v>
      </c>
      <c r="H167" s="626"/>
      <c r="I167" s="128"/>
      <c r="J167" s="286"/>
      <c r="K167" s="284">
        <v>0</v>
      </c>
      <c r="L167" s="293">
        <v>350</v>
      </c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440"/>
      <c r="AM167" s="494">
        <v>0</v>
      </c>
      <c r="AN167" s="532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41"/>
      <c r="BS167" s="406">
        <v>0</v>
      </c>
      <c r="BT167" s="137">
        <v>0</v>
      </c>
      <c r="BU167" s="137">
        <v>0</v>
      </c>
      <c r="BV167" s="137">
        <v>0</v>
      </c>
      <c r="BX167" s="152">
        <f>SUM(LARGE(I167:K167,{1}))</f>
        <v>0</v>
      </c>
      <c r="BY167" s="151">
        <f>SUM(LARGE(L167:AM167,{1}))</f>
        <v>350</v>
      </c>
      <c r="BZ167" s="150">
        <f>SUM(LARGE(AN167:BV167,{1,2,3,4}))</f>
        <v>0</v>
      </c>
      <c r="CB167" s="146">
        <f t="shared" si="14"/>
        <v>0</v>
      </c>
      <c r="CC167" s="147">
        <f t="shared" si="15"/>
        <v>1</v>
      </c>
      <c r="CD167" s="148">
        <f t="shared" si="16"/>
        <v>0</v>
      </c>
      <c r="CE167" s="125">
        <f t="shared" si="17"/>
        <v>1</v>
      </c>
    </row>
    <row r="168" spans="1:92" ht="30" customHeight="1" thickBot="1">
      <c r="A168" s="14" t="s">
        <v>399</v>
      </c>
      <c r="B168" s="3" t="s">
        <v>602</v>
      </c>
      <c r="C168" s="73" t="s">
        <v>5580</v>
      </c>
      <c r="D168" s="7" t="s">
        <v>5576</v>
      </c>
      <c r="E168" s="7" t="s">
        <v>5575</v>
      </c>
      <c r="F168" s="218" t="s">
        <v>2114</v>
      </c>
      <c r="G168" s="76">
        <f t="shared" si="18"/>
        <v>300</v>
      </c>
      <c r="H168" s="626"/>
      <c r="I168" s="128"/>
      <c r="J168" s="286"/>
      <c r="K168" s="395">
        <v>0</v>
      </c>
      <c r="L168" s="293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>
        <v>300</v>
      </c>
      <c r="AJ168" s="121"/>
      <c r="AK168" s="121"/>
      <c r="AL168" s="440"/>
      <c r="AM168" s="487">
        <v>0</v>
      </c>
      <c r="AN168" s="532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41"/>
      <c r="BS168" s="406">
        <v>0</v>
      </c>
      <c r="BT168" s="137">
        <v>0</v>
      </c>
      <c r="BU168" s="137">
        <v>0</v>
      </c>
      <c r="BV168" s="137">
        <v>0</v>
      </c>
      <c r="BX168" s="152">
        <f>SUM(LARGE(I168:K168,{1}))</f>
        <v>0</v>
      </c>
      <c r="BY168" s="151">
        <f>SUM(LARGE(L168:AM168,{1}))</f>
        <v>300</v>
      </c>
      <c r="BZ168" s="150">
        <f>SUM(LARGE(AN168:BV168,{1,2,3,4}))</f>
        <v>0</v>
      </c>
      <c r="CB168" s="146">
        <f t="shared" si="14"/>
        <v>0</v>
      </c>
      <c r="CC168" s="147">
        <f t="shared" si="15"/>
        <v>1</v>
      </c>
      <c r="CD168" s="148">
        <f t="shared" si="16"/>
        <v>0</v>
      </c>
      <c r="CE168" s="125">
        <f t="shared" si="17"/>
        <v>1</v>
      </c>
    </row>
    <row r="169" spans="1:92" s="1" customFormat="1" ht="30" customHeight="1" thickBot="1">
      <c r="A169" s="14" t="s">
        <v>400</v>
      </c>
      <c r="B169" s="3" t="s">
        <v>602</v>
      </c>
      <c r="C169" s="73" t="s">
        <v>2704</v>
      </c>
      <c r="D169" s="7" t="s">
        <v>2712</v>
      </c>
      <c r="E169" s="7" t="s">
        <v>2714</v>
      </c>
      <c r="F169" s="218" t="s">
        <v>2114</v>
      </c>
      <c r="G169" s="76">
        <f t="shared" si="18"/>
        <v>275</v>
      </c>
      <c r="H169" s="626"/>
      <c r="I169" s="128"/>
      <c r="J169" s="286"/>
      <c r="K169" s="284">
        <v>0</v>
      </c>
      <c r="L169" s="293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440"/>
      <c r="AM169" s="494">
        <v>0</v>
      </c>
      <c r="AN169" s="532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>
        <v>275</v>
      </c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41"/>
      <c r="BS169" s="406">
        <v>0</v>
      </c>
      <c r="BT169" s="137">
        <v>0</v>
      </c>
      <c r="BU169" s="137">
        <v>0</v>
      </c>
      <c r="BV169" s="137">
        <v>0</v>
      </c>
      <c r="BW169" s="67"/>
      <c r="BX169" s="152">
        <f>SUM(LARGE(I169:K169,{1}))</f>
        <v>0</v>
      </c>
      <c r="BY169" s="151">
        <f>SUM(LARGE(L169:AM169,{1}))</f>
        <v>0</v>
      </c>
      <c r="BZ169" s="150">
        <f>SUM(LARGE(AN169:BV169,{1,2,3,4}))</f>
        <v>275</v>
      </c>
      <c r="CA169" s="2"/>
      <c r="CB169" s="146">
        <f t="shared" si="14"/>
        <v>0</v>
      </c>
      <c r="CC169" s="147">
        <f t="shared" si="15"/>
        <v>0</v>
      </c>
      <c r="CD169" s="148">
        <f t="shared" si="16"/>
        <v>1</v>
      </c>
      <c r="CE169" s="125">
        <f t="shared" si="17"/>
        <v>1</v>
      </c>
      <c r="CF169" s="2"/>
      <c r="CG169" s="2"/>
      <c r="CH169" s="2"/>
      <c r="CI169" s="2"/>
      <c r="CJ169" s="2"/>
      <c r="CK169" s="2"/>
      <c r="CL169" s="2"/>
      <c r="CM169" s="2"/>
      <c r="CN169" s="2"/>
    </row>
    <row r="170" spans="1:92" ht="30" customHeight="1" thickBot="1">
      <c r="A170" s="166" t="s">
        <v>401</v>
      </c>
      <c r="B170" s="15" t="s">
        <v>602</v>
      </c>
      <c r="C170" s="113" t="s">
        <v>2705</v>
      </c>
      <c r="D170" s="19" t="s">
        <v>6510</v>
      </c>
      <c r="E170" s="19" t="s">
        <v>2714</v>
      </c>
      <c r="F170" s="219" t="s">
        <v>2114</v>
      </c>
      <c r="G170" s="76">
        <f t="shared" si="18"/>
        <v>275</v>
      </c>
      <c r="H170" s="627"/>
      <c r="I170" s="130"/>
      <c r="J170" s="287"/>
      <c r="K170" s="395">
        <v>0</v>
      </c>
      <c r="L170" s="441"/>
      <c r="M170" s="407"/>
      <c r="N170" s="407"/>
      <c r="O170" s="407"/>
      <c r="P170" s="407"/>
      <c r="Q170" s="407"/>
      <c r="R170" s="407"/>
      <c r="S170" s="407"/>
      <c r="T170" s="407"/>
      <c r="U170" s="407"/>
      <c r="V170" s="407"/>
      <c r="W170" s="407"/>
      <c r="X170" s="407"/>
      <c r="Y170" s="407"/>
      <c r="Z170" s="407"/>
      <c r="AA170" s="407"/>
      <c r="AB170" s="407"/>
      <c r="AC170" s="407"/>
      <c r="AD170" s="407"/>
      <c r="AE170" s="407"/>
      <c r="AF170" s="407"/>
      <c r="AG170" s="407"/>
      <c r="AH170" s="407"/>
      <c r="AI170" s="407"/>
      <c r="AJ170" s="407"/>
      <c r="AK170" s="407"/>
      <c r="AL170" s="442"/>
      <c r="AM170" s="487">
        <v>0</v>
      </c>
      <c r="AN170" s="538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>
        <v>275</v>
      </c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42"/>
      <c r="BS170" s="406">
        <v>0</v>
      </c>
      <c r="BT170" s="137">
        <v>0</v>
      </c>
      <c r="BU170" s="137">
        <v>0</v>
      </c>
      <c r="BV170" s="137">
        <v>0</v>
      </c>
      <c r="BX170" s="152">
        <f>SUM(LARGE(I170:K170,{1}))</f>
        <v>0</v>
      </c>
      <c r="BY170" s="151">
        <f>SUM(LARGE(L170:AM170,{1}))</f>
        <v>0</v>
      </c>
      <c r="BZ170" s="150">
        <f>SUM(LARGE(AN170:BV170,{1,2,3,4}))</f>
        <v>275</v>
      </c>
      <c r="CB170" s="146">
        <f t="shared" si="14"/>
        <v>0</v>
      </c>
      <c r="CC170" s="147">
        <f t="shared" si="15"/>
        <v>0</v>
      </c>
      <c r="CD170" s="148">
        <f t="shared" si="16"/>
        <v>1</v>
      </c>
      <c r="CE170" s="125">
        <f t="shared" si="17"/>
        <v>1</v>
      </c>
    </row>
    <row r="171" spans="1:92" ht="30" customHeight="1" thickBot="1">
      <c r="A171" s="16" t="s">
        <v>883</v>
      </c>
      <c r="B171" s="13" t="s">
        <v>530</v>
      </c>
      <c r="C171" s="112" t="s">
        <v>4675</v>
      </c>
      <c r="D171" s="18" t="s">
        <v>4676</v>
      </c>
      <c r="E171" s="18" t="s">
        <v>4677</v>
      </c>
      <c r="F171" s="217" t="s">
        <v>2115</v>
      </c>
      <c r="G171" s="76">
        <f t="shared" si="18"/>
        <v>860</v>
      </c>
      <c r="H171" s="625"/>
      <c r="I171" s="126"/>
      <c r="J171" s="285"/>
      <c r="K171" s="395">
        <v>0</v>
      </c>
      <c r="L171" s="294">
        <v>500</v>
      </c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439"/>
      <c r="AM171" s="487">
        <v>0</v>
      </c>
      <c r="AN171" s="5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>
        <v>360</v>
      </c>
      <c r="BQ171" s="137"/>
      <c r="BR171" s="140"/>
      <c r="BS171" s="406">
        <v>0</v>
      </c>
      <c r="BT171" s="137">
        <v>0</v>
      </c>
      <c r="BU171" s="137">
        <v>0</v>
      </c>
      <c r="BV171" s="137">
        <v>0</v>
      </c>
      <c r="BX171" s="152">
        <f>SUM(LARGE(I171:K171,{1}))</f>
        <v>0</v>
      </c>
      <c r="BY171" s="151">
        <f>SUM(LARGE(L171:AM171,{1}))</f>
        <v>500</v>
      </c>
      <c r="BZ171" s="150">
        <f>SUM(LARGE(AN171:BV171,{1,2,3,4}))</f>
        <v>360</v>
      </c>
      <c r="CB171" s="146">
        <f t="shared" si="14"/>
        <v>0</v>
      </c>
      <c r="CC171" s="147">
        <f t="shared" si="15"/>
        <v>1</v>
      </c>
      <c r="CD171" s="148">
        <f t="shared" si="16"/>
        <v>1</v>
      </c>
      <c r="CE171" s="125">
        <f t="shared" si="17"/>
        <v>2</v>
      </c>
    </row>
    <row r="172" spans="1:92" ht="30" customHeight="1" thickBot="1">
      <c r="A172" s="11" t="s">
        <v>886</v>
      </c>
      <c r="B172" s="3" t="s">
        <v>530</v>
      </c>
      <c r="C172" s="73" t="s">
        <v>381</v>
      </c>
      <c r="D172" s="7" t="s">
        <v>382</v>
      </c>
      <c r="E172" s="7" t="s">
        <v>194</v>
      </c>
      <c r="F172" s="218" t="s">
        <v>2115</v>
      </c>
      <c r="G172" s="76">
        <f t="shared" si="18"/>
        <v>777</v>
      </c>
      <c r="H172" s="626"/>
      <c r="I172" s="128"/>
      <c r="J172" s="286"/>
      <c r="K172" s="284">
        <v>0</v>
      </c>
      <c r="L172" s="293"/>
      <c r="M172" s="121">
        <v>400</v>
      </c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>
        <v>102</v>
      </c>
      <c r="AJ172" s="121"/>
      <c r="AK172" s="121"/>
      <c r="AL172" s="440"/>
      <c r="AM172" s="494">
        <v>0</v>
      </c>
      <c r="AN172" s="532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>
        <v>275</v>
      </c>
      <c r="BL172" s="138"/>
      <c r="BM172" s="138"/>
      <c r="BN172" s="138"/>
      <c r="BO172" s="138"/>
      <c r="BP172" s="138"/>
      <c r="BQ172" s="138"/>
      <c r="BR172" s="141"/>
      <c r="BS172" s="406">
        <v>0</v>
      </c>
      <c r="BT172" s="137">
        <v>0</v>
      </c>
      <c r="BU172" s="137">
        <v>0</v>
      </c>
      <c r="BV172" s="137">
        <v>0</v>
      </c>
      <c r="BX172" s="152">
        <f>SUM(LARGE(I172:K172,{1}))</f>
        <v>0</v>
      </c>
      <c r="BY172" s="151">
        <f>SUM(LARGE(L172:AM172,{1}))</f>
        <v>400</v>
      </c>
      <c r="BZ172" s="150">
        <f>SUM(LARGE(AN172:BV172,{1,2,3,4}))</f>
        <v>275</v>
      </c>
      <c r="CB172" s="146">
        <f t="shared" si="14"/>
        <v>0</v>
      </c>
      <c r="CC172" s="147">
        <f t="shared" si="15"/>
        <v>2</v>
      </c>
      <c r="CD172" s="148">
        <f t="shared" si="16"/>
        <v>1</v>
      </c>
      <c r="CE172" s="125">
        <f t="shared" si="17"/>
        <v>3</v>
      </c>
      <c r="CF172" s="621"/>
      <c r="CG172" s="621"/>
      <c r="CH172" s="621"/>
      <c r="CI172" s="621"/>
      <c r="CJ172" s="621"/>
    </row>
    <row r="173" spans="1:92" s="5" customFormat="1" ht="30" customHeight="1" thickBot="1">
      <c r="A173" s="11" t="s">
        <v>160</v>
      </c>
      <c r="B173" s="3" t="s">
        <v>530</v>
      </c>
      <c r="C173" s="73" t="s">
        <v>4470</v>
      </c>
      <c r="D173" s="7" t="s">
        <v>4474</v>
      </c>
      <c r="E173" s="7" t="s">
        <v>194</v>
      </c>
      <c r="F173" s="218" t="s">
        <v>2115</v>
      </c>
      <c r="G173" s="76">
        <f t="shared" si="18"/>
        <v>707</v>
      </c>
      <c r="H173" s="626"/>
      <c r="I173" s="128"/>
      <c r="J173" s="286"/>
      <c r="K173" s="395">
        <v>0</v>
      </c>
      <c r="L173" s="293"/>
      <c r="M173" s="121">
        <v>290</v>
      </c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>
        <v>142</v>
      </c>
      <c r="AJ173" s="121"/>
      <c r="AK173" s="121"/>
      <c r="AL173" s="440"/>
      <c r="AM173" s="487">
        <v>0</v>
      </c>
      <c r="AN173" s="532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>
        <v>275</v>
      </c>
      <c r="BL173" s="138"/>
      <c r="BM173" s="138"/>
      <c r="BN173" s="138"/>
      <c r="BO173" s="138"/>
      <c r="BP173" s="138"/>
      <c r="BQ173" s="138"/>
      <c r="BR173" s="141"/>
      <c r="BS173" s="406">
        <v>0</v>
      </c>
      <c r="BT173" s="137">
        <v>0</v>
      </c>
      <c r="BU173" s="137">
        <v>0</v>
      </c>
      <c r="BV173" s="137">
        <v>0</v>
      </c>
      <c r="BW173" s="67"/>
      <c r="BX173" s="152">
        <f>SUM(LARGE(I173:K173,{1}))</f>
        <v>0</v>
      </c>
      <c r="BY173" s="151">
        <f>SUM(LARGE(L173:AM173,{1}))</f>
        <v>290</v>
      </c>
      <c r="BZ173" s="150">
        <f>SUM(LARGE(AN173:BV173,{1,2,3,4}))</f>
        <v>275</v>
      </c>
      <c r="CA173" s="2"/>
      <c r="CB173" s="146">
        <f t="shared" si="14"/>
        <v>0</v>
      </c>
      <c r="CC173" s="147">
        <f t="shared" si="15"/>
        <v>2</v>
      </c>
      <c r="CD173" s="148">
        <f t="shared" si="16"/>
        <v>1</v>
      </c>
      <c r="CE173" s="125">
        <f t="shared" si="17"/>
        <v>3</v>
      </c>
      <c r="CF173" s="2"/>
      <c r="CG173" s="2"/>
      <c r="CH173" s="2"/>
      <c r="CI173" s="2"/>
      <c r="CJ173" s="2"/>
      <c r="CK173" s="2"/>
      <c r="CL173" s="2"/>
      <c r="CM173" s="2"/>
      <c r="CN173" s="2"/>
    </row>
    <row r="174" spans="1:92" ht="30" customHeight="1" thickBot="1">
      <c r="A174" s="11" t="s">
        <v>163</v>
      </c>
      <c r="B174" s="3" t="s">
        <v>530</v>
      </c>
      <c r="C174" s="73" t="s">
        <v>4468</v>
      </c>
      <c r="D174" s="7" t="s">
        <v>2136</v>
      </c>
      <c r="E174" s="7" t="s">
        <v>805</v>
      </c>
      <c r="F174" s="218" t="s">
        <v>2115</v>
      </c>
      <c r="G174" s="76">
        <f t="shared" si="18"/>
        <v>529</v>
      </c>
      <c r="H174" s="626"/>
      <c r="I174" s="128"/>
      <c r="J174" s="286"/>
      <c r="K174" s="284">
        <v>0</v>
      </c>
      <c r="L174" s="293"/>
      <c r="M174" s="121">
        <v>220</v>
      </c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>
        <v>117</v>
      </c>
      <c r="AJ174" s="121"/>
      <c r="AK174" s="121"/>
      <c r="AL174" s="440"/>
      <c r="AM174" s="494">
        <v>0</v>
      </c>
      <c r="AN174" s="532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>
        <v>192</v>
      </c>
      <c r="BL174" s="138"/>
      <c r="BM174" s="138"/>
      <c r="BN174" s="138"/>
      <c r="BO174" s="138"/>
      <c r="BP174" s="138"/>
      <c r="BQ174" s="138"/>
      <c r="BR174" s="141"/>
      <c r="BS174" s="406">
        <v>0</v>
      </c>
      <c r="BT174" s="137">
        <v>0</v>
      </c>
      <c r="BU174" s="137">
        <v>0</v>
      </c>
      <c r="BV174" s="137">
        <v>0</v>
      </c>
      <c r="BX174" s="152">
        <f>SUM(LARGE(I174:K174,{1}))</f>
        <v>0</v>
      </c>
      <c r="BY174" s="151">
        <f>SUM(LARGE(L174:AM174,{1}))</f>
        <v>220</v>
      </c>
      <c r="BZ174" s="150">
        <f>SUM(LARGE(AN174:BV174,{1,2,3,4}))</f>
        <v>192</v>
      </c>
      <c r="CB174" s="146">
        <f t="shared" si="14"/>
        <v>0</v>
      </c>
      <c r="CC174" s="147">
        <f t="shared" si="15"/>
        <v>2</v>
      </c>
      <c r="CD174" s="148">
        <f t="shared" si="16"/>
        <v>1</v>
      </c>
      <c r="CE174" s="125">
        <f t="shared" si="17"/>
        <v>3</v>
      </c>
    </row>
    <row r="175" spans="1:92" ht="30" customHeight="1" thickBot="1">
      <c r="A175" s="11" t="s">
        <v>1062</v>
      </c>
      <c r="B175" s="3" t="s">
        <v>530</v>
      </c>
      <c r="C175" s="73" t="s">
        <v>4442</v>
      </c>
      <c r="D175" s="7" t="s">
        <v>4445</v>
      </c>
      <c r="E175" s="7" t="s">
        <v>1967</v>
      </c>
      <c r="F175" s="218" t="s">
        <v>2115</v>
      </c>
      <c r="G175" s="76">
        <f t="shared" si="18"/>
        <v>517</v>
      </c>
      <c r="H175" s="626"/>
      <c r="I175" s="128"/>
      <c r="J175" s="286"/>
      <c r="K175" s="395">
        <v>0</v>
      </c>
      <c r="L175" s="293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>
        <v>157</v>
      </c>
      <c r="AJ175" s="121"/>
      <c r="AK175" s="121"/>
      <c r="AL175" s="440"/>
      <c r="AM175" s="487">
        <v>0</v>
      </c>
      <c r="AN175" s="532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>
        <v>360</v>
      </c>
      <c r="BL175" s="138"/>
      <c r="BM175" s="138"/>
      <c r="BN175" s="138"/>
      <c r="BO175" s="138"/>
      <c r="BP175" s="138"/>
      <c r="BQ175" s="138"/>
      <c r="BR175" s="141"/>
      <c r="BS175" s="406">
        <v>0</v>
      </c>
      <c r="BT175" s="137">
        <v>0</v>
      </c>
      <c r="BU175" s="137">
        <v>0</v>
      </c>
      <c r="BV175" s="137">
        <v>0</v>
      </c>
      <c r="BX175" s="152">
        <f>SUM(LARGE(I175:K175,{1}))</f>
        <v>0</v>
      </c>
      <c r="BY175" s="151">
        <f>SUM(LARGE(L175:AM175,{1}))</f>
        <v>157</v>
      </c>
      <c r="BZ175" s="150">
        <f>SUM(LARGE(AN175:BV175,{1,2,3,4}))</f>
        <v>360</v>
      </c>
      <c r="CB175" s="146">
        <f t="shared" si="14"/>
        <v>0</v>
      </c>
      <c r="CC175" s="147">
        <f t="shared" si="15"/>
        <v>1</v>
      </c>
      <c r="CD175" s="148">
        <f t="shared" si="16"/>
        <v>1</v>
      </c>
      <c r="CE175" s="125">
        <f t="shared" si="17"/>
        <v>2</v>
      </c>
    </row>
    <row r="176" spans="1:92" ht="30" customHeight="1" thickBot="1">
      <c r="A176" s="11" t="s">
        <v>1065</v>
      </c>
      <c r="B176" s="3" t="s">
        <v>530</v>
      </c>
      <c r="C176" s="73" t="s">
        <v>4469</v>
      </c>
      <c r="D176" s="7" t="s">
        <v>4473</v>
      </c>
      <c r="E176" s="7" t="s">
        <v>4472</v>
      </c>
      <c r="F176" s="218" t="s">
        <v>2115</v>
      </c>
      <c r="G176" s="76">
        <f t="shared" si="18"/>
        <v>500</v>
      </c>
      <c r="H176" s="626"/>
      <c r="I176" s="128"/>
      <c r="J176" s="286"/>
      <c r="K176" s="284">
        <v>0</v>
      </c>
      <c r="L176" s="293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440"/>
      <c r="AM176" s="494">
        <v>0</v>
      </c>
      <c r="AN176" s="532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>
        <v>500</v>
      </c>
      <c r="BL176" s="138"/>
      <c r="BM176" s="138"/>
      <c r="BN176" s="138"/>
      <c r="BO176" s="138"/>
      <c r="BP176" s="138"/>
      <c r="BQ176" s="138"/>
      <c r="BR176" s="141"/>
      <c r="BS176" s="406">
        <v>0</v>
      </c>
      <c r="BT176" s="137">
        <v>0</v>
      </c>
      <c r="BU176" s="137">
        <v>0</v>
      </c>
      <c r="BV176" s="137">
        <v>0</v>
      </c>
      <c r="BX176" s="152">
        <f>SUM(LARGE(I176:K176,{1}))</f>
        <v>0</v>
      </c>
      <c r="BY176" s="151">
        <f>SUM(LARGE(L176:AM176,{1}))</f>
        <v>0</v>
      </c>
      <c r="BZ176" s="150">
        <f>SUM(LARGE(AN176:BV176,{1,2,3,4}))</f>
        <v>500</v>
      </c>
      <c r="CB176" s="146">
        <f t="shared" si="14"/>
        <v>0</v>
      </c>
      <c r="CC176" s="147">
        <f t="shared" si="15"/>
        <v>0</v>
      </c>
      <c r="CD176" s="148">
        <f t="shared" si="16"/>
        <v>1</v>
      </c>
      <c r="CE176" s="125">
        <f t="shared" si="17"/>
        <v>1</v>
      </c>
    </row>
    <row r="177" spans="1:90" ht="30" customHeight="1" thickBot="1">
      <c r="A177" s="11" t="s">
        <v>1068</v>
      </c>
      <c r="B177" s="3" t="s">
        <v>530</v>
      </c>
      <c r="C177" s="73" t="s">
        <v>5857</v>
      </c>
      <c r="D177" s="7" t="s">
        <v>5862</v>
      </c>
      <c r="E177" s="7" t="s">
        <v>5856</v>
      </c>
      <c r="F177" s="218" t="s">
        <v>2115</v>
      </c>
      <c r="G177" s="76">
        <f t="shared" si="18"/>
        <v>490</v>
      </c>
      <c r="H177" s="626"/>
      <c r="I177" s="128"/>
      <c r="J177" s="286"/>
      <c r="K177" s="395">
        <v>0</v>
      </c>
      <c r="L177" s="293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440"/>
      <c r="AM177" s="487">
        <v>0</v>
      </c>
      <c r="AN177" s="532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41">
        <v>490</v>
      </c>
      <c r="BS177" s="406">
        <v>0</v>
      </c>
      <c r="BT177" s="137">
        <v>0</v>
      </c>
      <c r="BU177" s="137">
        <v>0</v>
      </c>
      <c r="BV177" s="137">
        <v>0</v>
      </c>
      <c r="BX177" s="152">
        <f>SUM(LARGE(I177:K177,{1}))</f>
        <v>0</v>
      </c>
      <c r="BY177" s="151">
        <f>SUM(LARGE(L177:AM177,{1}))</f>
        <v>0</v>
      </c>
      <c r="BZ177" s="150">
        <f>SUM(LARGE(AN177:BV177,{1,2,3,4}))</f>
        <v>490</v>
      </c>
      <c r="CB177" s="146">
        <f t="shared" si="14"/>
        <v>0</v>
      </c>
      <c r="CC177" s="147">
        <f t="shared" si="15"/>
        <v>0</v>
      </c>
      <c r="CD177" s="148">
        <f t="shared" si="16"/>
        <v>1</v>
      </c>
      <c r="CE177" s="125">
        <f t="shared" si="17"/>
        <v>1</v>
      </c>
    </row>
    <row r="178" spans="1:90" ht="30" customHeight="1" thickBot="1">
      <c r="A178" s="11" t="s">
        <v>1069</v>
      </c>
      <c r="B178" s="3" t="s">
        <v>530</v>
      </c>
      <c r="C178" s="73" t="s">
        <v>710</v>
      </c>
      <c r="D178" s="7" t="s">
        <v>2262</v>
      </c>
      <c r="E178" s="7" t="s">
        <v>194</v>
      </c>
      <c r="F178" s="218" t="s">
        <v>2115</v>
      </c>
      <c r="G178" s="76">
        <f t="shared" si="18"/>
        <v>470</v>
      </c>
      <c r="H178" s="626"/>
      <c r="I178" s="128"/>
      <c r="J178" s="286"/>
      <c r="K178" s="284">
        <v>0</v>
      </c>
      <c r="L178" s="293">
        <v>350</v>
      </c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440"/>
      <c r="AM178" s="494">
        <v>0</v>
      </c>
      <c r="AN178" s="532">
        <v>120</v>
      </c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41"/>
      <c r="BS178" s="406">
        <v>0</v>
      </c>
      <c r="BT178" s="137">
        <v>0</v>
      </c>
      <c r="BU178" s="137">
        <v>0</v>
      </c>
      <c r="BV178" s="137">
        <v>0</v>
      </c>
      <c r="BX178" s="152">
        <f>SUM(LARGE(I178:K178,{1}))</f>
        <v>0</v>
      </c>
      <c r="BY178" s="151">
        <f>SUM(LARGE(L178:AM178,{1}))</f>
        <v>350</v>
      </c>
      <c r="BZ178" s="150">
        <f>SUM(LARGE(AN178:BV178,{1,2,3,4}))</f>
        <v>120</v>
      </c>
      <c r="CB178" s="146">
        <f t="shared" si="14"/>
        <v>0</v>
      </c>
      <c r="CC178" s="147">
        <f t="shared" si="15"/>
        <v>1</v>
      </c>
      <c r="CD178" s="148">
        <f t="shared" si="16"/>
        <v>1</v>
      </c>
      <c r="CE178" s="125">
        <f t="shared" si="17"/>
        <v>2</v>
      </c>
    </row>
    <row r="179" spans="1:90" ht="30" customHeight="1" thickBot="1">
      <c r="A179" s="11" t="s">
        <v>1072</v>
      </c>
      <c r="B179" s="3" t="s">
        <v>530</v>
      </c>
      <c r="C179" s="73" t="s">
        <v>10</v>
      </c>
      <c r="D179" s="7" t="s">
        <v>11</v>
      </c>
      <c r="E179" s="7" t="s">
        <v>1049</v>
      </c>
      <c r="F179" s="218" t="s">
        <v>2115</v>
      </c>
      <c r="G179" s="76">
        <f t="shared" si="18"/>
        <v>377</v>
      </c>
      <c r="H179" s="626"/>
      <c r="I179" s="128"/>
      <c r="J179" s="286"/>
      <c r="K179" s="395">
        <v>0</v>
      </c>
      <c r="L179" s="293">
        <v>275</v>
      </c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>
        <v>102</v>
      </c>
      <c r="AJ179" s="121"/>
      <c r="AK179" s="121"/>
      <c r="AL179" s="440"/>
      <c r="AM179" s="487">
        <v>0</v>
      </c>
      <c r="AN179" s="532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41"/>
      <c r="BS179" s="406">
        <v>0</v>
      </c>
      <c r="BT179" s="137">
        <v>0</v>
      </c>
      <c r="BU179" s="137">
        <v>0</v>
      </c>
      <c r="BV179" s="137">
        <v>0</v>
      </c>
      <c r="BX179" s="152">
        <f>SUM(LARGE(I179:K179,{1}))</f>
        <v>0</v>
      </c>
      <c r="BY179" s="151">
        <f>SUM(LARGE(L179:AM179,{1}))</f>
        <v>275</v>
      </c>
      <c r="BZ179" s="150">
        <f>SUM(LARGE(AN179:BV179,{1,2,3,4}))</f>
        <v>0</v>
      </c>
      <c r="CB179" s="146">
        <f t="shared" si="14"/>
        <v>0</v>
      </c>
      <c r="CC179" s="147">
        <f t="shared" si="15"/>
        <v>2</v>
      </c>
      <c r="CD179" s="148">
        <f t="shared" si="16"/>
        <v>0</v>
      </c>
      <c r="CE179" s="125">
        <f t="shared" si="17"/>
        <v>2</v>
      </c>
      <c r="CF179" s="621"/>
      <c r="CG179" s="621"/>
      <c r="CH179" s="621"/>
      <c r="CL179" s="621"/>
    </row>
    <row r="180" spans="1:90" ht="30" customHeight="1" thickBot="1">
      <c r="A180" s="11" t="s">
        <v>1012</v>
      </c>
      <c r="B180" s="3" t="s">
        <v>530</v>
      </c>
      <c r="C180" s="73" t="s">
        <v>1728</v>
      </c>
      <c r="D180" s="7" t="s">
        <v>1729</v>
      </c>
      <c r="E180" s="7" t="s">
        <v>1049</v>
      </c>
      <c r="F180" s="218" t="s">
        <v>2115</v>
      </c>
      <c r="G180" s="76">
        <f t="shared" si="18"/>
        <v>360</v>
      </c>
      <c r="H180" s="626"/>
      <c r="I180" s="128"/>
      <c r="J180" s="286"/>
      <c r="K180" s="284">
        <v>0</v>
      </c>
      <c r="L180" s="293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440"/>
      <c r="AM180" s="494">
        <v>0</v>
      </c>
      <c r="AN180" s="532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>
        <v>360</v>
      </c>
      <c r="BL180" s="138"/>
      <c r="BM180" s="138"/>
      <c r="BN180" s="138"/>
      <c r="BO180" s="138"/>
      <c r="BP180" s="138"/>
      <c r="BQ180" s="138"/>
      <c r="BR180" s="141"/>
      <c r="BS180" s="406">
        <v>0</v>
      </c>
      <c r="BT180" s="137">
        <v>0</v>
      </c>
      <c r="BU180" s="137">
        <v>0</v>
      </c>
      <c r="BV180" s="137">
        <v>0</v>
      </c>
      <c r="BX180" s="152">
        <f>SUM(LARGE(I180:K180,{1}))</f>
        <v>0</v>
      </c>
      <c r="BY180" s="151">
        <f>SUM(LARGE(L180:AM180,{1}))</f>
        <v>0</v>
      </c>
      <c r="BZ180" s="150">
        <f>SUM(LARGE(AN180:BV180,{1,2,3,4}))</f>
        <v>360</v>
      </c>
      <c r="CB180" s="146">
        <f t="shared" si="14"/>
        <v>0</v>
      </c>
      <c r="CC180" s="147">
        <f t="shared" si="15"/>
        <v>0</v>
      </c>
      <c r="CD180" s="148">
        <f t="shared" si="16"/>
        <v>1</v>
      </c>
      <c r="CE180" s="125">
        <f t="shared" si="17"/>
        <v>1</v>
      </c>
      <c r="CF180" s="621"/>
      <c r="CG180" s="621"/>
      <c r="CH180" s="621"/>
    </row>
    <row r="181" spans="1:90" ht="30" customHeight="1" thickBot="1">
      <c r="A181" s="11" t="s">
        <v>1013</v>
      </c>
      <c r="B181" s="3" t="s">
        <v>530</v>
      </c>
      <c r="C181" s="73" t="s">
        <v>4441</v>
      </c>
      <c r="D181" s="7" t="s">
        <v>4444</v>
      </c>
      <c r="E181" s="7" t="s">
        <v>4443</v>
      </c>
      <c r="F181" s="218" t="s">
        <v>2115</v>
      </c>
      <c r="G181" s="76">
        <f t="shared" si="18"/>
        <v>360</v>
      </c>
      <c r="H181" s="626"/>
      <c r="I181" s="128"/>
      <c r="J181" s="286"/>
      <c r="K181" s="395">
        <v>0</v>
      </c>
      <c r="L181" s="293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440"/>
      <c r="AM181" s="487">
        <v>0</v>
      </c>
      <c r="AN181" s="532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>
        <v>360</v>
      </c>
      <c r="BL181" s="138"/>
      <c r="BM181" s="138"/>
      <c r="BN181" s="138"/>
      <c r="BO181" s="138"/>
      <c r="BP181" s="138"/>
      <c r="BQ181" s="138"/>
      <c r="BR181" s="141"/>
      <c r="BS181" s="406">
        <v>0</v>
      </c>
      <c r="BT181" s="137">
        <v>0</v>
      </c>
      <c r="BU181" s="137">
        <v>0</v>
      </c>
      <c r="BV181" s="137">
        <v>0</v>
      </c>
      <c r="BX181" s="152">
        <f>SUM(LARGE(I181:K181,{1}))</f>
        <v>0</v>
      </c>
      <c r="BY181" s="151">
        <f>SUM(LARGE(L181:AM181,{1}))</f>
        <v>0</v>
      </c>
      <c r="BZ181" s="150">
        <f>SUM(LARGE(AN181:BV181,{1,2,3,4}))</f>
        <v>360</v>
      </c>
      <c r="CB181" s="146">
        <f t="shared" si="14"/>
        <v>0</v>
      </c>
      <c r="CC181" s="147">
        <f t="shared" si="15"/>
        <v>0</v>
      </c>
      <c r="CD181" s="148">
        <f t="shared" si="16"/>
        <v>1</v>
      </c>
      <c r="CE181" s="125">
        <f t="shared" si="17"/>
        <v>1</v>
      </c>
    </row>
    <row r="182" spans="1:90" ht="30" customHeight="1" thickBot="1">
      <c r="A182" s="11" t="s">
        <v>1014</v>
      </c>
      <c r="B182" s="3" t="s">
        <v>530</v>
      </c>
      <c r="C182" s="73" t="s">
        <v>2049</v>
      </c>
      <c r="D182" s="7" t="s">
        <v>2050</v>
      </c>
      <c r="E182" s="7" t="s">
        <v>902</v>
      </c>
      <c r="F182" s="218" t="s">
        <v>2115</v>
      </c>
      <c r="G182" s="76">
        <f t="shared" si="18"/>
        <v>340</v>
      </c>
      <c r="H182" s="626"/>
      <c r="I182" s="128"/>
      <c r="J182" s="286"/>
      <c r="K182" s="284">
        <v>0</v>
      </c>
      <c r="L182" s="293"/>
      <c r="M182" s="121">
        <v>340</v>
      </c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440"/>
      <c r="AM182" s="494">
        <v>0</v>
      </c>
      <c r="AN182" s="532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41"/>
      <c r="BS182" s="406">
        <v>0</v>
      </c>
      <c r="BT182" s="137">
        <v>0</v>
      </c>
      <c r="BU182" s="137">
        <v>0</v>
      </c>
      <c r="BV182" s="137">
        <v>0</v>
      </c>
      <c r="BX182" s="152">
        <f>SUM(LARGE(I182:K182,{1}))</f>
        <v>0</v>
      </c>
      <c r="BY182" s="151">
        <f>SUM(LARGE(L182:AM182,{1}))</f>
        <v>340</v>
      </c>
      <c r="BZ182" s="150">
        <f>SUM(LARGE(AN182:BV182,{1,2,3,4}))</f>
        <v>0</v>
      </c>
      <c r="CB182" s="146">
        <f t="shared" si="14"/>
        <v>0</v>
      </c>
      <c r="CC182" s="147">
        <f t="shared" si="15"/>
        <v>1</v>
      </c>
      <c r="CD182" s="148">
        <f t="shared" si="16"/>
        <v>0</v>
      </c>
      <c r="CE182" s="125">
        <f t="shared" si="17"/>
        <v>1</v>
      </c>
    </row>
    <row r="183" spans="1:90" ht="30" customHeight="1" thickBot="1">
      <c r="A183" s="11" t="s">
        <v>199</v>
      </c>
      <c r="B183" s="3" t="s">
        <v>530</v>
      </c>
      <c r="C183" s="73" t="s">
        <v>5581</v>
      </c>
      <c r="D183" s="7" t="s">
        <v>5577</v>
      </c>
      <c r="E183" s="7" t="s">
        <v>5574</v>
      </c>
      <c r="F183" s="218" t="s">
        <v>2115</v>
      </c>
      <c r="G183" s="76">
        <f t="shared" si="18"/>
        <v>253</v>
      </c>
      <c r="H183" s="626"/>
      <c r="I183" s="128"/>
      <c r="J183" s="286"/>
      <c r="K183" s="395">
        <v>0</v>
      </c>
      <c r="L183" s="293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>
        <v>253</v>
      </c>
      <c r="AJ183" s="121"/>
      <c r="AK183" s="121"/>
      <c r="AL183" s="440"/>
      <c r="AM183" s="487">
        <v>0</v>
      </c>
      <c r="AN183" s="532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41"/>
      <c r="BS183" s="406">
        <v>0</v>
      </c>
      <c r="BT183" s="137">
        <v>0</v>
      </c>
      <c r="BU183" s="137">
        <v>0</v>
      </c>
      <c r="BV183" s="137">
        <v>0</v>
      </c>
      <c r="BX183" s="152">
        <f>SUM(LARGE(I183:K183,{1}))</f>
        <v>0</v>
      </c>
      <c r="BY183" s="151">
        <f>SUM(LARGE(L183:AM183,{1}))</f>
        <v>253</v>
      </c>
      <c r="BZ183" s="150">
        <f>SUM(LARGE(AN183:BV183,{1,2,3,4}))</f>
        <v>0</v>
      </c>
      <c r="CB183" s="146">
        <f t="shared" si="14"/>
        <v>0</v>
      </c>
      <c r="CC183" s="147">
        <f t="shared" si="15"/>
        <v>1</v>
      </c>
      <c r="CD183" s="148">
        <f t="shared" si="16"/>
        <v>0</v>
      </c>
      <c r="CE183" s="125">
        <f t="shared" si="17"/>
        <v>1</v>
      </c>
    </row>
    <row r="184" spans="1:90" ht="30" customHeight="1" thickBot="1">
      <c r="A184" s="11" t="s">
        <v>399</v>
      </c>
      <c r="B184" s="3" t="s">
        <v>530</v>
      </c>
      <c r="C184" s="73" t="s">
        <v>4924</v>
      </c>
      <c r="D184" s="7" t="s">
        <v>4935</v>
      </c>
      <c r="E184" s="7" t="s">
        <v>194</v>
      </c>
      <c r="F184" s="218" t="s">
        <v>2115</v>
      </c>
      <c r="G184" s="76">
        <f t="shared" si="18"/>
        <v>222</v>
      </c>
      <c r="H184" s="626"/>
      <c r="I184" s="130"/>
      <c r="J184" s="287"/>
      <c r="K184" s="284">
        <v>0</v>
      </c>
      <c r="L184" s="293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440"/>
      <c r="AM184" s="494">
        <v>0</v>
      </c>
      <c r="AN184" s="532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>
        <v>222</v>
      </c>
      <c r="BN184" s="138"/>
      <c r="BO184" s="138"/>
      <c r="BP184" s="138"/>
      <c r="BQ184" s="138"/>
      <c r="BR184" s="141"/>
      <c r="BS184" s="406">
        <v>0</v>
      </c>
      <c r="BT184" s="137">
        <v>0</v>
      </c>
      <c r="BU184" s="137">
        <v>0</v>
      </c>
      <c r="BV184" s="137">
        <v>0</v>
      </c>
      <c r="BX184" s="152">
        <f>SUM(LARGE(I184:K184,{1}))</f>
        <v>0</v>
      </c>
      <c r="BY184" s="151">
        <f>SUM(LARGE(L184:AM184,{1}))</f>
        <v>0</v>
      </c>
      <c r="BZ184" s="150">
        <f>SUM(LARGE(AN184:BV184,{1,2,3,4}))</f>
        <v>222</v>
      </c>
      <c r="CB184" s="146">
        <f t="shared" si="14"/>
        <v>0</v>
      </c>
      <c r="CC184" s="147">
        <f t="shared" si="15"/>
        <v>0</v>
      </c>
      <c r="CD184" s="148">
        <f t="shared" si="16"/>
        <v>1</v>
      </c>
      <c r="CE184" s="125">
        <f t="shared" si="17"/>
        <v>1</v>
      </c>
    </row>
    <row r="185" spans="1:90" ht="30" customHeight="1" thickBot="1">
      <c r="A185" s="11" t="s">
        <v>400</v>
      </c>
      <c r="B185" s="3" t="s">
        <v>530</v>
      </c>
      <c r="C185" s="73" t="s">
        <v>5852</v>
      </c>
      <c r="D185" s="7" t="s">
        <v>5846</v>
      </c>
      <c r="E185" s="7" t="s">
        <v>194</v>
      </c>
      <c r="F185" s="218" t="s">
        <v>2115</v>
      </c>
      <c r="G185" s="76">
        <f t="shared" si="18"/>
        <v>222</v>
      </c>
      <c r="H185" s="626"/>
      <c r="I185" s="128"/>
      <c r="J185" s="286"/>
      <c r="K185" s="395">
        <v>0</v>
      </c>
      <c r="L185" s="293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440"/>
      <c r="AM185" s="487">
        <v>0</v>
      </c>
      <c r="AN185" s="532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41">
        <v>222</v>
      </c>
      <c r="BS185" s="406">
        <v>0</v>
      </c>
      <c r="BT185" s="137">
        <v>0</v>
      </c>
      <c r="BU185" s="137">
        <v>0</v>
      </c>
      <c r="BV185" s="137">
        <v>0</v>
      </c>
      <c r="BX185" s="152">
        <f>SUM(LARGE(I185:K185,{1}))</f>
        <v>0</v>
      </c>
      <c r="BY185" s="151">
        <f>SUM(LARGE(L185:AM185,{1}))</f>
        <v>0</v>
      </c>
      <c r="BZ185" s="150">
        <f>SUM(LARGE(AN185:BV185,{1,2,3,4}))</f>
        <v>222</v>
      </c>
      <c r="CB185" s="146">
        <f t="shared" si="14"/>
        <v>0</v>
      </c>
      <c r="CC185" s="147">
        <f t="shared" si="15"/>
        <v>0</v>
      </c>
      <c r="CD185" s="148">
        <f t="shared" si="16"/>
        <v>1</v>
      </c>
      <c r="CE185" s="125">
        <f t="shared" si="17"/>
        <v>1</v>
      </c>
    </row>
    <row r="186" spans="1:90" ht="30" customHeight="1" thickBot="1">
      <c r="A186" s="17" t="s">
        <v>401</v>
      </c>
      <c r="B186" s="15" t="s">
        <v>530</v>
      </c>
      <c r="C186" s="113" t="s">
        <v>5853</v>
      </c>
      <c r="D186" s="19" t="s">
        <v>5847</v>
      </c>
      <c r="E186" s="19" t="s">
        <v>194</v>
      </c>
      <c r="F186" s="219" t="s">
        <v>2115</v>
      </c>
      <c r="G186" s="76">
        <f t="shared" si="18"/>
        <v>222</v>
      </c>
      <c r="H186" s="627"/>
      <c r="I186" s="130"/>
      <c r="J186" s="287"/>
      <c r="K186" s="284">
        <v>0</v>
      </c>
      <c r="L186" s="441"/>
      <c r="M186" s="407"/>
      <c r="N186" s="407"/>
      <c r="O186" s="407"/>
      <c r="P186" s="407"/>
      <c r="Q186" s="407"/>
      <c r="R186" s="407"/>
      <c r="S186" s="407"/>
      <c r="T186" s="407"/>
      <c r="U186" s="407"/>
      <c r="V186" s="407"/>
      <c r="W186" s="407"/>
      <c r="X186" s="407"/>
      <c r="Y186" s="407"/>
      <c r="Z186" s="407"/>
      <c r="AA186" s="407"/>
      <c r="AB186" s="407"/>
      <c r="AC186" s="407"/>
      <c r="AD186" s="407"/>
      <c r="AE186" s="407"/>
      <c r="AF186" s="407"/>
      <c r="AG186" s="407"/>
      <c r="AH186" s="407"/>
      <c r="AI186" s="407"/>
      <c r="AJ186" s="407"/>
      <c r="AK186" s="407"/>
      <c r="AL186" s="442"/>
      <c r="AM186" s="494">
        <v>0</v>
      </c>
      <c r="AN186" s="538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42">
        <v>222</v>
      </c>
      <c r="BS186" s="406">
        <v>0</v>
      </c>
      <c r="BT186" s="137">
        <v>0</v>
      </c>
      <c r="BU186" s="137">
        <v>0</v>
      </c>
      <c r="BV186" s="137">
        <v>0</v>
      </c>
      <c r="BX186" s="152">
        <f>SUM(LARGE(I186:K186,{1}))</f>
        <v>0</v>
      </c>
      <c r="BY186" s="151">
        <f>SUM(LARGE(L186:AM186,{1}))</f>
        <v>0</v>
      </c>
      <c r="BZ186" s="150">
        <f>SUM(LARGE(AN186:BV186,{1,2,3,4}))</f>
        <v>222</v>
      </c>
      <c r="CB186" s="146">
        <f t="shared" si="14"/>
        <v>0</v>
      </c>
      <c r="CC186" s="147">
        <f t="shared" si="15"/>
        <v>0</v>
      </c>
      <c r="CD186" s="148">
        <f t="shared" si="16"/>
        <v>1</v>
      </c>
      <c r="CE186" s="125">
        <f t="shared" si="17"/>
        <v>1</v>
      </c>
    </row>
    <row r="187" spans="1:90" ht="30" customHeight="1" thickBot="1">
      <c r="A187" s="16" t="s">
        <v>883</v>
      </c>
      <c r="B187" s="13" t="s">
        <v>759</v>
      </c>
      <c r="C187" s="112" t="s">
        <v>2266</v>
      </c>
      <c r="D187" s="18" t="s">
        <v>2267</v>
      </c>
      <c r="E187" s="18" t="s">
        <v>2148</v>
      </c>
      <c r="F187" s="217" t="s">
        <v>2107</v>
      </c>
      <c r="G187" s="76">
        <f t="shared" si="18"/>
        <v>715</v>
      </c>
      <c r="H187" s="625"/>
      <c r="I187" s="126"/>
      <c r="J187" s="285"/>
      <c r="K187" s="284">
        <v>0</v>
      </c>
      <c r="L187" s="294"/>
      <c r="M187" s="367">
        <v>290</v>
      </c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439"/>
      <c r="AM187" s="494">
        <v>0</v>
      </c>
      <c r="AN187" s="5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>
        <v>425</v>
      </c>
      <c r="BL187" s="137"/>
      <c r="BM187" s="137"/>
      <c r="BN187" s="137"/>
      <c r="BO187" s="137"/>
      <c r="BP187" s="137"/>
      <c r="BQ187" s="137"/>
      <c r="BR187" s="140"/>
      <c r="BS187" s="406">
        <v>0</v>
      </c>
      <c r="BT187" s="137">
        <v>0</v>
      </c>
      <c r="BU187" s="137">
        <v>0</v>
      </c>
      <c r="BV187" s="137">
        <v>0</v>
      </c>
      <c r="BX187" s="152">
        <f>SUM(LARGE(I187:K187,{1}))</f>
        <v>0</v>
      </c>
      <c r="BY187" s="151">
        <f>SUM(LARGE(L187:AM187,{1}))</f>
        <v>290</v>
      </c>
      <c r="BZ187" s="150">
        <f>SUM(LARGE(AN187:BV187,{1,2,3,4}))</f>
        <v>425</v>
      </c>
      <c r="CB187" s="146">
        <f t="shared" si="14"/>
        <v>0</v>
      </c>
      <c r="CC187" s="147">
        <f t="shared" si="15"/>
        <v>1</v>
      </c>
      <c r="CD187" s="148">
        <f t="shared" si="16"/>
        <v>1</v>
      </c>
      <c r="CE187" s="125">
        <f t="shared" si="17"/>
        <v>2</v>
      </c>
    </row>
    <row r="188" spans="1:90" ht="30" customHeight="1" thickBot="1">
      <c r="A188" s="11" t="s">
        <v>886</v>
      </c>
      <c r="B188" s="3" t="s">
        <v>759</v>
      </c>
      <c r="C188" s="73" t="s">
        <v>2630</v>
      </c>
      <c r="D188" s="7" t="s">
        <v>2641</v>
      </c>
      <c r="E188" s="7" t="s">
        <v>2148</v>
      </c>
      <c r="F188" s="218" t="s">
        <v>2107</v>
      </c>
      <c r="G188" s="76">
        <f t="shared" si="18"/>
        <v>565</v>
      </c>
      <c r="H188" s="626"/>
      <c r="I188" s="128"/>
      <c r="J188" s="286"/>
      <c r="K188" s="395">
        <v>0</v>
      </c>
      <c r="L188" s="293">
        <v>275</v>
      </c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440"/>
      <c r="AM188" s="487">
        <v>0</v>
      </c>
      <c r="AN188" s="532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>
        <v>290</v>
      </c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41"/>
      <c r="BS188" s="406">
        <v>0</v>
      </c>
      <c r="BT188" s="137">
        <v>0</v>
      </c>
      <c r="BU188" s="137">
        <v>0</v>
      </c>
      <c r="BV188" s="137">
        <v>0</v>
      </c>
      <c r="BX188" s="152">
        <f>SUM(LARGE(I188:K188,{1}))</f>
        <v>0</v>
      </c>
      <c r="BY188" s="151">
        <f>SUM(LARGE(L188:AM188,{1}))</f>
        <v>275</v>
      </c>
      <c r="BZ188" s="150">
        <f>SUM(LARGE(AN188:BV188,{1,2,3,4}))</f>
        <v>290</v>
      </c>
      <c r="CB188" s="146">
        <f t="shared" si="14"/>
        <v>0</v>
      </c>
      <c r="CC188" s="147">
        <f t="shared" si="15"/>
        <v>1</v>
      </c>
      <c r="CD188" s="148">
        <f t="shared" si="16"/>
        <v>1</v>
      </c>
      <c r="CE188" s="125">
        <f t="shared" si="17"/>
        <v>2</v>
      </c>
    </row>
    <row r="189" spans="1:90" ht="30" customHeight="1" thickBot="1">
      <c r="A189" s="11" t="s">
        <v>160</v>
      </c>
      <c r="B189" s="3" t="s">
        <v>759</v>
      </c>
      <c r="C189" s="73" t="s">
        <v>5859</v>
      </c>
      <c r="D189" s="7" t="s">
        <v>5864</v>
      </c>
      <c r="E189" s="7" t="s">
        <v>1978</v>
      </c>
      <c r="F189" s="218" t="s">
        <v>2107</v>
      </c>
      <c r="G189" s="76">
        <f t="shared" si="18"/>
        <v>540</v>
      </c>
      <c r="H189" s="626"/>
      <c r="I189" s="128">
        <v>155</v>
      </c>
      <c r="J189" s="286"/>
      <c r="K189" s="284">
        <v>0</v>
      </c>
      <c r="L189" s="293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440"/>
      <c r="AM189" s="494">
        <v>0</v>
      </c>
      <c r="AN189" s="532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41">
        <v>385</v>
      </c>
      <c r="BS189" s="406">
        <v>0</v>
      </c>
      <c r="BT189" s="137">
        <v>0</v>
      </c>
      <c r="BU189" s="137">
        <v>0</v>
      </c>
      <c r="BV189" s="137">
        <v>0</v>
      </c>
      <c r="BX189" s="152">
        <f>SUM(LARGE(I189:K189,{1}))</f>
        <v>155</v>
      </c>
      <c r="BY189" s="151">
        <f>SUM(LARGE(L189:AM189,{1}))</f>
        <v>0</v>
      </c>
      <c r="BZ189" s="150">
        <f>SUM(LARGE(AN189:BV189,{1,2,3,4}))</f>
        <v>385</v>
      </c>
      <c r="CB189" s="146">
        <f t="shared" si="14"/>
        <v>1</v>
      </c>
      <c r="CC189" s="147">
        <f t="shared" si="15"/>
        <v>0</v>
      </c>
      <c r="CD189" s="148">
        <f t="shared" si="16"/>
        <v>1</v>
      </c>
      <c r="CE189" s="125">
        <f t="shared" si="17"/>
        <v>2</v>
      </c>
    </row>
    <row r="190" spans="1:90" ht="30" customHeight="1" thickBot="1">
      <c r="A190" s="11" t="s">
        <v>163</v>
      </c>
      <c r="B190" s="3" t="s">
        <v>759</v>
      </c>
      <c r="C190" s="73" t="s">
        <v>2850</v>
      </c>
      <c r="D190" s="7" t="s">
        <v>2851</v>
      </c>
      <c r="E190" s="7" t="s">
        <v>2148</v>
      </c>
      <c r="F190" s="218" t="s">
        <v>2107</v>
      </c>
      <c r="G190" s="76">
        <f t="shared" ref="G190:G218" si="19">SUM(I190:BV190)</f>
        <v>504</v>
      </c>
      <c r="H190" s="626"/>
      <c r="I190" s="128"/>
      <c r="J190" s="286"/>
      <c r="K190" s="395">
        <v>0</v>
      </c>
      <c r="L190" s="293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440"/>
      <c r="AM190" s="487">
        <v>0</v>
      </c>
      <c r="AN190" s="532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>
        <v>504</v>
      </c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41"/>
      <c r="BS190" s="406">
        <v>0</v>
      </c>
      <c r="BT190" s="137">
        <v>0</v>
      </c>
      <c r="BU190" s="137">
        <v>0</v>
      </c>
      <c r="BV190" s="137">
        <v>0</v>
      </c>
      <c r="BX190" s="152">
        <f>SUM(LARGE(I190:K190,{1}))</f>
        <v>0</v>
      </c>
      <c r="BY190" s="151">
        <f>SUM(LARGE(L190:AM190,{1}))</f>
        <v>0</v>
      </c>
      <c r="BZ190" s="150">
        <f>SUM(LARGE(AN190:BV190,{1,2,3,4}))</f>
        <v>504</v>
      </c>
      <c r="CB190" s="146">
        <f t="shared" si="14"/>
        <v>0</v>
      </c>
      <c r="CC190" s="147">
        <f t="shared" si="15"/>
        <v>0</v>
      </c>
      <c r="CD190" s="148">
        <f t="shared" si="16"/>
        <v>1</v>
      </c>
      <c r="CE190" s="125">
        <f t="shared" si="17"/>
        <v>1</v>
      </c>
    </row>
    <row r="191" spans="1:90" ht="30" customHeight="1" thickBot="1">
      <c r="A191" s="11" t="s">
        <v>1062</v>
      </c>
      <c r="B191" s="3" t="s">
        <v>759</v>
      </c>
      <c r="C191" s="73" t="s">
        <v>545</v>
      </c>
      <c r="D191" s="7" t="s">
        <v>546</v>
      </c>
      <c r="E191" s="7" t="s">
        <v>837</v>
      </c>
      <c r="F191" s="218" t="s">
        <v>2107</v>
      </c>
      <c r="G191" s="76">
        <f t="shared" si="19"/>
        <v>500</v>
      </c>
      <c r="H191" s="626"/>
      <c r="I191" s="128"/>
      <c r="J191" s="286"/>
      <c r="K191" s="284">
        <v>0</v>
      </c>
      <c r="L191" s="293">
        <v>500</v>
      </c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440"/>
      <c r="AM191" s="494">
        <v>0</v>
      </c>
      <c r="AN191" s="532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41"/>
      <c r="BS191" s="406">
        <v>0</v>
      </c>
      <c r="BT191" s="137">
        <v>0</v>
      </c>
      <c r="BU191" s="137">
        <v>0</v>
      </c>
      <c r="BV191" s="137">
        <v>0</v>
      </c>
      <c r="BX191" s="152">
        <f>SUM(LARGE(I191:K191,{1}))</f>
        <v>0</v>
      </c>
      <c r="BY191" s="151">
        <f>SUM(LARGE(L191:AM191,{1}))</f>
        <v>500</v>
      </c>
      <c r="BZ191" s="150">
        <f>SUM(LARGE(AN191:BV191,{1,2,3,4}))</f>
        <v>0</v>
      </c>
      <c r="CB191" s="146">
        <f t="shared" si="14"/>
        <v>0</v>
      </c>
      <c r="CC191" s="147">
        <f t="shared" si="15"/>
        <v>1</v>
      </c>
      <c r="CD191" s="148">
        <f t="shared" si="16"/>
        <v>0</v>
      </c>
      <c r="CE191" s="125">
        <f t="shared" si="17"/>
        <v>1</v>
      </c>
      <c r="CK191" s="621"/>
    </row>
    <row r="192" spans="1:90" ht="30" customHeight="1" thickBot="1">
      <c r="A192" s="11" t="s">
        <v>1065</v>
      </c>
      <c r="B192" s="3" t="s">
        <v>759</v>
      </c>
      <c r="C192" s="73" t="s">
        <v>4373</v>
      </c>
      <c r="D192" s="7" t="s">
        <v>4375</v>
      </c>
      <c r="E192" s="7" t="s">
        <v>2148</v>
      </c>
      <c r="F192" s="218" t="s">
        <v>2107</v>
      </c>
      <c r="G192" s="76">
        <f t="shared" si="19"/>
        <v>440</v>
      </c>
      <c r="H192" s="626"/>
      <c r="I192" s="128"/>
      <c r="J192" s="286"/>
      <c r="K192" s="395">
        <v>0</v>
      </c>
      <c r="L192" s="293"/>
      <c r="M192" s="121">
        <v>220</v>
      </c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440"/>
      <c r="AM192" s="487">
        <v>0</v>
      </c>
      <c r="AN192" s="532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41">
        <v>220</v>
      </c>
      <c r="BS192" s="406">
        <v>0</v>
      </c>
      <c r="BT192" s="137">
        <v>0</v>
      </c>
      <c r="BU192" s="137">
        <v>0</v>
      </c>
      <c r="BV192" s="137">
        <v>0</v>
      </c>
      <c r="BX192" s="152">
        <f>SUM(LARGE(I192:K192,{1}))</f>
        <v>0</v>
      </c>
      <c r="BY192" s="151">
        <f>SUM(LARGE(L192:AM192,{1}))</f>
        <v>220</v>
      </c>
      <c r="BZ192" s="150">
        <f>SUM(LARGE(AN192:BV192,{1,2,3,4}))</f>
        <v>220</v>
      </c>
      <c r="CB192" s="146">
        <f t="shared" si="14"/>
        <v>0</v>
      </c>
      <c r="CC192" s="147">
        <f t="shared" si="15"/>
        <v>1</v>
      </c>
      <c r="CD192" s="148">
        <f t="shared" si="16"/>
        <v>1</v>
      </c>
      <c r="CE192" s="125">
        <f t="shared" si="17"/>
        <v>2</v>
      </c>
    </row>
    <row r="193" spans="1:89" ht="30" customHeight="1" thickBot="1">
      <c r="A193" s="11" t="s">
        <v>1068</v>
      </c>
      <c r="B193" s="3" t="s">
        <v>759</v>
      </c>
      <c r="C193" s="73" t="s">
        <v>1392</v>
      </c>
      <c r="D193" s="7" t="s">
        <v>1395</v>
      </c>
      <c r="E193" s="7" t="s">
        <v>1080</v>
      </c>
      <c r="F193" s="218" t="s">
        <v>2107</v>
      </c>
      <c r="G193" s="76">
        <f t="shared" si="19"/>
        <v>432</v>
      </c>
      <c r="H193" s="626"/>
      <c r="I193" s="128"/>
      <c r="J193" s="286"/>
      <c r="K193" s="284">
        <v>0</v>
      </c>
      <c r="L193" s="293"/>
      <c r="M193" s="121">
        <v>340</v>
      </c>
      <c r="N193" s="121">
        <v>92</v>
      </c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440"/>
      <c r="AM193" s="494">
        <v>0</v>
      </c>
      <c r="AN193" s="532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41"/>
      <c r="BS193" s="406">
        <v>0</v>
      </c>
      <c r="BT193" s="137">
        <v>0</v>
      </c>
      <c r="BU193" s="137">
        <v>0</v>
      </c>
      <c r="BV193" s="137">
        <v>0</v>
      </c>
      <c r="BX193" s="152">
        <f>SUM(LARGE(I193:K193,{1}))</f>
        <v>0</v>
      </c>
      <c r="BY193" s="151">
        <f>SUM(LARGE(L193:AM193,{1}))</f>
        <v>340</v>
      </c>
      <c r="BZ193" s="150">
        <f>SUM(LARGE(AN193:BV193,{1,2,3,4}))</f>
        <v>0</v>
      </c>
      <c r="CB193" s="146">
        <f t="shared" si="14"/>
        <v>0</v>
      </c>
      <c r="CC193" s="147">
        <f t="shared" si="15"/>
        <v>2</v>
      </c>
      <c r="CD193" s="148">
        <f t="shared" si="16"/>
        <v>0</v>
      </c>
      <c r="CE193" s="125">
        <f t="shared" si="17"/>
        <v>2</v>
      </c>
    </row>
    <row r="194" spans="1:89" ht="30" customHeight="1" thickBot="1">
      <c r="A194" s="11" t="s">
        <v>1069</v>
      </c>
      <c r="B194" s="3" t="s">
        <v>759</v>
      </c>
      <c r="C194" s="73" t="s">
        <v>1205</v>
      </c>
      <c r="D194" s="7" t="s">
        <v>48</v>
      </c>
      <c r="E194" s="7" t="s">
        <v>2148</v>
      </c>
      <c r="F194" s="218" t="s">
        <v>2107</v>
      </c>
      <c r="G194" s="76">
        <f t="shared" si="19"/>
        <v>400</v>
      </c>
      <c r="H194" s="626"/>
      <c r="I194" s="128"/>
      <c r="J194" s="286"/>
      <c r="K194" s="395">
        <v>0</v>
      </c>
      <c r="L194" s="293"/>
      <c r="M194" s="121">
        <v>400</v>
      </c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440"/>
      <c r="AM194" s="487">
        <v>0</v>
      </c>
      <c r="AN194" s="532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41"/>
      <c r="BS194" s="406">
        <v>0</v>
      </c>
      <c r="BT194" s="137">
        <v>0</v>
      </c>
      <c r="BU194" s="137">
        <v>0</v>
      </c>
      <c r="BV194" s="137">
        <v>0</v>
      </c>
      <c r="BX194" s="152">
        <f>SUM(LARGE(I194:K194,{1}))</f>
        <v>0</v>
      </c>
      <c r="BY194" s="151">
        <f>SUM(LARGE(L194:AM194,{1}))</f>
        <v>400</v>
      </c>
      <c r="BZ194" s="150">
        <f>SUM(LARGE(AN194:BV194,{1,2,3,4}))</f>
        <v>0</v>
      </c>
      <c r="CB194" s="146">
        <f t="shared" si="14"/>
        <v>0</v>
      </c>
      <c r="CC194" s="147">
        <f t="shared" si="15"/>
        <v>1</v>
      </c>
      <c r="CD194" s="148">
        <f t="shared" si="16"/>
        <v>0</v>
      </c>
      <c r="CE194" s="125">
        <f t="shared" si="17"/>
        <v>1</v>
      </c>
      <c r="CK194" s="621"/>
    </row>
    <row r="195" spans="1:89" ht="30" customHeight="1" thickBot="1">
      <c r="A195" s="11" t="s">
        <v>1072</v>
      </c>
      <c r="B195" s="3" t="s">
        <v>759</v>
      </c>
      <c r="C195" s="73" t="s">
        <v>5858</v>
      </c>
      <c r="D195" s="7" t="s">
        <v>5863</v>
      </c>
      <c r="E195" s="7" t="s">
        <v>2148</v>
      </c>
      <c r="F195" s="218" t="s">
        <v>2107</v>
      </c>
      <c r="G195" s="76">
        <f t="shared" si="19"/>
        <v>385</v>
      </c>
      <c r="H195" s="626"/>
      <c r="I195" s="128"/>
      <c r="J195" s="286"/>
      <c r="K195" s="284">
        <v>0</v>
      </c>
      <c r="L195" s="293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440"/>
      <c r="AM195" s="494">
        <v>0</v>
      </c>
      <c r="AN195" s="532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41">
        <v>385</v>
      </c>
      <c r="BS195" s="406">
        <v>0</v>
      </c>
      <c r="BT195" s="137">
        <v>0</v>
      </c>
      <c r="BU195" s="137">
        <v>0</v>
      </c>
      <c r="BV195" s="137">
        <v>0</v>
      </c>
      <c r="BX195" s="152">
        <f>SUM(LARGE(I195:K195,{1}))</f>
        <v>0</v>
      </c>
      <c r="BY195" s="151">
        <f>SUM(LARGE(L195:AM195,{1}))</f>
        <v>0</v>
      </c>
      <c r="BZ195" s="150">
        <f>SUM(LARGE(AN195:BV195,{1,2,3,4}))</f>
        <v>385</v>
      </c>
      <c r="CB195" s="146">
        <f t="shared" si="14"/>
        <v>0</v>
      </c>
      <c r="CC195" s="147">
        <f t="shared" si="15"/>
        <v>0</v>
      </c>
      <c r="CD195" s="148">
        <f t="shared" si="16"/>
        <v>1</v>
      </c>
      <c r="CE195" s="125">
        <f t="shared" si="17"/>
        <v>1</v>
      </c>
    </row>
    <row r="196" spans="1:89" ht="30" customHeight="1" thickBot="1">
      <c r="A196" s="11" t="s">
        <v>1012</v>
      </c>
      <c r="B196" s="3" t="s">
        <v>759</v>
      </c>
      <c r="C196" s="73" t="s">
        <v>5860</v>
      </c>
      <c r="D196" s="7" t="s">
        <v>5865</v>
      </c>
      <c r="E196" s="7" t="s">
        <v>2148</v>
      </c>
      <c r="F196" s="218" t="s">
        <v>2107</v>
      </c>
      <c r="G196" s="76">
        <f t="shared" si="19"/>
        <v>385</v>
      </c>
      <c r="H196" s="626"/>
      <c r="I196" s="128"/>
      <c r="J196" s="286"/>
      <c r="K196" s="395">
        <v>0</v>
      </c>
      <c r="L196" s="293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440"/>
      <c r="AM196" s="487">
        <v>0</v>
      </c>
      <c r="AN196" s="532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41">
        <v>385</v>
      </c>
      <c r="BS196" s="406">
        <v>0</v>
      </c>
      <c r="BT196" s="137">
        <v>0</v>
      </c>
      <c r="BU196" s="137">
        <v>0</v>
      </c>
      <c r="BV196" s="137">
        <v>0</v>
      </c>
      <c r="BX196" s="152">
        <f>SUM(LARGE(I196:K196,{1}))</f>
        <v>0</v>
      </c>
      <c r="BY196" s="151">
        <f>SUM(LARGE(L196:AM196,{1}))</f>
        <v>0</v>
      </c>
      <c r="BZ196" s="150">
        <f>SUM(LARGE(AN196:BV196,{1,2,3,4}))</f>
        <v>385</v>
      </c>
      <c r="CB196" s="146">
        <f t="shared" si="14"/>
        <v>0</v>
      </c>
      <c r="CC196" s="147">
        <f t="shared" si="15"/>
        <v>0</v>
      </c>
      <c r="CD196" s="148">
        <f t="shared" si="16"/>
        <v>1</v>
      </c>
      <c r="CE196" s="125">
        <f t="shared" si="17"/>
        <v>1</v>
      </c>
    </row>
    <row r="197" spans="1:89" ht="30" customHeight="1" thickBot="1">
      <c r="A197" s="11" t="s">
        <v>1013</v>
      </c>
      <c r="B197" s="3" t="s">
        <v>759</v>
      </c>
      <c r="C197" s="73" t="s">
        <v>5861</v>
      </c>
      <c r="D197" s="7" t="s">
        <v>5866</v>
      </c>
      <c r="E197" s="7" t="s">
        <v>1080</v>
      </c>
      <c r="F197" s="218" t="s">
        <v>2107</v>
      </c>
      <c r="G197" s="76">
        <f t="shared" si="19"/>
        <v>385</v>
      </c>
      <c r="H197" s="626"/>
      <c r="I197" s="128"/>
      <c r="J197" s="286"/>
      <c r="K197" s="284">
        <v>0</v>
      </c>
      <c r="L197" s="293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440"/>
      <c r="AM197" s="494">
        <v>0</v>
      </c>
      <c r="AN197" s="532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41">
        <v>385</v>
      </c>
      <c r="BS197" s="406">
        <v>0</v>
      </c>
      <c r="BT197" s="137">
        <v>0</v>
      </c>
      <c r="BU197" s="137">
        <v>0</v>
      </c>
      <c r="BV197" s="137">
        <v>0</v>
      </c>
      <c r="BX197" s="152">
        <f>SUM(LARGE(I197:K197,{1}))</f>
        <v>0</v>
      </c>
      <c r="BY197" s="151">
        <f>SUM(LARGE(L197:AM197,{1}))</f>
        <v>0</v>
      </c>
      <c r="BZ197" s="150">
        <f>SUM(LARGE(AN197:BV197,{1,2,3,4}))</f>
        <v>385</v>
      </c>
      <c r="CB197" s="146">
        <f t="shared" si="14"/>
        <v>0</v>
      </c>
      <c r="CC197" s="147">
        <f t="shared" si="15"/>
        <v>0</v>
      </c>
      <c r="CD197" s="148">
        <f t="shared" si="16"/>
        <v>1</v>
      </c>
      <c r="CE197" s="125">
        <f t="shared" si="17"/>
        <v>1</v>
      </c>
    </row>
    <row r="198" spans="1:89" ht="30" customHeight="1" thickBot="1">
      <c r="A198" s="11" t="s">
        <v>1014</v>
      </c>
      <c r="B198" s="3" t="s">
        <v>759</v>
      </c>
      <c r="C198" s="73" t="s">
        <v>1391</v>
      </c>
      <c r="D198" s="7" t="s">
        <v>1394</v>
      </c>
      <c r="E198" s="7" t="s">
        <v>1080</v>
      </c>
      <c r="F198" s="218" t="s">
        <v>2107</v>
      </c>
      <c r="G198" s="76">
        <f t="shared" si="19"/>
        <v>382</v>
      </c>
      <c r="H198" s="626"/>
      <c r="I198" s="128"/>
      <c r="J198" s="286"/>
      <c r="K198" s="395">
        <v>0</v>
      </c>
      <c r="L198" s="293"/>
      <c r="M198" s="121">
        <v>290</v>
      </c>
      <c r="N198" s="121">
        <v>92</v>
      </c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440"/>
      <c r="AM198" s="487">
        <v>0</v>
      </c>
      <c r="AN198" s="532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41"/>
      <c r="BS198" s="406">
        <v>0</v>
      </c>
      <c r="BT198" s="137">
        <v>0</v>
      </c>
      <c r="BU198" s="137">
        <v>0</v>
      </c>
      <c r="BV198" s="137">
        <v>0</v>
      </c>
      <c r="BX198" s="152">
        <f>SUM(LARGE(I198:K198,{1}))</f>
        <v>0</v>
      </c>
      <c r="BY198" s="151">
        <f>SUM(LARGE(L198:AM198,{1}))</f>
        <v>290</v>
      </c>
      <c r="BZ198" s="150">
        <f>SUM(LARGE(AN198:BV198,{1,2,3,4}))</f>
        <v>0</v>
      </c>
      <c r="CB198" s="146">
        <f t="shared" si="14"/>
        <v>0</v>
      </c>
      <c r="CC198" s="147">
        <f t="shared" si="15"/>
        <v>2</v>
      </c>
      <c r="CD198" s="148">
        <f t="shared" si="16"/>
        <v>0</v>
      </c>
      <c r="CE198" s="125">
        <f t="shared" si="17"/>
        <v>2</v>
      </c>
    </row>
    <row r="199" spans="1:89" ht="30" customHeight="1" thickBot="1">
      <c r="A199" s="11" t="s">
        <v>199</v>
      </c>
      <c r="B199" s="3" t="s">
        <v>759</v>
      </c>
      <c r="C199" s="73" t="s">
        <v>5841</v>
      </c>
      <c r="D199" s="7" t="s">
        <v>5842</v>
      </c>
      <c r="E199" s="7" t="s">
        <v>2148</v>
      </c>
      <c r="F199" s="218" t="s">
        <v>2107</v>
      </c>
      <c r="G199" s="76">
        <f t="shared" si="19"/>
        <v>360</v>
      </c>
      <c r="H199" s="626"/>
      <c r="I199" s="128"/>
      <c r="J199" s="286"/>
      <c r="K199" s="284">
        <v>0</v>
      </c>
      <c r="L199" s="293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440"/>
      <c r="AM199" s="494">
        <v>0</v>
      </c>
      <c r="AN199" s="532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41">
        <v>360</v>
      </c>
      <c r="BS199" s="406">
        <v>0</v>
      </c>
      <c r="BT199" s="137">
        <v>0</v>
      </c>
      <c r="BU199" s="137">
        <v>0</v>
      </c>
      <c r="BV199" s="137">
        <v>0</v>
      </c>
      <c r="BX199" s="152">
        <f>SUM(LARGE(I199:K199,{1}))</f>
        <v>0</v>
      </c>
      <c r="BY199" s="151">
        <f>SUM(LARGE(L199:AM199,{1}))</f>
        <v>0</v>
      </c>
      <c r="BZ199" s="150">
        <f>SUM(LARGE(AN199:BV199,{1,2,3,4}))</f>
        <v>360</v>
      </c>
      <c r="CB199" s="146">
        <f t="shared" si="14"/>
        <v>0</v>
      </c>
      <c r="CC199" s="147">
        <f t="shared" si="15"/>
        <v>0</v>
      </c>
      <c r="CD199" s="148">
        <f t="shared" si="16"/>
        <v>1</v>
      </c>
      <c r="CE199" s="125">
        <f t="shared" si="17"/>
        <v>1</v>
      </c>
    </row>
    <row r="200" spans="1:89" ht="30" customHeight="1" thickBot="1">
      <c r="A200" s="11" t="s">
        <v>399</v>
      </c>
      <c r="B200" s="3" t="s">
        <v>759</v>
      </c>
      <c r="C200" s="73" t="s">
        <v>5850</v>
      </c>
      <c r="D200" s="7" t="s">
        <v>5844</v>
      </c>
      <c r="E200" s="7" t="s">
        <v>5837</v>
      </c>
      <c r="F200" s="218" t="s">
        <v>2107</v>
      </c>
      <c r="G200" s="76">
        <f t="shared" si="19"/>
        <v>360</v>
      </c>
      <c r="H200" s="626"/>
      <c r="I200" s="128"/>
      <c r="J200" s="286"/>
      <c r="K200" s="395">
        <v>0</v>
      </c>
      <c r="L200" s="293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440"/>
      <c r="AM200" s="487">
        <v>0</v>
      </c>
      <c r="AN200" s="532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41">
        <v>360</v>
      </c>
      <c r="BS200" s="406">
        <v>0</v>
      </c>
      <c r="BT200" s="137">
        <v>0</v>
      </c>
      <c r="BU200" s="137">
        <v>0</v>
      </c>
      <c r="BV200" s="137">
        <v>0</v>
      </c>
      <c r="BX200" s="152">
        <f>SUM(LARGE(I200:K200,{1}))</f>
        <v>0</v>
      </c>
      <c r="BY200" s="151">
        <f>SUM(LARGE(L200:AM200,{1}))</f>
        <v>0</v>
      </c>
      <c r="BZ200" s="150">
        <f>SUM(LARGE(AN200:BV200,{1,2,3,4}))</f>
        <v>360</v>
      </c>
      <c r="CB200" s="146">
        <f t="shared" si="14"/>
        <v>0</v>
      </c>
      <c r="CC200" s="147">
        <f t="shared" si="15"/>
        <v>0</v>
      </c>
      <c r="CD200" s="148">
        <f t="shared" si="16"/>
        <v>1</v>
      </c>
      <c r="CE200" s="125">
        <f t="shared" si="17"/>
        <v>1</v>
      </c>
    </row>
    <row r="201" spans="1:89" ht="30" customHeight="1" thickBot="1">
      <c r="A201" s="11" t="s">
        <v>400</v>
      </c>
      <c r="B201" s="3" t="s">
        <v>759</v>
      </c>
      <c r="C201" s="73" t="s">
        <v>2631</v>
      </c>
      <c r="D201" s="7" t="s">
        <v>2642</v>
      </c>
      <c r="E201" s="7" t="s">
        <v>2651</v>
      </c>
      <c r="F201" s="218" t="s">
        <v>2107</v>
      </c>
      <c r="G201" s="76">
        <f t="shared" si="19"/>
        <v>290</v>
      </c>
      <c r="H201" s="626"/>
      <c r="I201" s="128"/>
      <c r="J201" s="286"/>
      <c r="K201" s="284">
        <v>0</v>
      </c>
      <c r="L201" s="293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440"/>
      <c r="AM201" s="494">
        <v>0</v>
      </c>
      <c r="AN201" s="532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>
        <v>290</v>
      </c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41"/>
      <c r="BS201" s="406">
        <v>0</v>
      </c>
      <c r="BT201" s="137">
        <v>0</v>
      </c>
      <c r="BU201" s="137">
        <v>0</v>
      </c>
      <c r="BV201" s="137">
        <v>0</v>
      </c>
      <c r="BX201" s="152">
        <f>SUM(LARGE(I201:K201,{1}))</f>
        <v>0</v>
      </c>
      <c r="BY201" s="151">
        <f>SUM(LARGE(L201:AM201,{1}))</f>
        <v>0</v>
      </c>
      <c r="BZ201" s="150">
        <f>SUM(LARGE(AN201:BV201,{1,2,3,4}))</f>
        <v>290</v>
      </c>
      <c r="CB201" s="146">
        <f t="shared" si="14"/>
        <v>0</v>
      </c>
      <c r="CC201" s="147">
        <f t="shared" si="15"/>
        <v>0</v>
      </c>
      <c r="CD201" s="148">
        <f t="shared" si="16"/>
        <v>1</v>
      </c>
      <c r="CE201" s="125">
        <f t="shared" si="17"/>
        <v>1</v>
      </c>
    </row>
    <row r="202" spans="1:89" ht="30" customHeight="1" thickBot="1">
      <c r="A202" s="17" t="s">
        <v>401</v>
      </c>
      <c r="B202" s="15" t="s">
        <v>759</v>
      </c>
      <c r="C202" s="113" t="s">
        <v>5868</v>
      </c>
      <c r="D202" s="19" t="s">
        <v>5874</v>
      </c>
      <c r="E202" s="19" t="s">
        <v>2148</v>
      </c>
      <c r="F202" s="219" t="s">
        <v>2107</v>
      </c>
      <c r="G202" s="76">
        <f t="shared" si="19"/>
        <v>290</v>
      </c>
      <c r="H202" s="627"/>
      <c r="I202" s="130"/>
      <c r="J202" s="287"/>
      <c r="K202" s="395">
        <v>0</v>
      </c>
      <c r="L202" s="441"/>
      <c r="M202" s="407"/>
      <c r="N202" s="407"/>
      <c r="O202" s="407"/>
      <c r="P202" s="407"/>
      <c r="Q202" s="407"/>
      <c r="R202" s="407"/>
      <c r="S202" s="407"/>
      <c r="T202" s="407"/>
      <c r="U202" s="407"/>
      <c r="V202" s="407"/>
      <c r="W202" s="407"/>
      <c r="X202" s="407"/>
      <c r="Y202" s="407"/>
      <c r="Z202" s="407"/>
      <c r="AA202" s="407"/>
      <c r="AB202" s="407"/>
      <c r="AC202" s="407"/>
      <c r="AD202" s="407"/>
      <c r="AE202" s="407"/>
      <c r="AF202" s="407"/>
      <c r="AG202" s="407"/>
      <c r="AH202" s="407"/>
      <c r="AI202" s="407"/>
      <c r="AJ202" s="407"/>
      <c r="AK202" s="407"/>
      <c r="AL202" s="442"/>
      <c r="AM202" s="487">
        <v>0</v>
      </c>
      <c r="AN202" s="538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42">
        <v>290</v>
      </c>
      <c r="BS202" s="406">
        <v>0</v>
      </c>
      <c r="BT202" s="137">
        <v>0</v>
      </c>
      <c r="BU202" s="137">
        <v>0</v>
      </c>
      <c r="BV202" s="137">
        <v>0</v>
      </c>
      <c r="BX202" s="152">
        <f>SUM(LARGE(I202:K202,{1}))</f>
        <v>0</v>
      </c>
      <c r="BY202" s="151">
        <f>SUM(LARGE(L202:AM202,{1}))</f>
        <v>0</v>
      </c>
      <c r="BZ202" s="150">
        <f>SUM(LARGE(AN202:BV202,{1,2,3,4}))</f>
        <v>290</v>
      </c>
      <c r="CB202" s="146">
        <f t="shared" si="14"/>
        <v>0</v>
      </c>
      <c r="CC202" s="147">
        <f t="shared" si="15"/>
        <v>0</v>
      </c>
      <c r="CD202" s="148">
        <f t="shared" si="16"/>
        <v>1</v>
      </c>
      <c r="CE202" s="125">
        <f t="shared" si="17"/>
        <v>1</v>
      </c>
    </row>
    <row r="203" spans="1:89" ht="30" customHeight="1" thickBot="1">
      <c r="A203" s="16" t="s">
        <v>883</v>
      </c>
      <c r="B203" s="13" t="s">
        <v>963</v>
      </c>
      <c r="C203" s="112" t="s">
        <v>5509</v>
      </c>
      <c r="D203" s="18" t="s">
        <v>1633</v>
      </c>
      <c r="E203" s="18" t="s">
        <v>864</v>
      </c>
      <c r="F203" s="217" t="s">
        <v>2105</v>
      </c>
      <c r="G203" s="76">
        <f t="shared" si="19"/>
        <v>1284</v>
      </c>
      <c r="H203" s="625"/>
      <c r="I203" s="126"/>
      <c r="J203" s="285"/>
      <c r="K203" s="284">
        <v>0</v>
      </c>
      <c r="L203" s="294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439"/>
      <c r="AM203" s="494">
        <v>0</v>
      </c>
      <c r="AN203" s="5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>
        <v>780</v>
      </c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40">
        <v>504</v>
      </c>
      <c r="BS203" s="406">
        <v>0</v>
      </c>
      <c r="BT203" s="137">
        <v>0</v>
      </c>
      <c r="BU203" s="137">
        <v>0</v>
      </c>
      <c r="BV203" s="137">
        <v>0</v>
      </c>
      <c r="BX203" s="152">
        <f>SUM(LARGE(I203:K203,{1}))</f>
        <v>0</v>
      </c>
      <c r="BY203" s="151">
        <f>SUM(LARGE(L203:AM203,{1}))</f>
        <v>0</v>
      </c>
      <c r="BZ203" s="150">
        <f>SUM(LARGE(AN203:BV203,{1,2,3,4}))</f>
        <v>1284</v>
      </c>
      <c r="CB203" s="146">
        <f t="shared" ref="CB203:CB266" si="20">COUNTA(I203:K203)-1</f>
        <v>0</v>
      </c>
      <c r="CC203" s="147">
        <f t="shared" ref="CC203:CC266" si="21">COUNTA(L203:AM203)-1</f>
        <v>0</v>
      </c>
      <c r="CD203" s="148">
        <f t="shared" ref="CD203:CD266" si="22">COUNTA(AN203:BV203)-4</f>
        <v>2</v>
      </c>
      <c r="CE203" s="125">
        <f t="shared" ref="CE203:CE266" si="23">CB203+CC203+CD203</f>
        <v>2</v>
      </c>
    </row>
    <row r="204" spans="1:89" ht="30" customHeight="1" thickBot="1">
      <c r="A204" s="11" t="s">
        <v>886</v>
      </c>
      <c r="B204" s="3" t="s">
        <v>963</v>
      </c>
      <c r="C204" s="73" t="s">
        <v>2629</v>
      </c>
      <c r="D204" s="7" t="s">
        <v>2640</v>
      </c>
      <c r="E204" s="7" t="s">
        <v>1840</v>
      </c>
      <c r="F204" s="218" t="s">
        <v>2105</v>
      </c>
      <c r="G204" s="76">
        <f t="shared" si="19"/>
        <v>1002</v>
      </c>
      <c r="H204" s="626"/>
      <c r="I204" s="128"/>
      <c r="J204" s="286"/>
      <c r="K204" s="395">
        <v>0</v>
      </c>
      <c r="L204" s="293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440"/>
      <c r="AM204" s="487">
        <v>0</v>
      </c>
      <c r="AN204" s="532"/>
      <c r="AO204" s="138">
        <v>390</v>
      </c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>
        <v>340</v>
      </c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>
        <v>272</v>
      </c>
      <c r="BP204" s="138"/>
      <c r="BQ204" s="138"/>
      <c r="BR204" s="141"/>
      <c r="BS204" s="406">
        <v>0</v>
      </c>
      <c r="BT204" s="137">
        <v>0</v>
      </c>
      <c r="BU204" s="137">
        <v>0</v>
      </c>
      <c r="BV204" s="137">
        <v>0</v>
      </c>
      <c r="BX204" s="152">
        <f>SUM(LARGE(I204:K204,{1}))</f>
        <v>0</v>
      </c>
      <c r="BY204" s="151">
        <f>SUM(LARGE(L204:AM204,{1}))</f>
        <v>0</v>
      </c>
      <c r="BZ204" s="150">
        <f>SUM(LARGE(AN204:BV204,{1,2,3,4}))</f>
        <v>1002</v>
      </c>
      <c r="CB204" s="146">
        <f t="shared" si="20"/>
        <v>0</v>
      </c>
      <c r="CC204" s="147">
        <f t="shared" si="21"/>
        <v>0</v>
      </c>
      <c r="CD204" s="148">
        <f t="shared" si="22"/>
        <v>3</v>
      </c>
      <c r="CE204" s="125">
        <f t="shared" si="23"/>
        <v>3</v>
      </c>
    </row>
    <row r="205" spans="1:89" ht="30" customHeight="1" thickBot="1">
      <c r="A205" s="11" t="s">
        <v>160</v>
      </c>
      <c r="B205" s="3" t="s">
        <v>963</v>
      </c>
      <c r="C205" s="73" t="s">
        <v>975</v>
      </c>
      <c r="D205" s="7" t="s">
        <v>842</v>
      </c>
      <c r="E205" s="7" t="s">
        <v>843</v>
      </c>
      <c r="F205" s="218" t="s">
        <v>2105</v>
      </c>
      <c r="G205" s="76">
        <f t="shared" si="19"/>
        <v>939</v>
      </c>
      <c r="H205" s="626"/>
      <c r="I205" s="128"/>
      <c r="J205" s="286"/>
      <c r="K205" s="284">
        <v>0</v>
      </c>
      <c r="L205" s="293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440"/>
      <c r="AM205" s="494">
        <v>0</v>
      </c>
      <c r="AN205" s="532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>
        <v>220</v>
      </c>
      <c r="BD205" s="138"/>
      <c r="BE205" s="138"/>
      <c r="BF205" s="138"/>
      <c r="BG205" s="138"/>
      <c r="BH205" s="138">
        <v>192</v>
      </c>
      <c r="BI205" s="138"/>
      <c r="BJ205" s="138"/>
      <c r="BK205" s="138"/>
      <c r="BL205" s="138"/>
      <c r="BM205" s="138"/>
      <c r="BN205" s="138"/>
      <c r="BO205" s="138">
        <v>167</v>
      </c>
      <c r="BP205" s="138"/>
      <c r="BQ205" s="138"/>
      <c r="BR205" s="141">
        <v>360</v>
      </c>
      <c r="BS205" s="406">
        <v>0</v>
      </c>
      <c r="BT205" s="137">
        <v>0</v>
      </c>
      <c r="BU205" s="137">
        <v>0</v>
      </c>
      <c r="BV205" s="137">
        <v>0</v>
      </c>
      <c r="BX205" s="152">
        <f>SUM(LARGE(I205:K205,{1}))</f>
        <v>0</v>
      </c>
      <c r="BY205" s="151">
        <f>SUM(LARGE(L205:AM205,{1}))</f>
        <v>0</v>
      </c>
      <c r="BZ205" s="150">
        <f>SUM(LARGE(AN205:BV205,{1,2,3,4}))</f>
        <v>939</v>
      </c>
      <c r="CB205" s="146">
        <f t="shared" si="20"/>
        <v>0</v>
      </c>
      <c r="CC205" s="147">
        <f t="shared" si="21"/>
        <v>0</v>
      </c>
      <c r="CD205" s="148">
        <f t="shared" si="22"/>
        <v>4</v>
      </c>
      <c r="CE205" s="125">
        <f t="shared" si="23"/>
        <v>4</v>
      </c>
    </row>
    <row r="206" spans="1:89" ht="30" customHeight="1" thickBot="1">
      <c r="A206" s="11" t="s">
        <v>163</v>
      </c>
      <c r="B206" s="3" t="s">
        <v>963</v>
      </c>
      <c r="C206" s="73" t="s">
        <v>5821</v>
      </c>
      <c r="D206" s="7" t="s">
        <v>5825</v>
      </c>
      <c r="E206" s="7" t="s">
        <v>1839</v>
      </c>
      <c r="F206" s="218" t="s">
        <v>2105</v>
      </c>
      <c r="G206" s="76">
        <f t="shared" si="19"/>
        <v>875</v>
      </c>
      <c r="H206" s="626"/>
      <c r="I206" s="128"/>
      <c r="J206" s="286"/>
      <c r="K206" s="395">
        <v>0</v>
      </c>
      <c r="L206" s="293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440"/>
      <c r="AM206" s="487">
        <v>0</v>
      </c>
      <c r="AN206" s="532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>
        <v>385</v>
      </c>
      <c r="BR206" s="141">
        <v>490</v>
      </c>
      <c r="BS206" s="406">
        <v>0</v>
      </c>
      <c r="BT206" s="137">
        <v>0</v>
      </c>
      <c r="BU206" s="137">
        <v>0</v>
      </c>
      <c r="BV206" s="137">
        <v>0</v>
      </c>
      <c r="BX206" s="152">
        <f>SUM(LARGE(I206:K206,{1}))</f>
        <v>0</v>
      </c>
      <c r="BY206" s="151">
        <f>SUM(LARGE(L206:AM206,{1}))</f>
        <v>0</v>
      </c>
      <c r="BZ206" s="150">
        <f>SUM(LARGE(AN206:BV206,{1,2,3,4}))</f>
        <v>875</v>
      </c>
      <c r="CB206" s="146">
        <f t="shared" si="20"/>
        <v>0</v>
      </c>
      <c r="CC206" s="147">
        <f t="shared" si="21"/>
        <v>0</v>
      </c>
      <c r="CD206" s="148">
        <f t="shared" si="22"/>
        <v>2</v>
      </c>
      <c r="CE206" s="125">
        <f t="shared" si="23"/>
        <v>2</v>
      </c>
    </row>
    <row r="207" spans="1:89" ht="30" customHeight="1" thickBot="1">
      <c r="A207" s="11" t="s">
        <v>1062</v>
      </c>
      <c r="B207" s="3" t="s">
        <v>963</v>
      </c>
      <c r="C207" s="73" t="s">
        <v>2607</v>
      </c>
      <c r="D207" s="7" t="s">
        <v>2608</v>
      </c>
      <c r="E207" s="7" t="s">
        <v>2609</v>
      </c>
      <c r="F207" s="218" t="s">
        <v>2105</v>
      </c>
      <c r="G207" s="76">
        <f t="shared" si="19"/>
        <v>504</v>
      </c>
      <c r="H207" s="626"/>
      <c r="I207" s="128"/>
      <c r="J207" s="286"/>
      <c r="K207" s="284">
        <v>0</v>
      </c>
      <c r="L207" s="293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440"/>
      <c r="AM207" s="494">
        <v>0</v>
      </c>
      <c r="AN207" s="532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>
        <v>504</v>
      </c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41"/>
      <c r="BS207" s="406">
        <v>0</v>
      </c>
      <c r="BT207" s="137">
        <v>0</v>
      </c>
      <c r="BU207" s="137">
        <v>0</v>
      </c>
      <c r="BV207" s="137">
        <v>0</v>
      </c>
      <c r="BX207" s="152">
        <f>SUM(LARGE(I207:K207,{1}))</f>
        <v>0</v>
      </c>
      <c r="BY207" s="151">
        <f>SUM(LARGE(L207:AM207,{1}))</f>
        <v>0</v>
      </c>
      <c r="BZ207" s="150">
        <f>SUM(LARGE(AN207:BV207,{1,2,3,4}))</f>
        <v>504</v>
      </c>
      <c r="CB207" s="146">
        <f t="shared" si="20"/>
        <v>0</v>
      </c>
      <c r="CC207" s="147">
        <f t="shared" si="21"/>
        <v>0</v>
      </c>
      <c r="CD207" s="148">
        <f t="shared" si="22"/>
        <v>1</v>
      </c>
      <c r="CE207" s="125">
        <f t="shared" si="23"/>
        <v>1</v>
      </c>
    </row>
    <row r="208" spans="1:89" ht="30" customHeight="1" thickBot="1">
      <c r="A208" s="11" t="s">
        <v>1065</v>
      </c>
      <c r="B208" s="3" t="s">
        <v>963</v>
      </c>
      <c r="C208" s="73" t="s">
        <v>2610</v>
      </c>
      <c r="D208" s="96" t="s">
        <v>2611</v>
      </c>
      <c r="E208" s="96" t="s">
        <v>1634</v>
      </c>
      <c r="F208" s="233" t="s">
        <v>2105</v>
      </c>
      <c r="G208" s="76">
        <f t="shared" si="19"/>
        <v>504</v>
      </c>
      <c r="H208" s="626"/>
      <c r="I208" s="128"/>
      <c r="J208" s="286"/>
      <c r="K208" s="395">
        <v>0</v>
      </c>
      <c r="L208" s="293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440"/>
      <c r="AM208" s="487">
        <v>0</v>
      </c>
      <c r="AN208" s="532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>
        <v>504</v>
      </c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41"/>
      <c r="BS208" s="406">
        <v>0</v>
      </c>
      <c r="BT208" s="137">
        <v>0</v>
      </c>
      <c r="BU208" s="137">
        <v>0</v>
      </c>
      <c r="BV208" s="137">
        <v>0</v>
      </c>
      <c r="BX208" s="152">
        <f>SUM(LARGE(I208:K208,{1}))</f>
        <v>0</v>
      </c>
      <c r="BY208" s="151">
        <f>SUM(LARGE(L208:AM208,{1}))</f>
        <v>0</v>
      </c>
      <c r="BZ208" s="150">
        <f>SUM(LARGE(AN208:BV208,{1,2,3,4}))</f>
        <v>504</v>
      </c>
      <c r="CB208" s="146">
        <f t="shared" si="20"/>
        <v>0</v>
      </c>
      <c r="CC208" s="147">
        <f t="shared" si="21"/>
        <v>0</v>
      </c>
      <c r="CD208" s="148">
        <f t="shared" si="22"/>
        <v>1</v>
      </c>
      <c r="CE208" s="125">
        <f t="shared" si="23"/>
        <v>1</v>
      </c>
    </row>
    <row r="209" spans="1:83" ht="30" customHeight="1" thickBot="1">
      <c r="A209" s="11" t="s">
        <v>1068</v>
      </c>
      <c r="B209" s="3" t="s">
        <v>963</v>
      </c>
      <c r="C209" s="73" t="s">
        <v>2847</v>
      </c>
      <c r="D209" s="7" t="s">
        <v>2848</v>
      </c>
      <c r="E209" s="7" t="s">
        <v>2849</v>
      </c>
      <c r="F209" s="218" t="s">
        <v>2105</v>
      </c>
      <c r="G209" s="76">
        <f t="shared" si="19"/>
        <v>504</v>
      </c>
      <c r="H209" s="626"/>
      <c r="I209" s="128"/>
      <c r="J209" s="286"/>
      <c r="K209" s="284">
        <v>0</v>
      </c>
      <c r="L209" s="293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440"/>
      <c r="AM209" s="494">
        <v>0</v>
      </c>
      <c r="AN209" s="532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>
        <v>504</v>
      </c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41"/>
      <c r="BS209" s="406">
        <v>0</v>
      </c>
      <c r="BT209" s="137">
        <v>0</v>
      </c>
      <c r="BU209" s="137">
        <v>0</v>
      </c>
      <c r="BV209" s="137">
        <v>0</v>
      </c>
      <c r="BX209" s="152">
        <f>SUM(LARGE(I209:K209,{1}))</f>
        <v>0</v>
      </c>
      <c r="BY209" s="151">
        <f>SUM(LARGE(L209:AM209,{1}))</f>
        <v>0</v>
      </c>
      <c r="BZ209" s="150">
        <f>SUM(LARGE(AN209:BV209,{1,2,3,4}))</f>
        <v>504</v>
      </c>
      <c r="CB209" s="146">
        <f t="shared" si="20"/>
        <v>0</v>
      </c>
      <c r="CC209" s="147">
        <f t="shared" si="21"/>
        <v>0</v>
      </c>
      <c r="CD209" s="148">
        <f t="shared" si="22"/>
        <v>1</v>
      </c>
      <c r="CE209" s="125">
        <f t="shared" si="23"/>
        <v>1</v>
      </c>
    </row>
    <row r="210" spans="1:83" ht="30" customHeight="1" thickBot="1">
      <c r="A210" s="11" t="s">
        <v>1069</v>
      </c>
      <c r="B210" s="3" t="s">
        <v>963</v>
      </c>
      <c r="C210" s="73" t="s">
        <v>5840</v>
      </c>
      <c r="D210" s="7" t="s">
        <v>5843</v>
      </c>
      <c r="E210" s="7" t="s">
        <v>5836</v>
      </c>
      <c r="F210" s="218" t="s">
        <v>2105</v>
      </c>
      <c r="G210" s="76">
        <f t="shared" si="19"/>
        <v>504</v>
      </c>
      <c r="H210" s="626"/>
      <c r="I210" s="128"/>
      <c r="J210" s="286"/>
      <c r="K210" s="395">
        <v>0</v>
      </c>
      <c r="L210" s="293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440"/>
      <c r="AM210" s="487">
        <v>0</v>
      </c>
      <c r="AN210" s="532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41">
        <v>504</v>
      </c>
      <c r="BS210" s="406">
        <v>0</v>
      </c>
      <c r="BT210" s="137">
        <v>0</v>
      </c>
      <c r="BU210" s="137">
        <v>0</v>
      </c>
      <c r="BV210" s="137">
        <v>0</v>
      </c>
      <c r="BX210" s="152">
        <f>SUM(LARGE(I210:K210,{1}))</f>
        <v>0</v>
      </c>
      <c r="BY210" s="151">
        <f>SUM(LARGE(L210:AM210,{1}))</f>
        <v>0</v>
      </c>
      <c r="BZ210" s="150">
        <f>SUM(LARGE(AN210:BV210,{1,2,3,4}))</f>
        <v>504</v>
      </c>
      <c r="CB210" s="146">
        <f t="shared" si="20"/>
        <v>0</v>
      </c>
      <c r="CC210" s="147">
        <f t="shared" si="21"/>
        <v>0</v>
      </c>
      <c r="CD210" s="148">
        <f t="shared" si="22"/>
        <v>1</v>
      </c>
      <c r="CE210" s="125">
        <f t="shared" si="23"/>
        <v>1</v>
      </c>
    </row>
    <row r="211" spans="1:83" ht="30" customHeight="1" thickBot="1">
      <c r="A211" s="11" t="s">
        <v>1072</v>
      </c>
      <c r="B211" s="3" t="s">
        <v>963</v>
      </c>
      <c r="C211" s="73" t="s">
        <v>2632</v>
      </c>
      <c r="D211" s="7" t="s">
        <v>2643</v>
      </c>
      <c r="E211" s="7" t="s">
        <v>1840</v>
      </c>
      <c r="F211" s="218" t="s">
        <v>2105</v>
      </c>
      <c r="G211" s="76">
        <f t="shared" si="19"/>
        <v>412</v>
      </c>
      <c r="H211" s="626"/>
      <c r="I211" s="128"/>
      <c r="J211" s="286"/>
      <c r="K211" s="284">
        <v>0</v>
      </c>
      <c r="L211" s="293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440"/>
      <c r="AM211" s="494">
        <v>0</v>
      </c>
      <c r="AN211" s="532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>
        <v>220</v>
      </c>
      <c r="BD211" s="138"/>
      <c r="BE211" s="138"/>
      <c r="BF211" s="138"/>
      <c r="BG211" s="138"/>
      <c r="BH211" s="138">
        <v>192</v>
      </c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41"/>
      <c r="BS211" s="406">
        <v>0</v>
      </c>
      <c r="BT211" s="137">
        <v>0</v>
      </c>
      <c r="BU211" s="137">
        <v>0</v>
      </c>
      <c r="BV211" s="137">
        <v>0</v>
      </c>
      <c r="BX211" s="152">
        <f>SUM(LARGE(I211:K211,{1}))</f>
        <v>0</v>
      </c>
      <c r="BY211" s="151">
        <f>SUM(LARGE(L211:AM211,{1}))</f>
        <v>0</v>
      </c>
      <c r="BZ211" s="150">
        <f>SUM(LARGE(AN211:BV211,{1,2,3,4}))</f>
        <v>412</v>
      </c>
      <c r="CB211" s="146">
        <f t="shared" si="20"/>
        <v>0</v>
      </c>
      <c r="CC211" s="147">
        <f t="shared" si="21"/>
        <v>0</v>
      </c>
      <c r="CD211" s="148">
        <f t="shared" si="22"/>
        <v>2</v>
      </c>
      <c r="CE211" s="125">
        <f t="shared" si="23"/>
        <v>2</v>
      </c>
    </row>
    <row r="212" spans="1:83" ht="30" customHeight="1" thickBot="1">
      <c r="A212" s="11" t="s">
        <v>1012</v>
      </c>
      <c r="B212" s="3" t="s">
        <v>963</v>
      </c>
      <c r="C212" s="73" t="s">
        <v>1635</v>
      </c>
      <c r="D212" s="7" t="s">
        <v>1636</v>
      </c>
      <c r="E212" s="7" t="s">
        <v>843</v>
      </c>
      <c r="F212" s="218" t="s">
        <v>2105</v>
      </c>
      <c r="G212" s="76">
        <f t="shared" si="19"/>
        <v>360</v>
      </c>
      <c r="H212" s="626"/>
      <c r="I212" s="128"/>
      <c r="J212" s="286"/>
      <c r="K212" s="395">
        <v>0</v>
      </c>
      <c r="L212" s="293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440"/>
      <c r="AM212" s="487">
        <v>0</v>
      </c>
      <c r="AN212" s="532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>
        <v>360</v>
      </c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41"/>
      <c r="BS212" s="406">
        <v>0</v>
      </c>
      <c r="BT212" s="137">
        <v>0</v>
      </c>
      <c r="BU212" s="137">
        <v>0</v>
      </c>
      <c r="BV212" s="137">
        <v>0</v>
      </c>
      <c r="BX212" s="152">
        <f>SUM(LARGE(I212:K212,{1}))</f>
        <v>0</v>
      </c>
      <c r="BY212" s="151">
        <f>SUM(LARGE(L212:AM212,{1}))</f>
        <v>0</v>
      </c>
      <c r="BZ212" s="150">
        <f>SUM(LARGE(AN212:BV212,{1,2,3,4}))</f>
        <v>360</v>
      </c>
      <c r="CB212" s="146">
        <f t="shared" si="20"/>
        <v>0</v>
      </c>
      <c r="CC212" s="147">
        <f t="shared" si="21"/>
        <v>0</v>
      </c>
      <c r="CD212" s="148">
        <f t="shared" si="22"/>
        <v>1</v>
      </c>
      <c r="CE212" s="125">
        <f t="shared" si="23"/>
        <v>1</v>
      </c>
    </row>
    <row r="213" spans="1:83" ht="30" customHeight="1" thickBot="1">
      <c r="A213" s="11" t="s">
        <v>1013</v>
      </c>
      <c r="B213" s="3" t="s">
        <v>963</v>
      </c>
      <c r="C213" s="73" t="s">
        <v>2612</v>
      </c>
      <c r="D213" s="7" t="s">
        <v>2613</v>
      </c>
      <c r="E213" s="7" t="s">
        <v>843</v>
      </c>
      <c r="F213" s="218" t="s">
        <v>2105</v>
      </c>
      <c r="G213" s="76">
        <f t="shared" si="19"/>
        <v>360</v>
      </c>
      <c r="H213" s="626"/>
      <c r="I213" s="128"/>
      <c r="J213" s="286"/>
      <c r="K213" s="284">
        <v>0</v>
      </c>
      <c r="L213" s="293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440"/>
      <c r="AM213" s="494">
        <v>0</v>
      </c>
      <c r="AN213" s="532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>
        <v>360</v>
      </c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41"/>
      <c r="BS213" s="406">
        <v>0</v>
      </c>
      <c r="BT213" s="137">
        <v>0</v>
      </c>
      <c r="BU213" s="137">
        <v>0</v>
      </c>
      <c r="BV213" s="137">
        <v>0</v>
      </c>
      <c r="BX213" s="152">
        <f>SUM(LARGE(I213:K213,{1}))</f>
        <v>0</v>
      </c>
      <c r="BY213" s="151">
        <f>SUM(LARGE(L213:AM213,{1}))</f>
        <v>0</v>
      </c>
      <c r="BZ213" s="150">
        <f>SUM(LARGE(AN213:BV213,{1,2,3,4}))</f>
        <v>360</v>
      </c>
      <c r="CB213" s="146">
        <f t="shared" si="20"/>
        <v>0</v>
      </c>
      <c r="CC213" s="147">
        <f t="shared" si="21"/>
        <v>0</v>
      </c>
      <c r="CD213" s="148">
        <f t="shared" si="22"/>
        <v>1</v>
      </c>
      <c r="CE213" s="125">
        <f t="shared" si="23"/>
        <v>1</v>
      </c>
    </row>
    <row r="214" spans="1:83" ht="30" customHeight="1" thickBot="1">
      <c r="A214" s="11" t="s">
        <v>1014</v>
      </c>
      <c r="B214" s="3" t="s">
        <v>963</v>
      </c>
      <c r="C214" s="73" t="s">
        <v>2854</v>
      </c>
      <c r="D214" s="7" t="s">
        <v>2855</v>
      </c>
      <c r="E214" s="7" t="s">
        <v>843</v>
      </c>
      <c r="F214" s="218" t="s">
        <v>2105</v>
      </c>
      <c r="G214" s="76">
        <f t="shared" si="19"/>
        <v>360</v>
      </c>
      <c r="H214" s="626"/>
      <c r="I214" s="128"/>
      <c r="J214" s="286"/>
      <c r="K214" s="395">
        <v>0</v>
      </c>
      <c r="L214" s="293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440"/>
      <c r="AM214" s="487">
        <v>0</v>
      </c>
      <c r="AN214" s="532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>
        <v>360</v>
      </c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41"/>
      <c r="BS214" s="406">
        <v>0</v>
      </c>
      <c r="BT214" s="137">
        <v>0</v>
      </c>
      <c r="BU214" s="137">
        <v>0</v>
      </c>
      <c r="BV214" s="137">
        <v>0</v>
      </c>
      <c r="BX214" s="152">
        <f>SUM(LARGE(I214:K214,{1}))</f>
        <v>0</v>
      </c>
      <c r="BY214" s="151">
        <f>SUM(LARGE(L214:AM214,{1}))</f>
        <v>0</v>
      </c>
      <c r="BZ214" s="150">
        <f>SUM(LARGE(AN214:BV214,{1,2,3,4}))</f>
        <v>360</v>
      </c>
      <c r="CB214" s="146">
        <f t="shared" si="20"/>
        <v>0</v>
      </c>
      <c r="CC214" s="147">
        <f t="shared" si="21"/>
        <v>0</v>
      </c>
      <c r="CD214" s="148">
        <f t="shared" si="22"/>
        <v>1</v>
      </c>
      <c r="CE214" s="125">
        <f t="shared" si="23"/>
        <v>1</v>
      </c>
    </row>
    <row r="215" spans="1:83" ht="30" customHeight="1" thickBot="1">
      <c r="A215" s="11" t="s">
        <v>199</v>
      </c>
      <c r="B215" s="3" t="s">
        <v>963</v>
      </c>
      <c r="C215" s="73" t="s">
        <v>2638</v>
      </c>
      <c r="D215" s="7" t="s">
        <v>2649</v>
      </c>
      <c r="E215" s="7" t="s">
        <v>1839</v>
      </c>
      <c r="F215" s="218" t="s">
        <v>2105</v>
      </c>
      <c r="G215" s="76">
        <f t="shared" si="19"/>
        <v>344</v>
      </c>
      <c r="H215" s="626"/>
      <c r="I215" s="128"/>
      <c r="J215" s="286"/>
      <c r="K215" s="284">
        <v>0</v>
      </c>
      <c r="L215" s="293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440"/>
      <c r="AM215" s="494">
        <v>0</v>
      </c>
      <c r="AN215" s="532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>
        <v>152</v>
      </c>
      <c r="BD215" s="138"/>
      <c r="BE215" s="138"/>
      <c r="BF215" s="138"/>
      <c r="BG215" s="138"/>
      <c r="BH215" s="138">
        <v>192</v>
      </c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41"/>
      <c r="BS215" s="406">
        <v>0</v>
      </c>
      <c r="BT215" s="137">
        <v>0</v>
      </c>
      <c r="BU215" s="137">
        <v>0</v>
      </c>
      <c r="BV215" s="137">
        <v>0</v>
      </c>
      <c r="BX215" s="152">
        <f>SUM(LARGE(I215:K215,{1}))</f>
        <v>0</v>
      </c>
      <c r="BY215" s="151">
        <f>SUM(LARGE(L215:AM215,{1}))</f>
        <v>0</v>
      </c>
      <c r="BZ215" s="150">
        <f>SUM(LARGE(AN215:BV215,{1,2,3,4}))</f>
        <v>344</v>
      </c>
      <c r="CB215" s="146">
        <f t="shared" si="20"/>
        <v>0</v>
      </c>
      <c r="CC215" s="147">
        <f t="shared" si="21"/>
        <v>0</v>
      </c>
      <c r="CD215" s="148">
        <f t="shared" si="22"/>
        <v>2</v>
      </c>
      <c r="CE215" s="125">
        <f t="shared" si="23"/>
        <v>2</v>
      </c>
    </row>
    <row r="216" spans="1:83" ht="30" customHeight="1" thickBot="1">
      <c r="A216" s="11" t="s">
        <v>399</v>
      </c>
      <c r="B216" s="3" t="s">
        <v>963</v>
      </c>
      <c r="C216" s="73" t="s">
        <v>2858</v>
      </c>
      <c r="D216" s="7" t="s">
        <v>2859</v>
      </c>
      <c r="E216" s="7" t="s">
        <v>864</v>
      </c>
      <c r="F216" s="218" t="s">
        <v>2105</v>
      </c>
      <c r="G216" s="76">
        <f t="shared" si="19"/>
        <v>275</v>
      </c>
      <c r="H216" s="626"/>
      <c r="I216" s="128"/>
      <c r="J216" s="286"/>
      <c r="K216" s="395">
        <v>0</v>
      </c>
      <c r="L216" s="293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440"/>
      <c r="AM216" s="487">
        <v>0</v>
      </c>
      <c r="AN216" s="532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>
        <v>275</v>
      </c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41"/>
      <c r="BS216" s="406">
        <v>0</v>
      </c>
      <c r="BT216" s="137">
        <v>0</v>
      </c>
      <c r="BU216" s="137">
        <v>0</v>
      </c>
      <c r="BV216" s="137">
        <v>0</v>
      </c>
      <c r="BX216" s="152">
        <f>SUM(LARGE(I216:K216,{1}))</f>
        <v>0</v>
      </c>
      <c r="BY216" s="151">
        <f>SUM(LARGE(L216:AM216,{1}))</f>
        <v>0</v>
      </c>
      <c r="BZ216" s="150">
        <f>SUM(LARGE(AN216:BV216,{1,2,3,4}))</f>
        <v>275</v>
      </c>
      <c r="CB216" s="146">
        <f t="shared" si="20"/>
        <v>0</v>
      </c>
      <c r="CC216" s="147">
        <f t="shared" si="21"/>
        <v>0</v>
      </c>
      <c r="CD216" s="148">
        <f t="shared" si="22"/>
        <v>1</v>
      </c>
      <c r="CE216" s="125">
        <f t="shared" si="23"/>
        <v>1</v>
      </c>
    </row>
    <row r="217" spans="1:83" ht="30" customHeight="1" thickBot="1">
      <c r="A217" s="11" t="s">
        <v>400</v>
      </c>
      <c r="B217" s="3" t="s">
        <v>963</v>
      </c>
      <c r="C217" s="73" t="s">
        <v>5403</v>
      </c>
      <c r="D217" s="7" t="s">
        <v>5411</v>
      </c>
      <c r="E217" s="7" t="s">
        <v>5408</v>
      </c>
      <c r="F217" s="218" t="s">
        <v>2105</v>
      </c>
      <c r="G217" s="76">
        <f t="shared" si="19"/>
        <v>272</v>
      </c>
      <c r="H217" s="626"/>
      <c r="I217" s="128"/>
      <c r="J217" s="286"/>
      <c r="K217" s="284">
        <v>0</v>
      </c>
      <c r="L217" s="293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440"/>
      <c r="AM217" s="494">
        <v>0</v>
      </c>
      <c r="AN217" s="532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>
        <v>272</v>
      </c>
      <c r="BP217" s="138"/>
      <c r="BQ217" s="138"/>
      <c r="BR217" s="141"/>
      <c r="BS217" s="406">
        <v>0</v>
      </c>
      <c r="BT217" s="137">
        <v>0</v>
      </c>
      <c r="BU217" s="137">
        <v>0</v>
      </c>
      <c r="BV217" s="137">
        <v>0</v>
      </c>
      <c r="BX217" s="152">
        <f>SUM(LARGE(I217:K217,{1}))</f>
        <v>0</v>
      </c>
      <c r="BY217" s="151">
        <f>SUM(LARGE(L217:AM217,{1}))</f>
        <v>0</v>
      </c>
      <c r="BZ217" s="150">
        <f>SUM(LARGE(AN217:BV217,{1,2,3,4}))</f>
        <v>272</v>
      </c>
      <c r="CB217" s="146">
        <f t="shared" si="20"/>
        <v>0</v>
      </c>
      <c r="CC217" s="147">
        <f t="shared" si="21"/>
        <v>0</v>
      </c>
      <c r="CD217" s="148">
        <f t="shared" si="22"/>
        <v>1</v>
      </c>
      <c r="CE217" s="125">
        <f t="shared" si="23"/>
        <v>1</v>
      </c>
    </row>
    <row r="218" spans="1:83" ht="30" customHeight="1" thickBot="1">
      <c r="A218" s="17" t="s">
        <v>401</v>
      </c>
      <c r="B218" s="15" t="s">
        <v>963</v>
      </c>
      <c r="C218" s="113" t="s">
        <v>5404</v>
      </c>
      <c r="D218" s="19" t="s">
        <v>5412</v>
      </c>
      <c r="E218" s="19" t="s">
        <v>234</v>
      </c>
      <c r="F218" s="219" t="s">
        <v>2105</v>
      </c>
      <c r="G218" s="76">
        <f t="shared" si="19"/>
        <v>272</v>
      </c>
      <c r="H218" s="627"/>
      <c r="I218" s="130"/>
      <c r="J218" s="287"/>
      <c r="K218" s="395">
        <v>0</v>
      </c>
      <c r="L218" s="441"/>
      <c r="M218" s="407"/>
      <c r="N218" s="407"/>
      <c r="O218" s="407"/>
      <c r="P218" s="407"/>
      <c r="Q218" s="407"/>
      <c r="R218" s="407"/>
      <c r="S218" s="407"/>
      <c r="T218" s="407"/>
      <c r="U218" s="407"/>
      <c r="V218" s="407"/>
      <c r="W218" s="407"/>
      <c r="X218" s="407"/>
      <c r="Y218" s="407"/>
      <c r="Z218" s="407"/>
      <c r="AA218" s="407"/>
      <c r="AB218" s="407"/>
      <c r="AC218" s="407"/>
      <c r="AD218" s="407"/>
      <c r="AE218" s="407"/>
      <c r="AF218" s="407"/>
      <c r="AG218" s="407"/>
      <c r="AH218" s="407"/>
      <c r="AI218" s="407"/>
      <c r="AJ218" s="407"/>
      <c r="AK218" s="407"/>
      <c r="AL218" s="442"/>
      <c r="AM218" s="487">
        <v>0</v>
      </c>
      <c r="AN218" s="538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>
        <v>272</v>
      </c>
      <c r="BP218" s="139"/>
      <c r="BQ218" s="139"/>
      <c r="BR218" s="142"/>
      <c r="BS218" s="406">
        <v>0</v>
      </c>
      <c r="BT218" s="137">
        <v>0</v>
      </c>
      <c r="BU218" s="137">
        <v>0</v>
      </c>
      <c r="BV218" s="137">
        <v>0</v>
      </c>
      <c r="BX218" s="152">
        <f>SUM(LARGE(I218:K218,{1}))</f>
        <v>0</v>
      </c>
      <c r="BY218" s="151">
        <f>SUM(LARGE(L218:AM218,{1}))</f>
        <v>0</v>
      </c>
      <c r="BZ218" s="150">
        <f>SUM(LARGE(AN218:BV218,{1,2,3,4}))</f>
        <v>272</v>
      </c>
      <c r="CB218" s="146">
        <f t="shared" si="20"/>
        <v>0</v>
      </c>
      <c r="CC218" s="147">
        <f t="shared" si="21"/>
        <v>0</v>
      </c>
      <c r="CD218" s="148">
        <f t="shared" si="22"/>
        <v>1</v>
      </c>
      <c r="CE218" s="125">
        <f t="shared" si="23"/>
        <v>1</v>
      </c>
    </row>
    <row r="219" spans="1:83" ht="30" customHeight="1" thickBot="1">
      <c r="A219" s="16" t="s">
        <v>883</v>
      </c>
      <c r="B219" s="13" t="s">
        <v>965</v>
      </c>
      <c r="C219" s="112" t="s">
        <v>1590</v>
      </c>
      <c r="D219" s="18" t="s">
        <v>1591</v>
      </c>
      <c r="E219" s="18" t="s">
        <v>1482</v>
      </c>
      <c r="F219" s="217" t="s">
        <v>2110</v>
      </c>
      <c r="G219" s="76">
        <f>SUM(BX219:BZ219)</f>
        <v>1338</v>
      </c>
      <c r="H219" s="625"/>
      <c r="I219" s="126"/>
      <c r="J219" s="285">
        <v>242</v>
      </c>
      <c r="K219" s="395">
        <v>0</v>
      </c>
      <c r="L219" s="294"/>
      <c r="M219" s="367">
        <v>220</v>
      </c>
      <c r="N219" s="367"/>
      <c r="O219" s="367"/>
      <c r="P219" s="367">
        <v>117</v>
      </c>
      <c r="Q219" s="367"/>
      <c r="R219" s="367"/>
      <c r="S219" s="367"/>
      <c r="T219" s="367"/>
      <c r="U219" s="367"/>
      <c r="V219" s="367"/>
      <c r="W219" s="367">
        <v>137</v>
      </c>
      <c r="X219" s="367"/>
      <c r="Y219" s="367"/>
      <c r="Z219" s="367"/>
      <c r="AA219" s="367"/>
      <c r="AB219" s="367"/>
      <c r="AC219" s="367"/>
      <c r="AD219" s="367"/>
      <c r="AE219" s="367">
        <v>92</v>
      </c>
      <c r="AF219" s="367"/>
      <c r="AG219" s="367"/>
      <c r="AH219" s="367"/>
      <c r="AI219" s="367"/>
      <c r="AJ219" s="367"/>
      <c r="AK219" s="367"/>
      <c r="AL219" s="439"/>
      <c r="AM219" s="487">
        <v>0</v>
      </c>
      <c r="AN219" s="537"/>
      <c r="AO219" s="137">
        <v>272</v>
      </c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>
        <v>350</v>
      </c>
      <c r="BK219" s="137"/>
      <c r="BL219" s="137"/>
      <c r="BM219" s="137"/>
      <c r="BN219" s="137"/>
      <c r="BO219" s="137"/>
      <c r="BP219" s="137"/>
      <c r="BQ219" s="137"/>
      <c r="BR219" s="140"/>
      <c r="BS219" s="406">
        <v>0</v>
      </c>
      <c r="BT219" s="137">
        <v>0</v>
      </c>
      <c r="BU219" s="137">
        <v>0</v>
      </c>
      <c r="BV219" s="137">
        <v>0</v>
      </c>
      <c r="BX219" s="152">
        <f>SUM(LARGE(I219:K219,{1}))</f>
        <v>242</v>
      </c>
      <c r="BY219" s="151">
        <f>SUM(LARGE(L219:AM219,{1,2,3}))</f>
        <v>474</v>
      </c>
      <c r="BZ219" s="150">
        <f>SUM(LARGE(AN219:BV219,{1,2,3,4}))</f>
        <v>622</v>
      </c>
      <c r="CB219" s="146">
        <f t="shared" si="20"/>
        <v>1</v>
      </c>
      <c r="CC219" s="147">
        <f t="shared" si="21"/>
        <v>4</v>
      </c>
      <c r="CD219" s="148">
        <f t="shared" si="22"/>
        <v>2</v>
      </c>
      <c r="CE219" s="125">
        <f t="shared" si="23"/>
        <v>7</v>
      </c>
    </row>
    <row r="220" spans="1:83" ht="30" customHeight="1" thickBot="1">
      <c r="A220" s="11" t="s">
        <v>886</v>
      </c>
      <c r="B220" s="3" t="s">
        <v>965</v>
      </c>
      <c r="C220" s="73" t="s">
        <v>1615</v>
      </c>
      <c r="D220" s="7" t="s">
        <v>1616</v>
      </c>
      <c r="E220" s="7" t="s">
        <v>1617</v>
      </c>
      <c r="F220" s="218" t="s">
        <v>2110</v>
      </c>
      <c r="G220" s="76">
        <f t="shared" ref="G220:G283" si="24">SUM(I220:BV220)</f>
        <v>1287</v>
      </c>
      <c r="H220" s="626"/>
      <c r="I220" s="128"/>
      <c r="J220" s="286"/>
      <c r="K220" s="284">
        <v>0</v>
      </c>
      <c r="L220" s="293">
        <v>350</v>
      </c>
      <c r="M220" s="121"/>
      <c r="N220" s="121"/>
      <c r="O220" s="121"/>
      <c r="P220" s="121">
        <v>157</v>
      </c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440"/>
      <c r="AM220" s="494">
        <v>0</v>
      </c>
      <c r="AN220" s="532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>
        <v>780</v>
      </c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41"/>
      <c r="BS220" s="406">
        <v>0</v>
      </c>
      <c r="BT220" s="137">
        <v>0</v>
      </c>
      <c r="BU220" s="137">
        <v>0</v>
      </c>
      <c r="BV220" s="137">
        <v>0</v>
      </c>
      <c r="BX220" s="152">
        <f>SUM(LARGE(I220:K220,{1}))</f>
        <v>0</v>
      </c>
      <c r="BY220" s="151">
        <f>SUM(LARGE(L220:AM220,{1}))</f>
        <v>350</v>
      </c>
      <c r="BZ220" s="150">
        <f>SUM(LARGE(AN220:BV220,{1,2,3,4}))</f>
        <v>780</v>
      </c>
      <c r="CB220" s="146">
        <f t="shared" si="20"/>
        <v>0</v>
      </c>
      <c r="CC220" s="147">
        <f t="shared" si="21"/>
        <v>2</v>
      </c>
      <c r="CD220" s="148">
        <f t="shared" si="22"/>
        <v>1</v>
      </c>
      <c r="CE220" s="125">
        <f t="shared" si="23"/>
        <v>3</v>
      </c>
    </row>
    <row r="221" spans="1:83" ht="30" customHeight="1" thickBot="1">
      <c r="A221" s="11" t="s">
        <v>160</v>
      </c>
      <c r="B221" s="3" t="s">
        <v>965</v>
      </c>
      <c r="C221" s="73" t="s">
        <v>132</v>
      </c>
      <c r="D221" s="7" t="s">
        <v>134</v>
      </c>
      <c r="E221" s="7" t="s">
        <v>1028</v>
      </c>
      <c r="F221" s="218" t="s">
        <v>2110</v>
      </c>
      <c r="G221" s="76">
        <f t="shared" si="24"/>
        <v>1257</v>
      </c>
      <c r="H221" s="626"/>
      <c r="I221" s="128"/>
      <c r="J221" s="286"/>
      <c r="K221" s="395">
        <v>0</v>
      </c>
      <c r="L221" s="293">
        <v>350</v>
      </c>
      <c r="M221" s="121"/>
      <c r="N221" s="121"/>
      <c r="O221" s="121"/>
      <c r="P221" s="121">
        <v>92</v>
      </c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440"/>
      <c r="AM221" s="487">
        <v>0</v>
      </c>
      <c r="AN221" s="532"/>
      <c r="AO221" s="138">
        <v>390</v>
      </c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>
        <v>425</v>
      </c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41"/>
      <c r="BS221" s="406">
        <v>0</v>
      </c>
      <c r="BT221" s="137">
        <v>0</v>
      </c>
      <c r="BU221" s="137">
        <v>0</v>
      </c>
      <c r="BV221" s="137">
        <v>0</v>
      </c>
      <c r="BX221" s="152">
        <f>SUM(LARGE(I221:K221,{1}))</f>
        <v>0</v>
      </c>
      <c r="BY221" s="151">
        <f>SUM(LARGE(L221:AM221,{1}))</f>
        <v>350</v>
      </c>
      <c r="BZ221" s="150">
        <f>SUM(LARGE(AN221:BV221,{1,2,3,4}))</f>
        <v>815</v>
      </c>
      <c r="CB221" s="146">
        <f t="shared" si="20"/>
        <v>0</v>
      </c>
      <c r="CC221" s="147">
        <f t="shared" si="21"/>
        <v>2</v>
      </c>
      <c r="CD221" s="148">
        <f t="shared" si="22"/>
        <v>2</v>
      </c>
      <c r="CE221" s="125">
        <f t="shared" si="23"/>
        <v>4</v>
      </c>
    </row>
    <row r="222" spans="1:83" ht="30" customHeight="1" thickBot="1">
      <c r="A222" s="11" t="s">
        <v>163</v>
      </c>
      <c r="B222" s="3" t="s">
        <v>965</v>
      </c>
      <c r="C222" s="73" t="s">
        <v>2045</v>
      </c>
      <c r="D222" s="7" t="s">
        <v>2046</v>
      </c>
      <c r="E222" s="7" t="s">
        <v>1028</v>
      </c>
      <c r="F222" s="218" t="s">
        <v>2110</v>
      </c>
      <c r="G222" s="76">
        <f t="shared" si="24"/>
        <v>1152</v>
      </c>
      <c r="H222" s="626"/>
      <c r="I222" s="128"/>
      <c r="J222" s="286"/>
      <c r="K222" s="284">
        <v>0</v>
      </c>
      <c r="L222" s="293"/>
      <c r="M222" s="121">
        <v>400</v>
      </c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>
        <v>170</v>
      </c>
      <c r="AF222" s="121"/>
      <c r="AG222" s="121"/>
      <c r="AH222" s="121"/>
      <c r="AI222" s="121"/>
      <c r="AJ222" s="121"/>
      <c r="AK222" s="121"/>
      <c r="AL222" s="440"/>
      <c r="AM222" s="494">
        <v>0</v>
      </c>
      <c r="AN222" s="532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>
        <v>360</v>
      </c>
      <c r="BR222" s="141">
        <v>222</v>
      </c>
      <c r="BS222" s="406">
        <v>0</v>
      </c>
      <c r="BT222" s="137">
        <v>0</v>
      </c>
      <c r="BU222" s="137">
        <v>0</v>
      </c>
      <c r="BV222" s="137">
        <v>0</v>
      </c>
      <c r="BX222" s="152">
        <f>SUM(LARGE(I222:K222,{1}))</f>
        <v>0</v>
      </c>
      <c r="BY222" s="151">
        <f>SUM(LARGE(L222:AM222,{1}))</f>
        <v>400</v>
      </c>
      <c r="BZ222" s="150">
        <f>SUM(LARGE(AN222:BV222,{1,2,3,4}))</f>
        <v>582</v>
      </c>
      <c r="CB222" s="146">
        <f t="shared" si="20"/>
        <v>0</v>
      </c>
      <c r="CC222" s="147">
        <f t="shared" si="21"/>
        <v>2</v>
      </c>
      <c r="CD222" s="148">
        <f t="shared" si="22"/>
        <v>2</v>
      </c>
      <c r="CE222" s="125">
        <f t="shared" si="23"/>
        <v>4</v>
      </c>
    </row>
    <row r="223" spans="1:83" ht="30" customHeight="1" thickBot="1">
      <c r="A223" s="11" t="s">
        <v>1062</v>
      </c>
      <c r="B223" s="3" t="s">
        <v>965</v>
      </c>
      <c r="C223" s="73" t="s">
        <v>4079</v>
      </c>
      <c r="D223" s="7" t="s">
        <v>4081</v>
      </c>
      <c r="E223" s="7" t="s">
        <v>4083</v>
      </c>
      <c r="F223" s="218" t="s">
        <v>2110</v>
      </c>
      <c r="G223" s="76">
        <f t="shared" si="24"/>
        <v>1099</v>
      </c>
      <c r="H223" s="626"/>
      <c r="I223" s="128"/>
      <c r="J223" s="286"/>
      <c r="K223" s="395">
        <v>0</v>
      </c>
      <c r="L223" s="293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440"/>
      <c r="AM223" s="487">
        <v>0</v>
      </c>
      <c r="AN223" s="532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>
        <v>595</v>
      </c>
      <c r="BK223" s="138"/>
      <c r="BL223" s="138"/>
      <c r="BM223" s="138"/>
      <c r="BN223" s="138"/>
      <c r="BO223" s="138"/>
      <c r="BP223" s="138"/>
      <c r="BQ223" s="138">
        <v>504</v>
      </c>
      <c r="BR223" s="141"/>
      <c r="BS223" s="406">
        <v>0</v>
      </c>
      <c r="BT223" s="137">
        <v>0</v>
      </c>
      <c r="BU223" s="137">
        <v>0</v>
      </c>
      <c r="BV223" s="137">
        <v>0</v>
      </c>
      <c r="BX223" s="152">
        <f>SUM(LARGE(I223:K223,{1}))</f>
        <v>0</v>
      </c>
      <c r="BY223" s="151">
        <f>SUM(LARGE(L223:AM223,{1}))</f>
        <v>0</v>
      </c>
      <c r="BZ223" s="150">
        <f>SUM(LARGE(AN223:BV223,{1,2,3,4}))</f>
        <v>1099</v>
      </c>
      <c r="CB223" s="146">
        <f t="shared" si="20"/>
        <v>0</v>
      </c>
      <c r="CC223" s="147">
        <f t="shared" si="21"/>
        <v>0</v>
      </c>
      <c r="CD223" s="148">
        <f t="shared" si="22"/>
        <v>2</v>
      </c>
      <c r="CE223" s="125">
        <f t="shared" si="23"/>
        <v>2</v>
      </c>
    </row>
    <row r="224" spans="1:83" ht="30" customHeight="1" thickBot="1">
      <c r="A224" s="11" t="s">
        <v>1065</v>
      </c>
      <c r="B224" s="3" t="s">
        <v>965</v>
      </c>
      <c r="C224" s="73" t="s">
        <v>1881</v>
      </c>
      <c r="D224" s="7" t="s">
        <v>1882</v>
      </c>
      <c r="E224" s="7" t="s">
        <v>2150</v>
      </c>
      <c r="F224" s="218" t="s">
        <v>2110</v>
      </c>
      <c r="G224" s="76">
        <f t="shared" si="24"/>
        <v>1085</v>
      </c>
      <c r="H224" s="626"/>
      <c r="I224" s="128"/>
      <c r="J224" s="286"/>
      <c r="K224" s="284">
        <v>0</v>
      </c>
      <c r="L224" s="293">
        <v>275</v>
      </c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440"/>
      <c r="AM224" s="494">
        <v>0</v>
      </c>
      <c r="AN224" s="532"/>
      <c r="AO224" s="138">
        <v>535</v>
      </c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>
        <v>275</v>
      </c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41"/>
      <c r="BS224" s="406">
        <v>0</v>
      </c>
      <c r="BT224" s="137">
        <v>0</v>
      </c>
      <c r="BU224" s="137">
        <v>0</v>
      </c>
      <c r="BV224" s="137">
        <v>0</v>
      </c>
      <c r="BX224" s="152">
        <f>SUM(LARGE(I224:K224,{1}))</f>
        <v>0</v>
      </c>
      <c r="BY224" s="151">
        <f>SUM(LARGE(L224:AM224,{1}))</f>
        <v>275</v>
      </c>
      <c r="BZ224" s="150">
        <f>SUM(LARGE(AN224:BV224,{1,2,3,4}))</f>
        <v>810</v>
      </c>
      <c r="CB224" s="146">
        <f t="shared" si="20"/>
        <v>0</v>
      </c>
      <c r="CC224" s="147">
        <f t="shared" si="21"/>
        <v>1</v>
      </c>
      <c r="CD224" s="148">
        <f t="shared" si="22"/>
        <v>2</v>
      </c>
      <c r="CE224" s="125">
        <f t="shared" si="23"/>
        <v>3</v>
      </c>
    </row>
    <row r="225" spans="1:83" ht="30" customHeight="1" thickBot="1">
      <c r="A225" s="11" t="s">
        <v>1068</v>
      </c>
      <c r="B225" s="3" t="s">
        <v>965</v>
      </c>
      <c r="C225" s="73" t="s">
        <v>2252</v>
      </c>
      <c r="D225" s="7" t="s">
        <v>2253</v>
      </c>
      <c r="E225" s="7" t="s">
        <v>1223</v>
      </c>
      <c r="F225" s="218" t="s">
        <v>2110</v>
      </c>
      <c r="G225" s="76">
        <f t="shared" si="24"/>
        <v>946</v>
      </c>
      <c r="H225" s="626"/>
      <c r="I225" s="128">
        <v>205</v>
      </c>
      <c r="J225" s="286"/>
      <c r="K225" s="395">
        <v>0</v>
      </c>
      <c r="L225" s="293"/>
      <c r="M225" s="121">
        <v>137</v>
      </c>
      <c r="N225" s="121"/>
      <c r="O225" s="121"/>
      <c r="P225" s="121">
        <v>60</v>
      </c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440"/>
      <c r="AM225" s="487">
        <v>0</v>
      </c>
      <c r="AN225" s="532"/>
      <c r="AO225" s="138">
        <v>192</v>
      </c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>
        <v>132</v>
      </c>
      <c r="BK225" s="138"/>
      <c r="BL225" s="138"/>
      <c r="BM225" s="138"/>
      <c r="BN225" s="138"/>
      <c r="BO225" s="138"/>
      <c r="BP225" s="138"/>
      <c r="BQ225" s="138">
        <v>220</v>
      </c>
      <c r="BR225" s="141"/>
      <c r="BS225" s="406">
        <v>0</v>
      </c>
      <c r="BT225" s="137">
        <v>0</v>
      </c>
      <c r="BU225" s="137">
        <v>0</v>
      </c>
      <c r="BV225" s="137">
        <v>0</v>
      </c>
      <c r="BX225" s="152">
        <f>SUM(LARGE(I225:K225,{1}))</f>
        <v>205</v>
      </c>
      <c r="BY225" s="151">
        <f>SUM(LARGE(L225:AM225,{1}))</f>
        <v>137</v>
      </c>
      <c r="BZ225" s="150">
        <f>SUM(LARGE(AN225:BV225,{1,2,3,4}))</f>
        <v>544</v>
      </c>
      <c r="CB225" s="146">
        <f t="shared" si="20"/>
        <v>1</v>
      </c>
      <c r="CC225" s="147">
        <f t="shared" si="21"/>
        <v>2</v>
      </c>
      <c r="CD225" s="148">
        <f t="shared" si="22"/>
        <v>3</v>
      </c>
      <c r="CE225" s="125">
        <f t="shared" si="23"/>
        <v>6</v>
      </c>
    </row>
    <row r="226" spans="1:83" ht="30" customHeight="1" thickBot="1">
      <c r="A226" s="11" t="s">
        <v>1069</v>
      </c>
      <c r="B226" s="3" t="s">
        <v>965</v>
      </c>
      <c r="C226" s="73" t="s">
        <v>1885</v>
      </c>
      <c r="D226" s="7" t="s">
        <v>1886</v>
      </c>
      <c r="E226" s="7" t="s">
        <v>1082</v>
      </c>
      <c r="F226" s="218" t="s">
        <v>2110</v>
      </c>
      <c r="G226" s="76">
        <f t="shared" si="24"/>
        <v>942</v>
      </c>
      <c r="H226" s="626"/>
      <c r="I226" s="128">
        <v>230</v>
      </c>
      <c r="J226" s="286"/>
      <c r="K226" s="284">
        <v>0</v>
      </c>
      <c r="L226" s="293"/>
      <c r="M226" s="121"/>
      <c r="N226" s="121"/>
      <c r="O226" s="121"/>
      <c r="P226" s="121">
        <v>117</v>
      </c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440"/>
      <c r="AM226" s="494">
        <v>0</v>
      </c>
      <c r="AN226" s="532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>
        <v>595</v>
      </c>
      <c r="BR226" s="141"/>
      <c r="BS226" s="406">
        <v>0</v>
      </c>
      <c r="BT226" s="137">
        <v>0</v>
      </c>
      <c r="BU226" s="137">
        <v>0</v>
      </c>
      <c r="BV226" s="137">
        <v>0</v>
      </c>
      <c r="BX226" s="152">
        <f>SUM(LARGE(I226:K226,{1}))</f>
        <v>230</v>
      </c>
      <c r="BY226" s="151">
        <f>SUM(LARGE(L226:AM226,{1}))</f>
        <v>117</v>
      </c>
      <c r="BZ226" s="150">
        <f>SUM(LARGE(AN226:BV226,{1,2,3,4}))</f>
        <v>595</v>
      </c>
      <c r="CB226" s="146">
        <f t="shared" si="20"/>
        <v>1</v>
      </c>
      <c r="CC226" s="147">
        <f t="shared" si="21"/>
        <v>1</v>
      </c>
      <c r="CD226" s="148">
        <f t="shared" si="22"/>
        <v>1</v>
      </c>
      <c r="CE226" s="125">
        <f t="shared" si="23"/>
        <v>3</v>
      </c>
    </row>
    <row r="227" spans="1:83" ht="30" customHeight="1" thickBot="1">
      <c r="A227" s="11" t="s">
        <v>1072</v>
      </c>
      <c r="B227" s="3" t="s">
        <v>965</v>
      </c>
      <c r="C227" s="73" t="s">
        <v>4102</v>
      </c>
      <c r="D227" s="7" t="s">
        <v>4105</v>
      </c>
      <c r="E227" s="7" t="s">
        <v>863</v>
      </c>
      <c r="F227" s="218" t="s">
        <v>2110</v>
      </c>
      <c r="G227" s="76">
        <f t="shared" si="24"/>
        <v>940</v>
      </c>
      <c r="H227" s="626"/>
      <c r="I227" s="128"/>
      <c r="J227" s="286"/>
      <c r="K227" s="395">
        <v>0</v>
      </c>
      <c r="L227" s="293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>
        <v>175</v>
      </c>
      <c r="AH227" s="121"/>
      <c r="AI227" s="121"/>
      <c r="AJ227" s="121"/>
      <c r="AK227" s="121"/>
      <c r="AL227" s="440"/>
      <c r="AM227" s="487">
        <v>0</v>
      </c>
      <c r="AN227" s="532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>
        <v>275</v>
      </c>
      <c r="BK227" s="138"/>
      <c r="BL227" s="138"/>
      <c r="BM227" s="138"/>
      <c r="BN227" s="138"/>
      <c r="BO227" s="138"/>
      <c r="BP227" s="138"/>
      <c r="BQ227" s="138">
        <v>490</v>
      </c>
      <c r="BR227" s="141"/>
      <c r="BS227" s="406">
        <v>0</v>
      </c>
      <c r="BT227" s="137">
        <v>0</v>
      </c>
      <c r="BU227" s="137">
        <v>0</v>
      </c>
      <c r="BV227" s="137">
        <v>0</v>
      </c>
      <c r="BX227" s="152">
        <f>SUM(LARGE(I227:K227,{1}))</f>
        <v>0</v>
      </c>
      <c r="BY227" s="151">
        <f>SUM(LARGE(L227:AM227,{1}))</f>
        <v>175</v>
      </c>
      <c r="BZ227" s="150">
        <f>SUM(LARGE(AN227:BV227,{1,2,3,4}))</f>
        <v>765</v>
      </c>
      <c r="CB227" s="146">
        <f t="shared" si="20"/>
        <v>0</v>
      </c>
      <c r="CC227" s="147">
        <f t="shared" si="21"/>
        <v>1</v>
      </c>
      <c r="CD227" s="148">
        <f t="shared" si="22"/>
        <v>2</v>
      </c>
      <c r="CE227" s="125">
        <f t="shared" si="23"/>
        <v>3</v>
      </c>
    </row>
    <row r="228" spans="1:83" ht="30" customHeight="1" thickBot="1">
      <c r="A228" s="11" t="s">
        <v>1012</v>
      </c>
      <c r="B228" s="3" t="s">
        <v>965</v>
      </c>
      <c r="C228" s="73" t="s">
        <v>2856</v>
      </c>
      <c r="D228" s="7" t="s">
        <v>2857</v>
      </c>
      <c r="E228" s="7" t="s">
        <v>1081</v>
      </c>
      <c r="F228" s="218" t="s">
        <v>2113</v>
      </c>
      <c r="G228" s="76">
        <f t="shared" si="24"/>
        <v>935</v>
      </c>
      <c r="H228" s="626"/>
      <c r="I228" s="128"/>
      <c r="J228" s="286"/>
      <c r="K228" s="284">
        <v>0</v>
      </c>
      <c r="L228" s="293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440"/>
      <c r="AM228" s="494">
        <v>0</v>
      </c>
      <c r="AN228" s="532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>
        <v>275</v>
      </c>
      <c r="BI228" s="138"/>
      <c r="BJ228" s="138">
        <v>275</v>
      </c>
      <c r="BK228" s="138"/>
      <c r="BL228" s="138"/>
      <c r="BM228" s="138"/>
      <c r="BN228" s="138"/>
      <c r="BO228" s="138">
        <v>385</v>
      </c>
      <c r="BP228" s="138"/>
      <c r="BQ228" s="138"/>
      <c r="BR228" s="141"/>
      <c r="BS228" s="406">
        <v>0</v>
      </c>
      <c r="BT228" s="137">
        <v>0</v>
      </c>
      <c r="BU228" s="137">
        <v>0</v>
      </c>
      <c r="BV228" s="137">
        <v>0</v>
      </c>
      <c r="BX228" s="152">
        <f>SUM(LARGE(I228:K228,{1}))</f>
        <v>0</v>
      </c>
      <c r="BY228" s="151">
        <f>SUM(LARGE(L228:AM228,{1}))</f>
        <v>0</v>
      </c>
      <c r="BZ228" s="150">
        <f>SUM(LARGE(AN228:BV228,{1,2,3,4}))</f>
        <v>935</v>
      </c>
      <c r="CB228" s="146">
        <f t="shared" si="20"/>
        <v>0</v>
      </c>
      <c r="CC228" s="147">
        <f t="shared" si="21"/>
        <v>0</v>
      </c>
      <c r="CD228" s="148">
        <f t="shared" si="22"/>
        <v>3</v>
      </c>
      <c r="CE228" s="125">
        <f t="shared" si="23"/>
        <v>3</v>
      </c>
    </row>
    <row r="229" spans="1:83" ht="30" customHeight="1" thickBot="1">
      <c r="A229" s="11" t="s">
        <v>1013</v>
      </c>
      <c r="B229" s="3" t="s">
        <v>965</v>
      </c>
      <c r="C229" s="73" t="s">
        <v>1130</v>
      </c>
      <c r="D229" s="7" t="s">
        <v>1115</v>
      </c>
      <c r="E229" s="7" t="s">
        <v>5112</v>
      </c>
      <c r="F229" s="218" t="s">
        <v>2110</v>
      </c>
      <c r="G229" s="76">
        <f t="shared" si="24"/>
        <v>920</v>
      </c>
      <c r="H229" s="626"/>
      <c r="I229" s="128"/>
      <c r="J229" s="286"/>
      <c r="K229" s="395">
        <v>0</v>
      </c>
      <c r="L229" s="293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440"/>
      <c r="AM229" s="487">
        <v>0</v>
      </c>
      <c r="AN229" s="532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>
        <v>920</v>
      </c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41"/>
      <c r="BS229" s="406">
        <v>0</v>
      </c>
      <c r="BT229" s="137">
        <v>0</v>
      </c>
      <c r="BU229" s="137">
        <v>0</v>
      </c>
      <c r="BV229" s="137">
        <v>0</v>
      </c>
      <c r="BX229" s="152">
        <f>SUM(LARGE(I229:K229,{1}))</f>
        <v>0</v>
      </c>
      <c r="BY229" s="151">
        <f>SUM(LARGE(L229:AM229,{1}))</f>
        <v>0</v>
      </c>
      <c r="BZ229" s="150">
        <f>SUM(LARGE(AN229:BV229,{1,2,3,4}))</f>
        <v>920</v>
      </c>
      <c r="CB229" s="146">
        <f t="shared" si="20"/>
        <v>0</v>
      </c>
      <c r="CC229" s="147">
        <f t="shared" si="21"/>
        <v>0</v>
      </c>
      <c r="CD229" s="148">
        <f t="shared" si="22"/>
        <v>1</v>
      </c>
      <c r="CE229" s="125">
        <f t="shared" si="23"/>
        <v>1</v>
      </c>
    </row>
    <row r="230" spans="1:83" ht="30" customHeight="1" thickBot="1">
      <c r="A230" s="11" t="s">
        <v>1014</v>
      </c>
      <c r="B230" s="3" t="s">
        <v>965</v>
      </c>
      <c r="C230" s="73" t="s">
        <v>9</v>
      </c>
      <c r="D230" s="7" t="s">
        <v>1026</v>
      </c>
      <c r="E230" s="7" t="s">
        <v>180</v>
      </c>
      <c r="F230" s="218" t="s">
        <v>2110</v>
      </c>
      <c r="G230" s="76">
        <f t="shared" si="24"/>
        <v>920</v>
      </c>
      <c r="H230" s="626"/>
      <c r="I230" s="128"/>
      <c r="J230" s="286"/>
      <c r="K230" s="284">
        <v>0</v>
      </c>
      <c r="L230" s="293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440"/>
      <c r="AM230" s="494">
        <v>0</v>
      </c>
      <c r="AN230" s="532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>
        <v>920</v>
      </c>
      <c r="BR230" s="141"/>
      <c r="BS230" s="406">
        <v>0</v>
      </c>
      <c r="BT230" s="137">
        <v>0</v>
      </c>
      <c r="BU230" s="137">
        <v>0</v>
      </c>
      <c r="BV230" s="137">
        <v>0</v>
      </c>
      <c r="BX230" s="152">
        <f>SUM(LARGE(I230:K230,{1}))</f>
        <v>0</v>
      </c>
      <c r="BY230" s="151">
        <f>SUM(LARGE(L230:AM230,{1}))</f>
        <v>0</v>
      </c>
      <c r="BZ230" s="150">
        <f>SUM(LARGE(AN230:BV230,{1,2,3,4}))</f>
        <v>920</v>
      </c>
      <c r="CB230" s="146">
        <f t="shared" si="20"/>
        <v>0</v>
      </c>
      <c r="CC230" s="147">
        <f t="shared" si="21"/>
        <v>0</v>
      </c>
      <c r="CD230" s="148">
        <f t="shared" si="22"/>
        <v>1</v>
      </c>
      <c r="CE230" s="125">
        <f t="shared" si="23"/>
        <v>1</v>
      </c>
    </row>
    <row r="231" spans="1:83" ht="30" customHeight="1" thickBot="1">
      <c r="A231" s="11" t="s">
        <v>199</v>
      </c>
      <c r="B231" s="3" t="s">
        <v>965</v>
      </c>
      <c r="C231" s="167" t="s">
        <v>5510</v>
      </c>
      <c r="D231" s="7" t="s">
        <v>492</v>
      </c>
      <c r="E231" s="7" t="s">
        <v>493</v>
      </c>
      <c r="F231" s="218" t="s">
        <v>2110</v>
      </c>
      <c r="G231" s="76">
        <f t="shared" si="24"/>
        <v>776</v>
      </c>
      <c r="H231" s="626"/>
      <c r="I231" s="128"/>
      <c r="J231" s="286"/>
      <c r="K231" s="395">
        <v>0</v>
      </c>
      <c r="L231" s="293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440"/>
      <c r="AM231" s="487">
        <v>0</v>
      </c>
      <c r="AN231" s="532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>
        <v>272</v>
      </c>
      <c r="BK231" s="138"/>
      <c r="BL231" s="138"/>
      <c r="BM231" s="138"/>
      <c r="BN231" s="138"/>
      <c r="BO231" s="138"/>
      <c r="BP231" s="138"/>
      <c r="BQ231" s="138">
        <v>504</v>
      </c>
      <c r="BR231" s="141"/>
      <c r="BS231" s="406">
        <v>0</v>
      </c>
      <c r="BT231" s="137">
        <v>0</v>
      </c>
      <c r="BU231" s="137">
        <v>0</v>
      </c>
      <c r="BV231" s="137">
        <v>0</v>
      </c>
      <c r="BX231" s="152">
        <f>SUM(LARGE(I231:K231,{1}))</f>
        <v>0</v>
      </c>
      <c r="BY231" s="151">
        <f>SUM(LARGE(L231:AM231,{1}))</f>
        <v>0</v>
      </c>
      <c r="BZ231" s="150">
        <f>SUM(LARGE(AN231:BV231,{1,2,3,4}))</f>
        <v>776</v>
      </c>
      <c r="CB231" s="146">
        <f t="shared" si="20"/>
        <v>0</v>
      </c>
      <c r="CC231" s="147">
        <f t="shared" si="21"/>
        <v>0</v>
      </c>
      <c r="CD231" s="148">
        <f t="shared" si="22"/>
        <v>2</v>
      </c>
      <c r="CE231" s="125">
        <f t="shared" si="23"/>
        <v>2</v>
      </c>
    </row>
    <row r="232" spans="1:83" ht="30" customHeight="1" thickBot="1">
      <c r="A232" s="11" t="s">
        <v>399</v>
      </c>
      <c r="B232" s="3" t="s">
        <v>965</v>
      </c>
      <c r="C232" s="73" t="s">
        <v>5820</v>
      </c>
      <c r="D232" s="7" t="s">
        <v>5824</v>
      </c>
      <c r="E232" s="7" t="s">
        <v>275</v>
      </c>
      <c r="F232" s="218" t="s">
        <v>2110</v>
      </c>
      <c r="G232" s="76">
        <f t="shared" si="24"/>
        <v>730</v>
      </c>
      <c r="H232" s="626"/>
      <c r="I232" s="128">
        <v>345</v>
      </c>
      <c r="J232" s="286"/>
      <c r="K232" s="284">
        <v>0</v>
      </c>
      <c r="L232" s="293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440"/>
      <c r="AM232" s="494">
        <v>0</v>
      </c>
      <c r="AN232" s="532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>
        <v>385</v>
      </c>
      <c r="BR232" s="141"/>
      <c r="BS232" s="406">
        <v>0</v>
      </c>
      <c r="BT232" s="137">
        <v>0</v>
      </c>
      <c r="BU232" s="137">
        <v>0</v>
      </c>
      <c r="BV232" s="137">
        <v>0</v>
      </c>
      <c r="BX232" s="152">
        <f>SUM(LARGE(I232:K232,{1}))</f>
        <v>345</v>
      </c>
      <c r="BY232" s="151">
        <f>SUM(LARGE(L232:AM232,{1}))</f>
        <v>0</v>
      </c>
      <c r="BZ232" s="150">
        <f>SUM(LARGE(AN232:BV232,{1,2,3,4}))</f>
        <v>385</v>
      </c>
      <c r="CB232" s="146">
        <f t="shared" si="20"/>
        <v>1</v>
      </c>
      <c r="CC232" s="147">
        <f t="shared" si="21"/>
        <v>0</v>
      </c>
      <c r="CD232" s="148">
        <f t="shared" si="22"/>
        <v>1</v>
      </c>
      <c r="CE232" s="125">
        <f t="shared" si="23"/>
        <v>2</v>
      </c>
    </row>
    <row r="233" spans="1:83" ht="30" customHeight="1" thickBot="1">
      <c r="A233" s="11" t="s">
        <v>400</v>
      </c>
      <c r="B233" s="3" t="s">
        <v>965</v>
      </c>
      <c r="C233" s="73" t="s">
        <v>2525</v>
      </c>
      <c r="D233" s="7" t="s">
        <v>2526</v>
      </c>
      <c r="E233" s="7" t="s">
        <v>2520</v>
      </c>
      <c r="F233" s="218" t="s">
        <v>2110</v>
      </c>
      <c r="G233" s="76">
        <f t="shared" si="24"/>
        <v>684</v>
      </c>
      <c r="H233" s="626"/>
      <c r="I233" s="128"/>
      <c r="J233" s="286"/>
      <c r="K233" s="395">
        <v>0</v>
      </c>
      <c r="L233" s="293"/>
      <c r="M233" s="121">
        <v>220</v>
      </c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440"/>
      <c r="AM233" s="487">
        <v>0</v>
      </c>
      <c r="AN233" s="532"/>
      <c r="AO233" s="138">
        <v>272</v>
      </c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>
        <v>192</v>
      </c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41"/>
      <c r="BS233" s="406">
        <v>0</v>
      </c>
      <c r="BT233" s="137">
        <v>0</v>
      </c>
      <c r="BU233" s="137">
        <v>0</v>
      </c>
      <c r="BV233" s="137">
        <v>0</v>
      </c>
      <c r="BX233" s="152">
        <f>SUM(LARGE(I233:K233,{1}))</f>
        <v>0</v>
      </c>
      <c r="BY233" s="151">
        <f>SUM(LARGE(L233:AM233,{1}))</f>
        <v>220</v>
      </c>
      <c r="BZ233" s="150">
        <f>SUM(LARGE(AN233:BV233,{1,2,3,4}))</f>
        <v>464</v>
      </c>
      <c r="CB233" s="146">
        <f t="shared" si="20"/>
        <v>0</v>
      </c>
      <c r="CC233" s="147">
        <f t="shared" si="21"/>
        <v>1</v>
      </c>
      <c r="CD233" s="148">
        <f t="shared" si="22"/>
        <v>2</v>
      </c>
      <c r="CE233" s="125">
        <f t="shared" si="23"/>
        <v>3</v>
      </c>
    </row>
    <row r="234" spans="1:83" ht="30" customHeight="1" thickBot="1">
      <c r="A234" s="17" t="s">
        <v>401</v>
      </c>
      <c r="B234" s="15" t="s">
        <v>965</v>
      </c>
      <c r="C234" s="113" t="s">
        <v>1355</v>
      </c>
      <c r="D234" s="19" t="s">
        <v>1356</v>
      </c>
      <c r="E234" s="19" t="s">
        <v>1357</v>
      </c>
      <c r="F234" s="219" t="s">
        <v>2110</v>
      </c>
      <c r="G234" s="76">
        <f t="shared" si="24"/>
        <v>642</v>
      </c>
      <c r="H234" s="627"/>
      <c r="I234" s="130"/>
      <c r="J234" s="287"/>
      <c r="K234" s="284">
        <v>0</v>
      </c>
      <c r="L234" s="441"/>
      <c r="M234" s="407"/>
      <c r="N234" s="407"/>
      <c r="O234" s="407"/>
      <c r="P234" s="407"/>
      <c r="Q234" s="407"/>
      <c r="R234" s="407"/>
      <c r="S234" s="407"/>
      <c r="T234" s="407"/>
      <c r="U234" s="407"/>
      <c r="V234" s="407"/>
      <c r="W234" s="407"/>
      <c r="X234" s="407"/>
      <c r="Y234" s="407"/>
      <c r="Z234" s="407"/>
      <c r="AA234" s="407"/>
      <c r="AB234" s="407"/>
      <c r="AC234" s="407"/>
      <c r="AD234" s="407"/>
      <c r="AE234" s="407"/>
      <c r="AF234" s="407"/>
      <c r="AG234" s="407"/>
      <c r="AH234" s="407"/>
      <c r="AI234" s="407"/>
      <c r="AJ234" s="407"/>
      <c r="AK234" s="407"/>
      <c r="AL234" s="442"/>
      <c r="AM234" s="494">
        <v>0</v>
      </c>
      <c r="AN234" s="538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>
        <v>642</v>
      </c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42"/>
      <c r="BS234" s="406">
        <v>0</v>
      </c>
      <c r="BT234" s="137">
        <v>0</v>
      </c>
      <c r="BU234" s="137">
        <v>0</v>
      </c>
      <c r="BV234" s="137">
        <v>0</v>
      </c>
      <c r="BX234" s="152">
        <f>SUM(LARGE(I234:K234,{1}))</f>
        <v>0</v>
      </c>
      <c r="BY234" s="151">
        <f>SUM(LARGE(L234:AM234,{1}))</f>
        <v>0</v>
      </c>
      <c r="BZ234" s="150">
        <f>SUM(LARGE(AN234:BV234,{1,2,3,4}))</f>
        <v>642</v>
      </c>
      <c r="CB234" s="146">
        <f t="shared" si="20"/>
        <v>0</v>
      </c>
      <c r="CC234" s="147">
        <f t="shared" si="21"/>
        <v>0</v>
      </c>
      <c r="CD234" s="148">
        <f t="shared" si="22"/>
        <v>1</v>
      </c>
      <c r="CE234" s="125">
        <f t="shared" si="23"/>
        <v>1</v>
      </c>
    </row>
    <row r="235" spans="1:83" ht="30" customHeight="1" thickBot="1">
      <c r="A235" s="16" t="s">
        <v>883</v>
      </c>
      <c r="B235" s="13" t="s">
        <v>595</v>
      </c>
      <c r="C235" s="112" t="s">
        <v>5029</v>
      </c>
      <c r="D235" s="18" t="s">
        <v>5032</v>
      </c>
      <c r="E235" s="18" t="s">
        <v>5121</v>
      </c>
      <c r="F235" s="217" t="s">
        <v>2106</v>
      </c>
      <c r="G235" s="76">
        <f t="shared" si="24"/>
        <v>732</v>
      </c>
      <c r="H235" s="625"/>
      <c r="I235" s="126"/>
      <c r="J235" s="285"/>
      <c r="K235" s="284">
        <v>0</v>
      </c>
      <c r="L235" s="294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>
        <v>137</v>
      </c>
      <c r="AD235" s="367"/>
      <c r="AE235" s="367"/>
      <c r="AF235" s="367"/>
      <c r="AG235" s="367"/>
      <c r="AH235" s="367"/>
      <c r="AI235" s="367"/>
      <c r="AJ235" s="367"/>
      <c r="AK235" s="367"/>
      <c r="AL235" s="439"/>
      <c r="AM235" s="494">
        <v>0</v>
      </c>
      <c r="AN235" s="5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>
        <v>595</v>
      </c>
      <c r="BO235" s="137"/>
      <c r="BP235" s="137"/>
      <c r="BQ235" s="137"/>
      <c r="BR235" s="140"/>
      <c r="BS235" s="406">
        <v>0</v>
      </c>
      <c r="BT235" s="137">
        <v>0</v>
      </c>
      <c r="BU235" s="137">
        <v>0</v>
      </c>
      <c r="BV235" s="137">
        <v>0</v>
      </c>
      <c r="BX235" s="152">
        <f>SUM(LARGE(I235:K235,{1}))</f>
        <v>0</v>
      </c>
      <c r="BY235" s="151">
        <f>SUM(LARGE(L235:AM235,{1}))</f>
        <v>137</v>
      </c>
      <c r="BZ235" s="150">
        <f>SUM(LARGE(AN235:BV235,{1,2,3,4}))</f>
        <v>595</v>
      </c>
      <c r="CB235" s="146">
        <f t="shared" si="20"/>
        <v>0</v>
      </c>
      <c r="CC235" s="147">
        <f t="shared" si="21"/>
        <v>1</v>
      </c>
      <c r="CD235" s="148">
        <f t="shared" si="22"/>
        <v>1</v>
      </c>
      <c r="CE235" s="125">
        <f t="shared" si="23"/>
        <v>2</v>
      </c>
    </row>
    <row r="236" spans="1:83" ht="30" customHeight="1" thickBot="1">
      <c r="A236" s="11" t="s">
        <v>886</v>
      </c>
      <c r="B236" s="3" t="s">
        <v>595</v>
      </c>
      <c r="C236" s="73" t="s">
        <v>4917</v>
      </c>
      <c r="D236" s="7" t="s">
        <v>4928</v>
      </c>
      <c r="E236" s="7" t="s">
        <v>5124</v>
      </c>
      <c r="F236" s="218" t="s">
        <v>2106</v>
      </c>
      <c r="G236" s="76">
        <f t="shared" si="24"/>
        <v>642</v>
      </c>
      <c r="H236" s="626"/>
      <c r="I236" s="128"/>
      <c r="J236" s="286"/>
      <c r="K236" s="395">
        <v>0</v>
      </c>
      <c r="L236" s="293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440"/>
      <c r="AM236" s="487">
        <v>0</v>
      </c>
      <c r="AN236" s="532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>
        <v>642</v>
      </c>
      <c r="BN236" s="138"/>
      <c r="BO236" s="138"/>
      <c r="BP236" s="138"/>
      <c r="BQ236" s="138"/>
      <c r="BR236" s="141"/>
      <c r="BS236" s="406">
        <v>0</v>
      </c>
      <c r="BT236" s="137">
        <v>0</v>
      </c>
      <c r="BU236" s="137">
        <v>0</v>
      </c>
      <c r="BV236" s="137">
        <v>0</v>
      </c>
      <c r="BX236" s="152">
        <f>SUM(LARGE(I236:K236,{1}))</f>
        <v>0</v>
      </c>
      <c r="BY236" s="151">
        <f>SUM(LARGE(L236:AM236,{1}))</f>
        <v>0</v>
      </c>
      <c r="BZ236" s="150">
        <f>SUM(LARGE(AN236:BV236,{1,2,3,4}))</f>
        <v>642</v>
      </c>
      <c r="CB236" s="146">
        <f t="shared" si="20"/>
        <v>0</v>
      </c>
      <c r="CC236" s="147">
        <f t="shared" si="21"/>
        <v>0</v>
      </c>
      <c r="CD236" s="148">
        <f t="shared" si="22"/>
        <v>1</v>
      </c>
      <c r="CE236" s="125">
        <f t="shared" si="23"/>
        <v>1</v>
      </c>
    </row>
    <row r="237" spans="1:83" ht="30" customHeight="1" thickBot="1">
      <c r="A237" s="11" t="s">
        <v>160</v>
      </c>
      <c r="B237" s="3" t="s">
        <v>595</v>
      </c>
      <c r="C237" s="73" t="s">
        <v>2127</v>
      </c>
      <c r="D237" s="7" t="s">
        <v>2120</v>
      </c>
      <c r="E237" s="7" t="s">
        <v>866</v>
      </c>
      <c r="F237" s="218" t="s">
        <v>2106</v>
      </c>
      <c r="G237" s="76">
        <f t="shared" si="24"/>
        <v>576</v>
      </c>
      <c r="H237" s="626"/>
      <c r="I237" s="128"/>
      <c r="J237" s="286">
        <v>230</v>
      </c>
      <c r="K237" s="284">
        <v>0</v>
      </c>
      <c r="L237" s="293"/>
      <c r="M237" s="121"/>
      <c r="N237" s="121"/>
      <c r="O237" s="121"/>
      <c r="P237" s="121"/>
      <c r="Q237" s="121"/>
      <c r="R237" s="121"/>
      <c r="S237" s="121"/>
      <c r="T237" s="121">
        <v>92</v>
      </c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>
        <v>117</v>
      </c>
      <c r="AI237" s="121"/>
      <c r="AJ237" s="121"/>
      <c r="AK237" s="121">
        <v>137</v>
      </c>
      <c r="AL237" s="440"/>
      <c r="AM237" s="494">
        <v>0</v>
      </c>
      <c r="AN237" s="532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41"/>
      <c r="BS237" s="406">
        <v>0</v>
      </c>
      <c r="BT237" s="137">
        <v>0</v>
      </c>
      <c r="BU237" s="137">
        <v>0</v>
      </c>
      <c r="BV237" s="137">
        <v>0</v>
      </c>
      <c r="BX237" s="152">
        <f>SUM(LARGE(I237:K237,{1}))</f>
        <v>230</v>
      </c>
      <c r="BY237" s="151">
        <f>SUM(LARGE(L237:AM237,{1}))</f>
        <v>137</v>
      </c>
      <c r="BZ237" s="150">
        <f>SUM(LARGE(AN237:BV237,{1,2,3,4}))</f>
        <v>0</v>
      </c>
      <c r="CB237" s="146">
        <f t="shared" si="20"/>
        <v>1</v>
      </c>
      <c r="CC237" s="147">
        <f t="shared" si="21"/>
        <v>3</v>
      </c>
      <c r="CD237" s="148">
        <f t="shared" si="22"/>
        <v>0</v>
      </c>
      <c r="CE237" s="125">
        <f t="shared" si="23"/>
        <v>4</v>
      </c>
    </row>
    <row r="238" spans="1:83" ht="30" customHeight="1" thickBot="1">
      <c r="A238" s="11" t="s">
        <v>163</v>
      </c>
      <c r="B238" s="3" t="s">
        <v>595</v>
      </c>
      <c r="C238" s="73" t="s">
        <v>4654</v>
      </c>
      <c r="D238" s="7" t="s">
        <v>4657</v>
      </c>
      <c r="E238" s="7" t="s">
        <v>741</v>
      </c>
      <c r="F238" s="218" t="s">
        <v>2106</v>
      </c>
      <c r="G238" s="76">
        <f t="shared" si="24"/>
        <v>517</v>
      </c>
      <c r="H238" s="626"/>
      <c r="I238" s="128">
        <v>242</v>
      </c>
      <c r="J238" s="286"/>
      <c r="K238" s="395">
        <v>0</v>
      </c>
      <c r="L238" s="293">
        <v>275</v>
      </c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440"/>
      <c r="AM238" s="487">
        <v>0</v>
      </c>
      <c r="AN238" s="532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41"/>
      <c r="BS238" s="406">
        <v>0</v>
      </c>
      <c r="BT238" s="137">
        <v>0</v>
      </c>
      <c r="BU238" s="137">
        <v>0</v>
      </c>
      <c r="BV238" s="137">
        <v>0</v>
      </c>
      <c r="BX238" s="152">
        <f>SUM(LARGE(I238:K238,{1}))</f>
        <v>242</v>
      </c>
      <c r="BY238" s="151">
        <f>SUM(LARGE(L238:AM238,{1}))</f>
        <v>275</v>
      </c>
      <c r="BZ238" s="150">
        <f>SUM(LARGE(AN238:BV238,{1,2,3,4}))</f>
        <v>0</v>
      </c>
      <c r="CB238" s="146">
        <f t="shared" si="20"/>
        <v>1</v>
      </c>
      <c r="CC238" s="147">
        <f t="shared" si="21"/>
        <v>1</v>
      </c>
      <c r="CD238" s="148">
        <f t="shared" si="22"/>
        <v>0</v>
      </c>
      <c r="CE238" s="125">
        <f t="shared" si="23"/>
        <v>2</v>
      </c>
    </row>
    <row r="239" spans="1:83" ht="30" customHeight="1" thickBot="1">
      <c r="A239" s="11" t="s">
        <v>1062</v>
      </c>
      <c r="B239" s="3" t="s">
        <v>595</v>
      </c>
      <c r="C239" s="73" t="s">
        <v>2735</v>
      </c>
      <c r="D239" s="7" t="s">
        <v>2740</v>
      </c>
      <c r="E239" s="7" t="s">
        <v>5120</v>
      </c>
      <c r="F239" s="218" t="s">
        <v>2106</v>
      </c>
      <c r="G239" s="76">
        <f t="shared" si="24"/>
        <v>496</v>
      </c>
      <c r="H239" s="626"/>
      <c r="I239" s="128"/>
      <c r="J239" s="286">
        <v>195</v>
      </c>
      <c r="K239" s="284">
        <v>0</v>
      </c>
      <c r="L239" s="293"/>
      <c r="M239" s="121"/>
      <c r="N239" s="121"/>
      <c r="O239" s="121"/>
      <c r="P239" s="121"/>
      <c r="Q239" s="121"/>
      <c r="R239" s="121">
        <v>92</v>
      </c>
      <c r="S239" s="121"/>
      <c r="T239" s="121"/>
      <c r="U239" s="121">
        <v>92</v>
      </c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>
        <v>117</v>
      </c>
      <c r="AG239" s="121"/>
      <c r="AH239" s="121"/>
      <c r="AI239" s="121"/>
      <c r="AJ239" s="121"/>
      <c r="AK239" s="121"/>
      <c r="AL239" s="440"/>
      <c r="AM239" s="494">
        <v>0</v>
      </c>
      <c r="AN239" s="532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41"/>
      <c r="BS239" s="406">
        <v>0</v>
      </c>
      <c r="BT239" s="137">
        <v>0</v>
      </c>
      <c r="BU239" s="137">
        <v>0</v>
      </c>
      <c r="BV239" s="137">
        <v>0</v>
      </c>
      <c r="BX239" s="152">
        <f>SUM(LARGE(I239:K239,{1}))</f>
        <v>195</v>
      </c>
      <c r="BY239" s="151">
        <f>SUM(LARGE(L239:AM239,{1}))</f>
        <v>117</v>
      </c>
      <c r="BZ239" s="150">
        <f>SUM(LARGE(AN239:BV239,{1,2,3,4}))</f>
        <v>0</v>
      </c>
      <c r="CB239" s="146">
        <f t="shared" si="20"/>
        <v>1</v>
      </c>
      <c r="CC239" s="147">
        <f t="shared" si="21"/>
        <v>3</v>
      </c>
      <c r="CD239" s="148">
        <f t="shared" si="22"/>
        <v>0</v>
      </c>
      <c r="CE239" s="125">
        <f t="shared" si="23"/>
        <v>4</v>
      </c>
    </row>
    <row r="240" spans="1:83" ht="30" customHeight="1" thickBot="1">
      <c r="A240" s="11" t="s">
        <v>1065</v>
      </c>
      <c r="B240" s="3" t="s">
        <v>595</v>
      </c>
      <c r="C240" s="73" t="s">
        <v>2130</v>
      </c>
      <c r="D240" s="7" t="s">
        <v>2123</v>
      </c>
      <c r="E240" s="7" t="s">
        <v>741</v>
      </c>
      <c r="F240" s="218" t="s">
        <v>2106</v>
      </c>
      <c r="G240" s="76">
        <f t="shared" si="24"/>
        <v>450</v>
      </c>
      <c r="H240" s="626"/>
      <c r="I240" s="128"/>
      <c r="J240" s="286"/>
      <c r="K240" s="395">
        <v>0</v>
      </c>
      <c r="L240" s="293"/>
      <c r="M240" s="121"/>
      <c r="N240" s="121"/>
      <c r="O240" s="121"/>
      <c r="P240" s="121"/>
      <c r="Q240" s="121"/>
      <c r="R240" s="121">
        <v>175</v>
      </c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440"/>
      <c r="AM240" s="487">
        <v>0</v>
      </c>
      <c r="AN240" s="532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>
        <v>275</v>
      </c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41"/>
      <c r="BS240" s="406">
        <v>0</v>
      </c>
      <c r="BT240" s="137">
        <v>0</v>
      </c>
      <c r="BU240" s="137">
        <v>0</v>
      </c>
      <c r="BV240" s="137">
        <v>0</v>
      </c>
      <c r="BX240" s="152">
        <f>SUM(LARGE(I240:K240,{1}))</f>
        <v>0</v>
      </c>
      <c r="BY240" s="151">
        <f>SUM(LARGE(L240:AM240,{1}))</f>
        <v>175</v>
      </c>
      <c r="BZ240" s="150">
        <f>SUM(LARGE(AN240:BV240,{1,2,3,4}))</f>
        <v>275</v>
      </c>
      <c r="CB240" s="146">
        <f t="shared" si="20"/>
        <v>0</v>
      </c>
      <c r="CC240" s="147">
        <f t="shared" si="21"/>
        <v>1</v>
      </c>
      <c r="CD240" s="148">
        <f t="shared" si="22"/>
        <v>1</v>
      </c>
      <c r="CE240" s="125">
        <f t="shared" si="23"/>
        <v>2</v>
      </c>
    </row>
    <row r="241" spans="1:92" ht="30" customHeight="1" thickBot="1">
      <c r="A241" s="11" t="s">
        <v>1068</v>
      </c>
      <c r="B241" s="3" t="s">
        <v>595</v>
      </c>
      <c r="C241" s="73" t="s">
        <v>2484</v>
      </c>
      <c r="D241" s="7" t="s">
        <v>2485</v>
      </c>
      <c r="E241" s="7" t="s">
        <v>5120</v>
      </c>
      <c r="F241" s="218" t="s">
        <v>2106</v>
      </c>
      <c r="G241" s="76">
        <f t="shared" si="24"/>
        <v>450</v>
      </c>
      <c r="H241" s="626"/>
      <c r="I241" s="128"/>
      <c r="J241" s="286"/>
      <c r="K241" s="284">
        <v>0</v>
      </c>
      <c r="L241" s="293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>
        <v>175</v>
      </c>
      <c r="AL241" s="440"/>
      <c r="AM241" s="494">
        <v>0</v>
      </c>
      <c r="AN241" s="532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>
        <v>275</v>
      </c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41"/>
      <c r="BS241" s="406">
        <v>0</v>
      </c>
      <c r="BT241" s="137">
        <v>0</v>
      </c>
      <c r="BU241" s="137">
        <v>0</v>
      </c>
      <c r="BV241" s="137">
        <v>0</v>
      </c>
      <c r="BX241" s="152">
        <f>SUM(LARGE(I241:K241,{1}))</f>
        <v>0</v>
      </c>
      <c r="BY241" s="151">
        <f>SUM(LARGE(L241:AM241,{1}))</f>
        <v>175</v>
      </c>
      <c r="BZ241" s="150">
        <f>SUM(LARGE(AN241:BV241,{1,2,3,4}))</f>
        <v>275</v>
      </c>
      <c r="CB241" s="146">
        <f t="shared" si="20"/>
        <v>0</v>
      </c>
      <c r="CC241" s="147">
        <f t="shared" si="21"/>
        <v>1</v>
      </c>
      <c r="CD241" s="148">
        <f t="shared" si="22"/>
        <v>1</v>
      </c>
      <c r="CE241" s="125">
        <f t="shared" si="23"/>
        <v>2</v>
      </c>
    </row>
    <row r="242" spans="1:92" ht="30" customHeight="1" thickBot="1">
      <c r="A242" s="11" t="s">
        <v>1069</v>
      </c>
      <c r="B242" s="3" t="s">
        <v>595</v>
      </c>
      <c r="C242" s="73" t="s">
        <v>2838</v>
      </c>
      <c r="D242" s="7" t="s">
        <v>2839</v>
      </c>
      <c r="E242" s="7" t="s">
        <v>741</v>
      </c>
      <c r="F242" s="218" t="s">
        <v>2106</v>
      </c>
      <c r="G242" s="76">
        <f t="shared" si="24"/>
        <v>425</v>
      </c>
      <c r="H242" s="626"/>
      <c r="I242" s="128"/>
      <c r="J242" s="286"/>
      <c r="K242" s="395">
        <v>0</v>
      </c>
      <c r="L242" s="293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440"/>
      <c r="AM242" s="487">
        <v>0</v>
      </c>
      <c r="AN242" s="532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>
        <v>425</v>
      </c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41"/>
      <c r="BS242" s="406">
        <v>0</v>
      </c>
      <c r="BT242" s="137">
        <v>0</v>
      </c>
      <c r="BU242" s="137">
        <v>0</v>
      </c>
      <c r="BV242" s="137">
        <v>0</v>
      </c>
      <c r="BX242" s="152">
        <f>SUM(LARGE(I242:K242,{1}))</f>
        <v>0</v>
      </c>
      <c r="BY242" s="151">
        <f>SUM(LARGE(L242:AM242,{1}))</f>
        <v>0</v>
      </c>
      <c r="BZ242" s="150">
        <f>SUM(LARGE(AN242:BV242,{1,2,3,4}))</f>
        <v>425</v>
      </c>
      <c r="CB242" s="146">
        <f t="shared" si="20"/>
        <v>0</v>
      </c>
      <c r="CC242" s="147">
        <f t="shared" si="21"/>
        <v>0</v>
      </c>
      <c r="CD242" s="148">
        <f t="shared" si="22"/>
        <v>1</v>
      </c>
      <c r="CE242" s="125">
        <f t="shared" si="23"/>
        <v>1</v>
      </c>
    </row>
    <row r="243" spans="1:92" ht="30" customHeight="1" thickBot="1">
      <c r="A243" s="11" t="s">
        <v>1072</v>
      </c>
      <c r="B243" s="3" t="s">
        <v>595</v>
      </c>
      <c r="C243" s="73" t="s">
        <v>5312</v>
      </c>
      <c r="D243" s="7" t="s">
        <v>5310</v>
      </c>
      <c r="E243" s="7" t="s">
        <v>741</v>
      </c>
      <c r="F243" s="218" t="s">
        <v>2106</v>
      </c>
      <c r="G243" s="76">
        <f t="shared" si="24"/>
        <v>385</v>
      </c>
      <c r="H243" s="626"/>
      <c r="I243" s="128"/>
      <c r="J243" s="286"/>
      <c r="K243" s="284">
        <v>0</v>
      </c>
      <c r="L243" s="293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440"/>
      <c r="AM243" s="494">
        <v>0</v>
      </c>
      <c r="AN243" s="532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>
        <v>385</v>
      </c>
      <c r="BO243" s="138"/>
      <c r="BP243" s="138"/>
      <c r="BQ243" s="138"/>
      <c r="BR243" s="141"/>
      <c r="BS243" s="406">
        <v>0</v>
      </c>
      <c r="BT243" s="137">
        <v>0</v>
      </c>
      <c r="BU243" s="137">
        <v>0</v>
      </c>
      <c r="BV243" s="137">
        <v>0</v>
      </c>
      <c r="BX243" s="152">
        <f>SUM(LARGE(I243:K243,{1}))</f>
        <v>0</v>
      </c>
      <c r="BY243" s="151">
        <f>SUM(LARGE(L243:AM243,{1}))</f>
        <v>0</v>
      </c>
      <c r="BZ243" s="150">
        <f>SUM(LARGE(AN243:BV243,{1,2,3,4}))</f>
        <v>385</v>
      </c>
      <c r="CB243" s="146">
        <f t="shared" si="20"/>
        <v>0</v>
      </c>
      <c r="CC243" s="147">
        <f t="shared" si="21"/>
        <v>0</v>
      </c>
      <c r="CD243" s="148">
        <f t="shared" si="22"/>
        <v>1</v>
      </c>
      <c r="CE243" s="125">
        <f t="shared" si="23"/>
        <v>1</v>
      </c>
    </row>
    <row r="244" spans="1:92" ht="30" customHeight="1" thickBot="1">
      <c r="A244" s="11" t="s">
        <v>1012</v>
      </c>
      <c r="B244" s="3" t="s">
        <v>595</v>
      </c>
      <c r="C244" s="73" t="s">
        <v>2451</v>
      </c>
      <c r="D244" s="7" t="s">
        <v>2453</v>
      </c>
      <c r="E244" s="7" t="s">
        <v>2452</v>
      </c>
      <c r="F244" s="218" t="s">
        <v>2106</v>
      </c>
      <c r="G244" s="76">
        <f t="shared" si="24"/>
        <v>360</v>
      </c>
      <c r="H244" s="626"/>
      <c r="I244" s="128"/>
      <c r="J244" s="286"/>
      <c r="K244" s="395">
        <v>0</v>
      </c>
      <c r="L244" s="293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440"/>
      <c r="AM244" s="487">
        <v>0</v>
      </c>
      <c r="AN244" s="532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>
        <v>360</v>
      </c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41"/>
      <c r="BS244" s="406">
        <v>0</v>
      </c>
      <c r="BT244" s="137">
        <v>0</v>
      </c>
      <c r="BU244" s="137">
        <v>0</v>
      </c>
      <c r="BV244" s="137">
        <v>0</v>
      </c>
      <c r="BX244" s="152">
        <f>SUM(LARGE(I244:K244,{1}))</f>
        <v>0</v>
      </c>
      <c r="BY244" s="151">
        <f>SUM(LARGE(L244:AM244,{1}))</f>
        <v>0</v>
      </c>
      <c r="BZ244" s="150">
        <f>SUM(LARGE(AN244:BV244,{1,2,3,4}))</f>
        <v>360</v>
      </c>
      <c r="CB244" s="146">
        <f t="shared" si="20"/>
        <v>0</v>
      </c>
      <c r="CC244" s="147">
        <f t="shared" si="21"/>
        <v>0</v>
      </c>
      <c r="CD244" s="148">
        <f t="shared" si="22"/>
        <v>1</v>
      </c>
      <c r="CE244" s="125">
        <f t="shared" si="23"/>
        <v>1</v>
      </c>
    </row>
    <row r="245" spans="1:92" ht="30" customHeight="1" thickBot="1">
      <c r="A245" s="11" t="s">
        <v>1013</v>
      </c>
      <c r="B245" s="3" t="s">
        <v>595</v>
      </c>
      <c r="C245" s="73" t="s">
        <v>1860</v>
      </c>
      <c r="D245" s="7" t="s">
        <v>1861</v>
      </c>
      <c r="E245" s="7" t="s">
        <v>741</v>
      </c>
      <c r="F245" s="218" t="s">
        <v>2106</v>
      </c>
      <c r="G245" s="76">
        <f t="shared" si="24"/>
        <v>352</v>
      </c>
      <c r="H245" s="626"/>
      <c r="I245" s="128"/>
      <c r="J245" s="286"/>
      <c r="K245" s="284">
        <v>0</v>
      </c>
      <c r="L245" s="293"/>
      <c r="M245" s="121"/>
      <c r="N245" s="121"/>
      <c r="O245" s="121"/>
      <c r="P245" s="121"/>
      <c r="Q245" s="121"/>
      <c r="R245" s="121"/>
      <c r="S245" s="121"/>
      <c r="T245" s="121"/>
      <c r="U245" s="121">
        <v>102</v>
      </c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>
        <v>250</v>
      </c>
      <c r="AI245" s="121"/>
      <c r="AJ245" s="121"/>
      <c r="AK245" s="121"/>
      <c r="AL245" s="440"/>
      <c r="AM245" s="494">
        <v>0</v>
      </c>
      <c r="AN245" s="532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41"/>
      <c r="BS245" s="406">
        <v>0</v>
      </c>
      <c r="BT245" s="137">
        <v>0</v>
      </c>
      <c r="BU245" s="137">
        <v>0</v>
      </c>
      <c r="BV245" s="137">
        <v>0</v>
      </c>
      <c r="BX245" s="152">
        <f>SUM(LARGE(I245:K245,{1}))</f>
        <v>0</v>
      </c>
      <c r="BY245" s="151">
        <f>SUM(LARGE(L245:AM245,{1}))</f>
        <v>250</v>
      </c>
      <c r="BZ245" s="150">
        <f>SUM(LARGE(AN245:BV245,{1,2,3,4}))</f>
        <v>0</v>
      </c>
      <c r="CB245" s="146">
        <f t="shared" si="20"/>
        <v>0</v>
      </c>
      <c r="CC245" s="147">
        <f t="shared" si="21"/>
        <v>2</v>
      </c>
      <c r="CD245" s="148">
        <f t="shared" si="22"/>
        <v>0</v>
      </c>
      <c r="CE245" s="125">
        <f t="shared" si="23"/>
        <v>2</v>
      </c>
    </row>
    <row r="246" spans="1:92" ht="30" customHeight="1" thickBot="1">
      <c r="A246" s="11" t="s">
        <v>1014</v>
      </c>
      <c r="B246" s="3" t="s">
        <v>595</v>
      </c>
      <c r="C246" s="73" t="s">
        <v>4653</v>
      </c>
      <c r="D246" s="7" t="s">
        <v>4656</v>
      </c>
      <c r="E246" s="7" t="s">
        <v>741</v>
      </c>
      <c r="F246" s="218" t="s">
        <v>2106</v>
      </c>
      <c r="G246" s="76">
        <f t="shared" si="24"/>
        <v>350</v>
      </c>
      <c r="H246" s="626"/>
      <c r="I246" s="128"/>
      <c r="J246" s="286"/>
      <c r="K246" s="395">
        <v>0</v>
      </c>
      <c r="L246" s="293">
        <v>350</v>
      </c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440"/>
      <c r="AM246" s="487">
        <v>0</v>
      </c>
      <c r="AN246" s="532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41"/>
      <c r="BS246" s="406">
        <v>0</v>
      </c>
      <c r="BT246" s="137">
        <v>0</v>
      </c>
      <c r="BU246" s="137">
        <v>0</v>
      </c>
      <c r="BV246" s="137">
        <v>0</v>
      </c>
      <c r="BX246" s="152">
        <f>SUM(LARGE(I246:K246,{1}))</f>
        <v>0</v>
      </c>
      <c r="BY246" s="151">
        <f>SUM(LARGE(L246:AM246,{1}))</f>
        <v>350</v>
      </c>
      <c r="BZ246" s="150">
        <f>SUM(LARGE(AN246:BV246,{1,2,3,4}))</f>
        <v>0</v>
      </c>
      <c r="CB246" s="146">
        <f t="shared" si="20"/>
        <v>0</v>
      </c>
      <c r="CC246" s="147">
        <f t="shared" si="21"/>
        <v>1</v>
      </c>
      <c r="CD246" s="148">
        <f t="shared" si="22"/>
        <v>0</v>
      </c>
      <c r="CE246" s="125">
        <f t="shared" si="23"/>
        <v>1</v>
      </c>
    </row>
    <row r="247" spans="1:92" ht="30" customHeight="1" thickBot="1">
      <c r="A247" s="11" t="s">
        <v>199</v>
      </c>
      <c r="B247" s="3" t="s">
        <v>595</v>
      </c>
      <c r="C247" s="73" t="s">
        <v>5762</v>
      </c>
      <c r="D247" s="7" t="s">
        <v>5766</v>
      </c>
      <c r="E247" s="7" t="s">
        <v>195</v>
      </c>
      <c r="F247" s="218" t="s">
        <v>2106</v>
      </c>
      <c r="G247" s="76">
        <f t="shared" si="24"/>
        <v>300</v>
      </c>
      <c r="H247" s="626"/>
      <c r="I247" s="128"/>
      <c r="J247" s="286"/>
      <c r="K247" s="284">
        <v>0</v>
      </c>
      <c r="L247" s="293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>
        <v>300</v>
      </c>
      <c r="AK247" s="121"/>
      <c r="AL247" s="440"/>
      <c r="AM247" s="494">
        <v>0</v>
      </c>
      <c r="AN247" s="532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41"/>
      <c r="BS247" s="406">
        <v>0</v>
      </c>
      <c r="BT247" s="137">
        <v>0</v>
      </c>
      <c r="BU247" s="137">
        <v>0</v>
      </c>
      <c r="BV247" s="137">
        <v>0</v>
      </c>
      <c r="BX247" s="152">
        <f>SUM(LARGE(I247:K247,{1}))</f>
        <v>0</v>
      </c>
      <c r="BY247" s="151">
        <f>SUM(LARGE(L247:AM247,{1}))</f>
        <v>300</v>
      </c>
      <c r="BZ247" s="150">
        <f>SUM(LARGE(AN247:BV247,{1,2,3,4}))</f>
        <v>0</v>
      </c>
      <c r="CB247" s="146">
        <f t="shared" si="20"/>
        <v>0</v>
      </c>
      <c r="CC247" s="147">
        <f t="shared" si="21"/>
        <v>1</v>
      </c>
      <c r="CD247" s="148">
        <f t="shared" si="22"/>
        <v>0</v>
      </c>
      <c r="CE247" s="125">
        <f t="shared" si="23"/>
        <v>1</v>
      </c>
    </row>
    <row r="248" spans="1:92" ht="30" customHeight="1" thickBot="1">
      <c r="A248" s="11" t="s">
        <v>399</v>
      </c>
      <c r="B248" s="3" t="s">
        <v>595</v>
      </c>
      <c r="C248" s="73" t="s">
        <v>1604</v>
      </c>
      <c r="D248" s="7" t="s">
        <v>1198</v>
      </c>
      <c r="E248" s="7" t="s">
        <v>741</v>
      </c>
      <c r="F248" s="218" t="s">
        <v>2106</v>
      </c>
      <c r="G248" s="76">
        <f t="shared" si="24"/>
        <v>275</v>
      </c>
      <c r="H248" s="626"/>
      <c r="I248" s="128"/>
      <c r="J248" s="286"/>
      <c r="K248" s="395">
        <v>0</v>
      </c>
      <c r="L248" s="293">
        <v>275</v>
      </c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440"/>
      <c r="AM248" s="487">
        <v>0</v>
      </c>
      <c r="AN248" s="532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41"/>
      <c r="BS248" s="406">
        <v>0</v>
      </c>
      <c r="BT248" s="137">
        <v>0</v>
      </c>
      <c r="BU248" s="137">
        <v>0</v>
      </c>
      <c r="BV248" s="137">
        <v>0</v>
      </c>
      <c r="BX248" s="152">
        <f>SUM(LARGE(I248:K248,{1}))</f>
        <v>0</v>
      </c>
      <c r="BY248" s="151">
        <f>SUM(LARGE(L248:AM248,{1}))</f>
        <v>275</v>
      </c>
      <c r="BZ248" s="150">
        <f>SUM(LARGE(AN248:BV248,{1,2,3,4}))</f>
        <v>0</v>
      </c>
      <c r="CB248" s="146">
        <f t="shared" si="20"/>
        <v>0</v>
      </c>
      <c r="CC248" s="147">
        <f t="shared" si="21"/>
        <v>1</v>
      </c>
      <c r="CD248" s="148">
        <f t="shared" si="22"/>
        <v>0</v>
      </c>
      <c r="CE248" s="125">
        <f t="shared" si="23"/>
        <v>1</v>
      </c>
    </row>
    <row r="249" spans="1:92" ht="30" customHeight="1" thickBot="1">
      <c r="A249" s="11" t="s">
        <v>400</v>
      </c>
      <c r="B249" s="3" t="s">
        <v>595</v>
      </c>
      <c r="C249" s="73" t="s">
        <v>2470</v>
      </c>
      <c r="D249" s="7" t="s">
        <v>2471</v>
      </c>
      <c r="E249" s="7" t="s">
        <v>741</v>
      </c>
      <c r="F249" s="218" t="s">
        <v>2106</v>
      </c>
      <c r="G249" s="76">
        <f t="shared" si="24"/>
        <v>272</v>
      </c>
      <c r="H249" s="626"/>
      <c r="I249" s="128"/>
      <c r="J249" s="286"/>
      <c r="K249" s="284">
        <v>0</v>
      </c>
      <c r="L249" s="293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440"/>
      <c r="AM249" s="494">
        <v>0</v>
      </c>
      <c r="AN249" s="532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>
        <v>272</v>
      </c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41"/>
      <c r="BS249" s="406">
        <v>0</v>
      </c>
      <c r="BT249" s="137">
        <v>0</v>
      </c>
      <c r="BU249" s="137">
        <v>0</v>
      </c>
      <c r="BV249" s="137">
        <v>0</v>
      </c>
      <c r="BX249" s="152">
        <f>SUM(LARGE(I249:K249,{1}))</f>
        <v>0</v>
      </c>
      <c r="BY249" s="151">
        <f>SUM(LARGE(L249:AM249,{1}))</f>
        <v>0</v>
      </c>
      <c r="BZ249" s="150">
        <f>SUM(LARGE(AN249:BV249,{1,2,3,4}))</f>
        <v>272</v>
      </c>
      <c r="CB249" s="146">
        <f t="shared" si="20"/>
        <v>0</v>
      </c>
      <c r="CC249" s="147">
        <f t="shared" si="21"/>
        <v>0</v>
      </c>
      <c r="CD249" s="148">
        <f t="shared" si="22"/>
        <v>1</v>
      </c>
      <c r="CE249" s="125">
        <f t="shared" si="23"/>
        <v>1</v>
      </c>
    </row>
    <row r="250" spans="1:92" ht="30" customHeight="1" thickBot="1">
      <c r="A250" s="17" t="s">
        <v>401</v>
      </c>
      <c r="B250" s="15" t="s">
        <v>595</v>
      </c>
      <c r="C250" s="113" t="s">
        <v>2129</v>
      </c>
      <c r="D250" s="19" t="s">
        <v>2122</v>
      </c>
      <c r="E250" s="19" t="s">
        <v>741</v>
      </c>
      <c r="F250" s="219" t="s">
        <v>2106</v>
      </c>
      <c r="G250" s="76">
        <f t="shared" si="24"/>
        <v>229</v>
      </c>
      <c r="H250" s="627"/>
      <c r="I250" s="130"/>
      <c r="J250" s="287"/>
      <c r="K250" s="395">
        <v>0</v>
      </c>
      <c r="L250" s="441"/>
      <c r="M250" s="407"/>
      <c r="N250" s="407"/>
      <c r="O250" s="407"/>
      <c r="P250" s="407"/>
      <c r="Q250" s="407"/>
      <c r="R250" s="407">
        <v>137</v>
      </c>
      <c r="S250" s="407"/>
      <c r="T250" s="407"/>
      <c r="U250" s="407">
        <v>92</v>
      </c>
      <c r="V250" s="407"/>
      <c r="W250" s="407"/>
      <c r="X250" s="407"/>
      <c r="Y250" s="407"/>
      <c r="Z250" s="407"/>
      <c r="AA250" s="407"/>
      <c r="AB250" s="407"/>
      <c r="AC250" s="407"/>
      <c r="AD250" s="407"/>
      <c r="AE250" s="407"/>
      <c r="AF250" s="407"/>
      <c r="AG250" s="407"/>
      <c r="AH250" s="407"/>
      <c r="AI250" s="407"/>
      <c r="AJ250" s="407"/>
      <c r="AK250" s="407"/>
      <c r="AL250" s="442"/>
      <c r="AM250" s="487">
        <v>0</v>
      </c>
      <c r="AN250" s="538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42"/>
      <c r="BS250" s="406">
        <v>0</v>
      </c>
      <c r="BT250" s="137">
        <v>0</v>
      </c>
      <c r="BU250" s="137">
        <v>0</v>
      </c>
      <c r="BV250" s="137">
        <v>0</v>
      </c>
      <c r="BX250" s="152">
        <f>SUM(LARGE(I250:K250,{1}))</f>
        <v>0</v>
      </c>
      <c r="BY250" s="151">
        <f>SUM(LARGE(L250:AM250,{1}))</f>
        <v>137</v>
      </c>
      <c r="BZ250" s="150">
        <f>SUM(LARGE(AN250:BV250,{1,2,3,4}))</f>
        <v>0</v>
      </c>
      <c r="CB250" s="146">
        <f t="shared" si="20"/>
        <v>0</v>
      </c>
      <c r="CC250" s="147">
        <f t="shared" si="21"/>
        <v>2</v>
      </c>
      <c r="CD250" s="148">
        <f t="shared" si="22"/>
        <v>0</v>
      </c>
      <c r="CE250" s="125">
        <f t="shared" si="23"/>
        <v>2</v>
      </c>
    </row>
    <row r="251" spans="1:92" ht="30" customHeight="1" thickBot="1">
      <c r="A251" s="16" t="s">
        <v>883</v>
      </c>
      <c r="B251" s="13" t="s">
        <v>976</v>
      </c>
      <c r="C251" s="112" t="s">
        <v>1099</v>
      </c>
      <c r="D251" s="628" t="s">
        <v>1133</v>
      </c>
      <c r="E251" s="18" t="s">
        <v>589</v>
      </c>
      <c r="F251" s="217" t="s">
        <v>2117</v>
      </c>
      <c r="G251" s="76">
        <f t="shared" si="24"/>
        <v>693</v>
      </c>
      <c r="H251" s="625"/>
      <c r="I251" s="126"/>
      <c r="J251" s="285"/>
      <c r="K251" s="395">
        <v>0</v>
      </c>
      <c r="L251" s="294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>
        <v>213</v>
      </c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439"/>
      <c r="AM251" s="487">
        <v>0</v>
      </c>
      <c r="AN251" s="537">
        <v>480</v>
      </c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40"/>
      <c r="BS251" s="406">
        <v>0</v>
      </c>
      <c r="BT251" s="137">
        <v>0</v>
      </c>
      <c r="BU251" s="137">
        <v>0</v>
      </c>
      <c r="BV251" s="137">
        <v>0</v>
      </c>
      <c r="BX251" s="152">
        <f>SUM(LARGE(I251:K251,{1}))</f>
        <v>0</v>
      </c>
      <c r="BY251" s="151">
        <f>SUM(LARGE(L251:AM251,{1}))</f>
        <v>213</v>
      </c>
      <c r="BZ251" s="150">
        <f>SUM(LARGE(AN251:BV251,{1,2,3,4}))</f>
        <v>480</v>
      </c>
      <c r="CB251" s="146">
        <f t="shared" si="20"/>
        <v>0</v>
      </c>
      <c r="CC251" s="147">
        <f t="shared" si="21"/>
        <v>1</v>
      </c>
      <c r="CD251" s="148">
        <f t="shared" si="22"/>
        <v>1</v>
      </c>
      <c r="CE251" s="125">
        <f t="shared" si="23"/>
        <v>2</v>
      </c>
      <c r="CF251" s="621"/>
      <c r="CG251" s="621"/>
      <c r="CH251" s="621"/>
      <c r="CL251" s="621"/>
      <c r="CM251" s="621"/>
      <c r="CN251" s="621"/>
    </row>
    <row r="252" spans="1:92" ht="30" customHeight="1" thickBot="1">
      <c r="A252" s="11" t="s">
        <v>886</v>
      </c>
      <c r="B252" s="3" t="s">
        <v>976</v>
      </c>
      <c r="C252" s="73" t="s">
        <v>1867</v>
      </c>
      <c r="D252" s="7" t="s">
        <v>1868</v>
      </c>
      <c r="E252" s="7" t="s">
        <v>926</v>
      </c>
      <c r="F252" s="218" t="s">
        <v>2117</v>
      </c>
      <c r="G252" s="76">
        <f t="shared" si="24"/>
        <v>611</v>
      </c>
      <c r="H252" s="626"/>
      <c r="I252" s="128"/>
      <c r="J252" s="286"/>
      <c r="K252" s="284">
        <v>0</v>
      </c>
      <c r="L252" s="293">
        <v>275</v>
      </c>
      <c r="M252" s="121"/>
      <c r="N252" s="121"/>
      <c r="O252" s="121"/>
      <c r="P252" s="121"/>
      <c r="Q252" s="121"/>
      <c r="R252" s="121">
        <v>92</v>
      </c>
      <c r="S252" s="121"/>
      <c r="T252" s="121"/>
      <c r="U252" s="121">
        <v>60</v>
      </c>
      <c r="V252" s="121"/>
      <c r="W252" s="121"/>
      <c r="X252" s="121"/>
      <c r="Y252" s="121"/>
      <c r="Z252" s="121">
        <v>92</v>
      </c>
      <c r="AA252" s="121"/>
      <c r="AB252" s="121"/>
      <c r="AC252" s="121"/>
      <c r="AD252" s="121"/>
      <c r="AE252" s="121"/>
      <c r="AF252" s="121"/>
      <c r="AG252" s="121"/>
      <c r="AH252" s="121">
        <v>92</v>
      </c>
      <c r="AI252" s="121"/>
      <c r="AJ252" s="121"/>
      <c r="AK252" s="121"/>
      <c r="AL252" s="440"/>
      <c r="AM252" s="494">
        <v>0</v>
      </c>
      <c r="AN252" s="532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41"/>
      <c r="BS252" s="406">
        <v>0</v>
      </c>
      <c r="BT252" s="137">
        <v>0</v>
      </c>
      <c r="BU252" s="137">
        <v>0</v>
      </c>
      <c r="BV252" s="137">
        <v>0</v>
      </c>
      <c r="BX252" s="152">
        <f>SUM(LARGE(I252:K252,{1}))</f>
        <v>0</v>
      </c>
      <c r="BY252" s="151">
        <f>SUM(LARGE(L252:AM252,{1}))</f>
        <v>275</v>
      </c>
      <c r="BZ252" s="150">
        <f>SUM(LARGE(AN252:BV252,{1,2,3,4}))</f>
        <v>0</v>
      </c>
      <c r="CB252" s="146">
        <f t="shared" si="20"/>
        <v>0</v>
      </c>
      <c r="CC252" s="147">
        <f t="shared" si="21"/>
        <v>5</v>
      </c>
      <c r="CD252" s="148">
        <f t="shared" si="22"/>
        <v>0</v>
      </c>
      <c r="CE252" s="125">
        <f t="shared" si="23"/>
        <v>5</v>
      </c>
    </row>
    <row r="253" spans="1:92" ht="30" customHeight="1" thickBot="1">
      <c r="A253" s="11" t="s">
        <v>160</v>
      </c>
      <c r="B253" s="3" t="s">
        <v>976</v>
      </c>
      <c r="C253" s="73" t="s">
        <v>4622</v>
      </c>
      <c r="D253" s="7" t="s">
        <v>4624</v>
      </c>
      <c r="E253" s="7" t="s">
        <v>4626</v>
      </c>
      <c r="F253" s="218" t="s">
        <v>2117</v>
      </c>
      <c r="G253" s="76">
        <f t="shared" si="24"/>
        <v>500</v>
      </c>
      <c r="H253" s="626"/>
      <c r="I253" s="128"/>
      <c r="J253" s="286"/>
      <c r="K253" s="395">
        <v>0</v>
      </c>
      <c r="L253" s="293">
        <v>500</v>
      </c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440"/>
      <c r="AM253" s="487">
        <v>0</v>
      </c>
      <c r="AN253" s="532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41"/>
      <c r="BS253" s="406">
        <v>0</v>
      </c>
      <c r="BT253" s="137">
        <v>0</v>
      </c>
      <c r="BU253" s="137">
        <v>0</v>
      </c>
      <c r="BV253" s="137">
        <v>0</v>
      </c>
      <c r="BX253" s="152">
        <f>SUM(LARGE(I253:K253,{1}))</f>
        <v>0</v>
      </c>
      <c r="BY253" s="151">
        <f>SUM(LARGE(L253:AM253,{1}))</f>
        <v>500</v>
      </c>
      <c r="BZ253" s="150">
        <f>SUM(LARGE(AN253:BV253,{1,2,3,4}))</f>
        <v>0</v>
      </c>
      <c r="CB253" s="146">
        <f t="shared" si="20"/>
        <v>0</v>
      </c>
      <c r="CC253" s="147">
        <f t="shared" si="21"/>
        <v>1</v>
      </c>
      <c r="CD253" s="148">
        <f t="shared" si="22"/>
        <v>0</v>
      </c>
      <c r="CE253" s="125">
        <f t="shared" si="23"/>
        <v>1</v>
      </c>
    </row>
    <row r="254" spans="1:92" ht="30" customHeight="1" thickBot="1">
      <c r="A254" s="11" t="s">
        <v>163</v>
      </c>
      <c r="B254" s="3" t="s">
        <v>976</v>
      </c>
      <c r="C254" s="73" t="s">
        <v>2809</v>
      </c>
      <c r="D254" s="7" t="s">
        <v>2815</v>
      </c>
      <c r="E254" s="7" t="s">
        <v>2802</v>
      </c>
      <c r="F254" s="218" t="s">
        <v>2117</v>
      </c>
      <c r="G254" s="76">
        <f t="shared" si="24"/>
        <v>360</v>
      </c>
      <c r="H254" s="626"/>
      <c r="I254" s="128"/>
      <c r="J254" s="286"/>
      <c r="K254" s="284">
        <v>0</v>
      </c>
      <c r="L254" s="293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440"/>
      <c r="AM254" s="494">
        <v>0</v>
      </c>
      <c r="AN254" s="532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>
        <v>360</v>
      </c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41"/>
      <c r="BS254" s="406">
        <v>0</v>
      </c>
      <c r="BT254" s="137">
        <v>0</v>
      </c>
      <c r="BU254" s="137">
        <v>0</v>
      </c>
      <c r="BV254" s="137">
        <v>0</v>
      </c>
      <c r="BX254" s="152">
        <f>SUM(LARGE(I254:K254,{1}))</f>
        <v>0</v>
      </c>
      <c r="BY254" s="151">
        <f>SUM(LARGE(L254:AM254,{1}))</f>
        <v>0</v>
      </c>
      <c r="BZ254" s="150">
        <f>SUM(LARGE(AN254:BV254,{1,2,3,4}))</f>
        <v>360</v>
      </c>
      <c r="CB254" s="146">
        <f t="shared" si="20"/>
        <v>0</v>
      </c>
      <c r="CC254" s="147">
        <f t="shared" si="21"/>
        <v>0</v>
      </c>
      <c r="CD254" s="148">
        <f t="shared" si="22"/>
        <v>1</v>
      </c>
      <c r="CE254" s="125">
        <f t="shared" si="23"/>
        <v>1</v>
      </c>
    </row>
    <row r="255" spans="1:92" ht="30" customHeight="1" thickBot="1">
      <c r="A255" s="11" t="s">
        <v>1062</v>
      </c>
      <c r="B255" s="3" t="s">
        <v>976</v>
      </c>
      <c r="C255" s="73" t="s">
        <v>4623</v>
      </c>
      <c r="D255" s="7" t="s">
        <v>4625</v>
      </c>
      <c r="E255" s="7" t="s">
        <v>926</v>
      </c>
      <c r="F255" s="218" t="s">
        <v>2117</v>
      </c>
      <c r="G255" s="76">
        <f t="shared" si="24"/>
        <v>350</v>
      </c>
      <c r="H255" s="626"/>
      <c r="I255" s="128"/>
      <c r="J255" s="286"/>
      <c r="K255" s="395">
        <v>0</v>
      </c>
      <c r="L255" s="293">
        <v>350</v>
      </c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440"/>
      <c r="AM255" s="487">
        <v>0</v>
      </c>
      <c r="AN255" s="532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41"/>
      <c r="BS255" s="406">
        <v>0</v>
      </c>
      <c r="BT255" s="137">
        <v>0</v>
      </c>
      <c r="BU255" s="137">
        <v>0</v>
      </c>
      <c r="BV255" s="137">
        <v>0</v>
      </c>
      <c r="BX255" s="152">
        <f>SUM(LARGE(I255:K255,{1}))</f>
        <v>0</v>
      </c>
      <c r="BY255" s="151">
        <f>SUM(LARGE(L255:AM255,{1}))</f>
        <v>350</v>
      </c>
      <c r="BZ255" s="150">
        <f>SUM(LARGE(AN255:BV255,{1,2,3,4}))</f>
        <v>0</v>
      </c>
      <c r="CB255" s="146">
        <f t="shared" si="20"/>
        <v>0</v>
      </c>
      <c r="CC255" s="147">
        <f t="shared" si="21"/>
        <v>1</v>
      </c>
      <c r="CD255" s="148">
        <f t="shared" si="22"/>
        <v>0</v>
      </c>
      <c r="CE255" s="125">
        <f t="shared" si="23"/>
        <v>1</v>
      </c>
    </row>
    <row r="256" spans="1:92" ht="30" customHeight="1" thickBot="1">
      <c r="A256" s="11" t="s">
        <v>1065</v>
      </c>
      <c r="B256" s="3" t="s">
        <v>976</v>
      </c>
      <c r="C256" s="73" t="s">
        <v>1645</v>
      </c>
      <c r="D256" s="7" t="s">
        <v>1646</v>
      </c>
      <c r="E256" s="7" t="s">
        <v>1292</v>
      </c>
      <c r="F256" s="218" t="s">
        <v>2117</v>
      </c>
      <c r="G256" s="76">
        <f t="shared" si="24"/>
        <v>350</v>
      </c>
      <c r="H256" s="626"/>
      <c r="I256" s="128"/>
      <c r="J256" s="286"/>
      <c r="K256" s="284">
        <v>0</v>
      </c>
      <c r="L256" s="293">
        <v>350</v>
      </c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440"/>
      <c r="AM256" s="494">
        <v>0</v>
      </c>
      <c r="AN256" s="532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41"/>
      <c r="BS256" s="406">
        <v>0</v>
      </c>
      <c r="BT256" s="137">
        <v>0</v>
      </c>
      <c r="BU256" s="137">
        <v>0</v>
      </c>
      <c r="BV256" s="137">
        <v>0</v>
      </c>
      <c r="BX256" s="152">
        <f>SUM(LARGE(I256:K256,{1}))</f>
        <v>0</v>
      </c>
      <c r="BY256" s="151">
        <f>SUM(LARGE(L256:AM256,{1}))</f>
        <v>350</v>
      </c>
      <c r="BZ256" s="150">
        <f>SUM(LARGE(AN256:BV256,{1,2,3,4}))</f>
        <v>0</v>
      </c>
      <c r="CB256" s="146">
        <f t="shared" si="20"/>
        <v>0</v>
      </c>
      <c r="CC256" s="147">
        <f t="shared" si="21"/>
        <v>1</v>
      </c>
      <c r="CD256" s="148">
        <f t="shared" si="22"/>
        <v>0</v>
      </c>
      <c r="CE256" s="125">
        <f t="shared" si="23"/>
        <v>1</v>
      </c>
    </row>
    <row r="257" spans="1:92" ht="30" customHeight="1" thickBot="1">
      <c r="A257" s="11" t="s">
        <v>1068</v>
      </c>
      <c r="B257" s="3" t="s">
        <v>976</v>
      </c>
      <c r="C257" s="73" t="s">
        <v>1193</v>
      </c>
      <c r="D257" s="7" t="s">
        <v>1195</v>
      </c>
      <c r="E257" s="7" t="s">
        <v>926</v>
      </c>
      <c r="F257" s="218" t="s">
        <v>2117</v>
      </c>
      <c r="G257" s="76">
        <f t="shared" si="24"/>
        <v>292</v>
      </c>
      <c r="H257" s="626"/>
      <c r="I257" s="128"/>
      <c r="J257" s="286"/>
      <c r="K257" s="395">
        <v>0</v>
      </c>
      <c r="L257" s="293"/>
      <c r="M257" s="121"/>
      <c r="N257" s="121"/>
      <c r="O257" s="121"/>
      <c r="P257" s="121"/>
      <c r="Q257" s="121"/>
      <c r="R257" s="121">
        <v>175</v>
      </c>
      <c r="S257" s="121"/>
      <c r="T257" s="121"/>
      <c r="U257" s="121"/>
      <c r="V257" s="121"/>
      <c r="W257" s="121"/>
      <c r="X257" s="121"/>
      <c r="Y257" s="121"/>
      <c r="Z257" s="121">
        <v>117</v>
      </c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440"/>
      <c r="AM257" s="487">
        <v>0</v>
      </c>
      <c r="AN257" s="532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41"/>
      <c r="BS257" s="406">
        <v>0</v>
      </c>
      <c r="BT257" s="137">
        <v>0</v>
      </c>
      <c r="BU257" s="137">
        <v>0</v>
      </c>
      <c r="BV257" s="137">
        <v>0</v>
      </c>
      <c r="BX257" s="152">
        <f>SUM(LARGE(I257:K257,{1}))</f>
        <v>0</v>
      </c>
      <c r="BY257" s="151">
        <f>SUM(LARGE(L257:AM257,{1}))</f>
        <v>175</v>
      </c>
      <c r="BZ257" s="150">
        <f>SUM(LARGE(AN257:BV257,{1,2,3,4}))</f>
        <v>0</v>
      </c>
      <c r="CB257" s="146">
        <f t="shared" si="20"/>
        <v>0</v>
      </c>
      <c r="CC257" s="147">
        <f t="shared" si="21"/>
        <v>2</v>
      </c>
      <c r="CD257" s="148">
        <f t="shared" si="22"/>
        <v>0</v>
      </c>
      <c r="CE257" s="125">
        <f t="shared" si="23"/>
        <v>2</v>
      </c>
    </row>
    <row r="258" spans="1:92" ht="30" customHeight="1" thickBot="1">
      <c r="A258" s="11" t="s">
        <v>1069</v>
      </c>
      <c r="B258" s="3" t="s">
        <v>976</v>
      </c>
      <c r="C258" s="73" t="s">
        <v>526</v>
      </c>
      <c r="D258" s="7" t="s">
        <v>553</v>
      </c>
      <c r="E258" s="7" t="s">
        <v>926</v>
      </c>
      <c r="F258" s="218" t="s">
        <v>2117</v>
      </c>
      <c r="G258" s="76">
        <f t="shared" si="24"/>
        <v>275</v>
      </c>
      <c r="H258" s="626"/>
      <c r="I258" s="128"/>
      <c r="J258" s="286"/>
      <c r="K258" s="284">
        <v>0</v>
      </c>
      <c r="L258" s="293">
        <v>275</v>
      </c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440"/>
      <c r="AM258" s="494">
        <v>0</v>
      </c>
      <c r="AN258" s="532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41"/>
      <c r="BS258" s="406">
        <v>0</v>
      </c>
      <c r="BT258" s="137">
        <v>0</v>
      </c>
      <c r="BU258" s="137">
        <v>0</v>
      </c>
      <c r="BV258" s="137">
        <v>0</v>
      </c>
      <c r="BX258" s="152">
        <f>SUM(LARGE(I258:K258,{1}))</f>
        <v>0</v>
      </c>
      <c r="BY258" s="151">
        <f>SUM(LARGE(L258:AM258,{1}))</f>
        <v>275</v>
      </c>
      <c r="BZ258" s="150">
        <f>SUM(LARGE(AN258:BV258,{1,2,3,4}))</f>
        <v>0</v>
      </c>
      <c r="CB258" s="146">
        <f t="shared" si="20"/>
        <v>0</v>
      </c>
      <c r="CC258" s="147">
        <f t="shared" si="21"/>
        <v>1</v>
      </c>
      <c r="CD258" s="148">
        <f t="shared" si="22"/>
        <v>0</v>
      </c>
      <c r="CE258" s="125">
        <f t="shared" si="23"/>
        <v>1</v>
      </c>
    </row>
    <row r="259" spans="1:92" ht="30" customHeight="1" thickBot="1">
      <c r="A259" s="11" t="s">
        <v>1072</v>
      </c>
      <c r="B259" s="3" t="s">
        <v>976</v>
      </c>
      <c r="C259" s="73" t="s">
        <v>5607</v>
      </c>
      <c r="D259" s="7" t="s">
        <v>5609</v>
      </c>
      <c r="E259" s="7" t="s">
        <v>926</v>
      </c>
      <c r="F259" s="218" t="s">
        <v>2117</v>
      </c>
      <c r="G259" s="76">
        <f t="shared" si="24"/>
        <v>275</v>
      </c>
      <c r="H259" s="626"/>
      <c r="I259" s="128"/>
      <c r="J259" s="286"/>
      <c r="K259" s="395">
        <v>0</v>
      </c>
      <c r="L259" s="293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440"/>
      <c r="AM259" s="487">
        <v>0</v>
      </c>
      <c r="AN259" s="532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>
        <v>275</v>
      </c>
      <c r="BQ259" s="138"/>
      <c r="BR259" s="141"/>
      <c r="BS259" s="406">
        <v>0</v>
      </c>
      <c r="BT259" s="137">
        <v>0</v>
      </c>
      <c r="BU259" s="137">
        <v>0</v>
      </c>
      <c r="BV259" s="137">
        <v>0</v>
      </c>
      <c r="BX259" s="152">
        <f>SUM(LARGE(I259:K259,{1}))</f>
        <v>0</v>
      </c>
      <c r="BY259" s="151">
        <f>SUM(LARGE(L259:AM259,{1}))</f>
        <v>0</v>
      </c>
      <c r="BZ259" s="150">
        <f>SUM(LARGE(AN259:BV259,{1,2,3,4}))</f>
        <v>275</v>
      </c>
      <c r="CB259" s="146">
        <f t="shared" si="20"/>
        <v>0</v>
      </c>
      <c r="CC259" s="147">
        <f t="shared" si="21"/>
        <v>0</v>
      </c>
      <c r="CD259" s="148">
        <f t="shared" si="22"/>
        <v>1</v>
      </c>
      <c r="CE259" s="125">
        <f t="shared" si="23"/>
        <v>1</v>
      </c>
    </row>
    <row r="260" spans="1:92" ht="30" customHeight="1" thickBot="1">
      <c r="A260" s="11" t="s">
        <v>1012</v>
      </c>
      <c r="B260" s="3" t="s">
        <v>976</v>
      </c>
      <c r="C260" s="73" t="s">
        <v>2762</v>
      </c>
      <c r="D260" s="7" t="s">
        <v>2763</v>
      </c>
      <c r="E260" s="7" t="s">
        <v>2764</v>
      </c>
      <c r="F260" s="218" t="s">
        <v>2117</v>
      </c>
      <c r="G260" s="76">
        <f t="shared" si="24"/>
        <v>260</v>
      </c>
      <c r="H260" s="626"/>
      <c r="I260" s="128"/>
      <c r="J260" s="286"/>
      <c r="K260" s="284">
        <v>0</v>
      </c>
      <c r="L260" s="293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440"/>
      <c r="AM260" s="494">
        <v>0</v>
      </c>
      <c r="AN260" s="532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>
        <v>260</v>
      </c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41"/>
      <c r="BS260" s="406">
        <v>0</v>
      </c>
      <c r="BT260" s="137">
        <v>0</v>
      </c>
      <c r="BU260" s="137">
        <v>0</v>
      </c>
      <c r="BV260" s="137">
        <v>0</v>
      </c>
      <c r="BX260" s="152">
        <f>SUM(LARGE(I260:K260,{1}))</f>
        <v>0</v>
      </c>
      <c r="BY260" s="151">
        <f>SUM(LARGE(L260:AM260,{1}))</f>
        <v>0</v>
      </c>
      <c r="BZ260" s="150">
        <f>SUM(LARGE(AN260:BV260,{1,2,3,4}))</f>
        <v>260</v>
      </c>
      <c r="CB260" s="146">
        <f t="shared" si="20"/>
        <v>0</v>
      </c>
      <c r="CC260" s="147">
        <f t="shared" si="21"/>
        <v>0</v>
      </c>
      <c r="CD260" s="148">
        <f t="shared" si="22"/>
        <v>1</v>
      </c>
      <c r="CE260" s="125">
        <f t="shared" si="23"/>
        <v>1</v>
      </c>
    </row>
    <row r="261" spans="1:92" ht="30" customHeight="1" thickBot="1">
      <c r="A261" s="11" t="s">
        <v>1013</v>
      </c>
      <c r="B261" s="3" t="s">
        <v>976</v>
      </c>
      <c r="C261" s="73" t="s">
        <v>1865</v>
      </c>
      <c r="D261" s="7" t="s">
        <v>1866</v>
      </c>
      <c r="E261" s="7" t="s">
        <v>589</v>
      </c>
      <c r="F261" s="218" t="s">
        <v>2117</v>
      </c>
      <c r="G261" s="76">
        <f t="shared" si="24"/>
        <v>209</v>
      </c>
      <c r="H261" s="626"/>
      <c r="I261" s="128"/>
      <c r="J261" s="286"/>
      <c r="K261" s="395">
        <v>0</v>
      </c>
      <c r="L261" s="293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>
        <v>117</v>
      </c>
      <c r="AA261" s="121"/>
      <c r="AB261" s="121"/>
      <c r="AC261" s="121"/>
      <c r="AD261" s="121"/>
      <c r="AE261" s="121"/>
      <c r="AF261" s="121">
        <v>92</v>
      </c>
      <c r="AG261" s="121"/>
      <c r="AH261" s="121"/>
      <c r="AI261" s="121"/>
      <c r="AJ261" s="121"/>
      <c r="AK261" s="121"/>
      <c r="AL261" s="440"/>
      <c r="AM261" s="487">
        <v>0</v>
      </c>
      <c r="AN261" s="532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41"/>
      <c r="BS261" s="406">
        <v>0</v>
      </c>
      <c r="BT261" s="137">
        <v>0</v>
      </c>
      <c r="BU261" s="137">
        <v>0</v>
      </c>
      <c r="BV261" s="137">
        <v>0</v>
      </c>
      <c r="BX261" s="152">
        <f>SUM(LARGE(I261:K261,{1}))</f>
        <v>0</v>
      </c>
      <c r="BY261" s="151">
        <f>SUM(LARGE(L261:AM261,{1}))</f>
        <v>117</v>
      </c>
      <c r="BZ261" s="150">
        <f>SUM(LARGE(AN261:BV261,{1,2,3,4}))</f>
        <v>0</v>
      </c>
      <c r="CB261" s="146">
        <f t="shared" si="20"/>
        <v>0</v>
      </c>
      <c r="CC261" s="147">
        <f t="shared" si="21"/>
        <v>2</v>
      </c>
      <c r="CD261" s="148">
        <f t="shared" si="22"/>
        <v>0</v>
      </c>
      <c r="CE261" s="125">
        <f t="shared" si="23"/>
        <v>2</v>
      </c>
    </row>
    <row r="262" spans="1:92" ht="30" customHeight="1" thickBot="1">
      <c r="A262" s="11" t="s">
        <v>1014</v>
      </c>
      <c r="B262" s="3" t="s">
        <v>976</v>
      </c>
      <c r="C262" s="73" t="s">
        <v>4943</v>
      </c>
      <c r="D262" s="7" t="s">
        <v>4949</v>
      </c>
      <c r="E262" s="7" t="s">
        <v>4951</v>
      </c>
      <c r="F262" s="218" t="s">
        <v>2117</v>
      </c>
      <c r="G262" s="76">
        <f t="shared" si="24"/>
        <v>192</v>
      </c>
      <c r="H262" s="626"/>
      <c r="I262" s="128"/>
      <c r="J262" s="286"/>
      <c r="K262" s="284">
        <v>0</v>
      </c>
      <c r="L262" s="293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440"/>
      <c r="AM262" s="494">
        <v>0</v>
      </c>
      <c r="AN262" s="532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>
        <v>192</v>
      </c>
      <c r="BN262" s="138"/>
      <c r="BO262" s="138"/>
      <c r="BP262" s="138"/>
      <c r="BQ262" s="138"/>
      <c r="BR262" s="141"/>
      <c r="BS262" s="406">
        <v>0</v>
      </c>
      <c r="BT262" s="137">
        <v>0</v>
      </c>
      <c r="BU262" s="137">
        <v>0</v>
      </c>
      <c r="BV262" s="137">
        <v>0</v>
      </c>
      <c r="BX262" s="152">
        <f>SUM(LARGE(I262:K262,{1}))</f>
        <v>0</v>
      </c>
      <c r="BY262" s="151">
        <f>SUM(LARGE(L262:AM262,{1}))</f>
        <v>0</v>
      </c>
      <c r="BZ262" s="150">
        <f>SUM(LARGE(AN262:BV262,{1,2,3,4}))</f>
        <v>192</v>
      </c>
      <c r="CB262" s="146">
        <f t="shared" si="20"/>
        <v>0</v>
      </c>
      <c r="CC262" s="147">
        <f t="shared" si="21"/>
        <v>0</v>
      </c>
      <c r="CD262" s="148">
        <f t="shared" si="22"/>
        <v>1</v>
      </c>
      <c r="CE262" s="125">
        <f t="shared" si="23"/>
        <v>1</v>
      </c>
    </row>
    <row r="263" spans="1:92" ht="30" customHeight="1" thickBot="1">
      <c r="A263" s="11" t="s">
        <v>199</v>
      </c>
      <c r="B263" s="3" t="s">
        <v>976</v>
      </c>
      <c r="C263" s="73" t="s">
        <v>5798</v>
      </c>
      <c r="D263" s="7" t="s">
        <v>5800</v>
      </c>
      <c r="E263" s="7" t="s">
        <v>926</v>
      </c>
      <c r="F263" s="218" t="s">
        <v>2117</v>
      </c>
      <c r="G263" s="76">
        <f t="shared" si="24"/>
        <v>175</v>
      </c>
      <c r="H263" s="626"/>
      <c r="I263" s="128"/>
      <c r="J263" s="286"/>
      <c r="K263" s="395">
        <v>0</v>
      </c>
      <c r="L263" s="293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>
        <v>175</v>
      </c>
      <c r="AL263" s="440"/>
      <c r="AM263" s="487">
        <v>0</v>
      </c>
      <c r="AN263" s="532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41"/>
      <c r="BS263" s="406">
        <v>0</v>
      </c>
      <c r="BT263" s="137">
        <v>0</v>
      </c>
      <c r="BU263" s="137">
        <v>0</v>
      </c>
      <c r="BV263" s="137">
        <v>0</v>
      </c>
      <c r="BX263" s="152">
        <f>SUM(LARGE(I263:K263,{1}))</f>
        <v>0</v>
      </c>
      <c r="BY263" s="151">
        <f>SUM(LARGE(L263:AM263,{1}))</f>
        <v>175</v>
      </c>
      <c r="BZ263" s="150">
        <f>SUM(LARGE(AN263:BV263,{1,2,3,4}))</f>
        <v>0</v>
      </c>
      <c r="CB263" s="146">
        <f t="shared" si="20"/>
        <v>0</v>
      </c>
      <c r="CC263" s="147">
        <f t="shared" si="21"/>
        <v>1</v>
      </c>
      <c r="CD263" s="148">
        <f t="shared" si="22"/>
        <v>0</v>
      </c>
      <c r="CE263" s="125">
        <f t="shared" si="23"/>
        <v>1</v>
      </c>
    </row>
    <row r="264" spans="1:92" ht="30" customHeight="1" thickBot="1">
      <c r="A264" s="11" t="s">
        <v>399</v>
      </c>
      <c r="B264" s="3" t="s">
        <v>976</v>
      </c>
      <c r="C264" s="73" t="s">
        <v>4071</v>
      </c>
      <c r="D264" s="7" t="s">
        <v>4074</v>
      </c>
      <c r="E264" s="7" t="s">
        <v>3155</v>
      </c>
      <c r="F264" s="218" t="s">
        <v>2117</v>
      </c>
      <c r="G264" s="76">
        <f t="shared" si="24"/>
        <v>170</v>
      </c>
      <c r="H264" s="626"/>
      <c r="I264" s="128"/>
      <c r="J264" s="286"/>
      <c r="K264" s="284">
        <v>0</v>
      </c>
      <c r="L264" s="293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>
        <v>170</v>
      </c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440"/>
      <c r="AM264" s="494">
        <v>0</v>
      </c>
      <c r="AN264" s="532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41"/>
      <c r="BS264" s="406">
        <v>0</v>
      </c>
      <c r="BT264" s="137">
        <v>0</v>
      </c>
      <c r="BU264" s="137">
        <v>0</v>
      </c>
      <c r="BV264" s="137">
        <v>0</v>
      </c>
      <c r="BX264" s="152">
        <f>SUM(LARGE(I264:K264,{1}))</f>
        <v>0</v>
      </c>
      <c r="BY264" s="151">
        <f>SUM(LARGE(L264:AM264,{1}))</f>
        <v>170</v>
      </c>
      <c r="BZ264" s="150">
        <f>SUM(LARGE(AN264:BV264,{1,2,3,4}))</f>
        <v>0</v>
      </c>
      <c r="CB264" s="146">
        <f t="shared" si="20"/>
        <v>0</v>
      </c>
      <c r="CC264" s="147">
        <f t="shared" si="21"/>
        <v>1</v>
      </c>
      <c r="CD264" s="148">
        <f t="shared" si="22"/>
        <v>0</v>
      </c>
      <c r="CE264" s="125">
        <f t="shared" si="23"/>
        <v>1</v>
      </c>
    </row>
    <row r="265" spans="1:92" s="1" customFormat="1" ht="30" customHeight="1" thickBot="1">
      <c r="A265" s="11" t="s">
        <v>400</v>
      </c>
      <c r="B265" s="3" t="s">
        <v>976</v>
      </c>
      <c r="C265" s="73" t="s">
        <v>5794</v>
      </c>
      <c r="D265" s="7" t="s">
        <v>5797</v>
      </c>
      <c r="E265" s="7" t="s">
        <v>1292</v>
      </c>
      <c r="F265" s="218" t="s">
        <v>2117</v>
      </c>
      <c r="G265" s="76">
        <f t="shared" si="24"/>
        <v>137</v>
      </c>
      <c r="H265" s="626"/>
      <c r="I265" s="128"/>
      <c r="J265" s="286"/>
      <c r="K265" s="395">
        <v>0</v>
      </c>
      <c r="L265" s="293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>
        <v>137</v>
      </c>
      <c r="AL265" s="440"/>
      <c r="AM265" s="487">
        <v>0</v>
      </c>
      <c r="AN265" s="532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41"/>
      <c r="BS265" s="406">
        <v>0</v>
      </c>
      <c r="BT265" s="137">
        <v>0</v>
      </c>
      <c r="BU265" s="137">
        <v>0</v>
      </c>
      <c r="BV265" s="137">
        <v>0</v>
      </c>
      <c r="BW265" s="67"/>
      <c r="BX265" s="152">
        <f>SUM(LARGE(I265:K265,{1}))</f>
        <v>0</v>
      </c>
      <c r="BY265" s="151">
        <f>SUM(LARGE(L265:AM265,{1}))</f>
        <v>137</v>
      </c>
      <c r="BZ265" s="150">
        <f>SUM(LARGE(AN265:BV265,{1,2,3,4}))</f>
        <v>0</v>
      </c>
      <c r="CA265" s="2"/>
      <c r="CB265" s="146">
        <f t="shared" si="20"/>
        <v>0</v>
      </c>
      <c r="CC265" s="147">
        <f t="shared" si="21"/>
        <v>1</v>
      </c>
      <c r="CD265" s="148">
        <f t="shared" si="22"/>
        <v>0</v>
      </c>
      <c r="CE265" s="125">
        <f t="shared" si="23"/>
        <v>1</v>
      </c>
      <c r="CF265" s="2"/>
      <c r="CG265" s="2"/>
      <c r="CH265" s="2"/>
      <c r="CI265" s="2"/>
      <c r="CJ265" s="2"/>
      <c r="CK265" s="2"/>
      <c r="CL265" s="2"/>
      <c r="CM265" s="2"/>
      <c r="CN265" s="2"/>
    </row>
    <row r="266" spans="1:92" ht="30" customHeight="1" thickBot="1">
      <c r="A266" s="17" t="s">
        <v>401</v>
      </c>
      <c r="B266" s="15" t="s">
        <v>976</v>
      </c>
      <c r="C266" s="113" t="s">
        <v>2737</v>
      </c>
      <c r="D266" s="19" t="s">
        <v>2742</v>
      </c>
      <c r="E266" s="19" t="s">
        <v>926</v>
      </c>
      <c r="F266" s="219" t="s">
        <v>2117</v>
      </c>
      <c r="G266" s="76">
        <f t="shared" si="24"/>
        <v>92</v>
      </c>
      <c r="H266" s="627"/>
      <c r="I266" s="130"/>
      <c r="J266" s="287"/>
      <c r="K266" s="284">
        <v>0</v>
      </c>
      <c r="L266" s="441"/>
      <c r="M266" s="407"/>
      <c r="N266" s="407"/>
      <c r="O266" s="407"/>
      <c r="P266" s="407"/>
      <c r="Q266" s="407"/>
      <c r="R266" s="407">
        <v>92</v>
      </c>
      <c r="S266" s="407"/>
      <c r="T266" s="407"/>
      <c r="U266" s="407"/>
      <c r="V266" s="407"/>
      <c r="W266" s="407"/>
      <c r="X266" s="407"/>
      <c r="Y266" s="407"/>
      <c r="Z266" s="407"/>
      <c r="AA266" s="407"/>
      <c r="AB266" s="407"/>
      <c r="AC266" s="407"/>
      <c r="AD266" s="407"/>
      <c r="AE266" s="407"/>
      <c r="AF266" s="407"/>
      <c r="AG266" s="407"/>
      <c r="AH266" s="407"/>
      <c r="AI266" s="407"/>
      <c r="AJ266" s="407"/>
      <c r="AK266" s="407"/>
      <c r="AL266" s="442"/>
      <c r="AM266" s="494">
        <v>0</v>
      </c>
      <c r="AN266" s="538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42"/>
      <c r="BS266" s="406">
        <v>0</v>
      </c>
      <c r="BT266" s="137">
        <v>0</v>
      </c>
      <c r="BU266" s="137">
        <v>0</v>
      </c>
      <c r="BV266" s="137">
        <v>0</v>
      </c>
      <c r="BX266" s="152">
        <f>SUM(LARGE(I266:K266,{1}))</f>
        <v>0</v>
      </c>
      <c r="BY266" s="151">
        <f>SUM(LARGE(L266:AM266,{1}))</f>
        <v>92</v>
      </c>
      <c r="BZ266" s="150">
        <f>SUM(LARGE(AN266:BV266,{1,2,3,4}))</f>
        <v>0</v>
      </c>
      <c r="CB266" s="146">
        <f t="shared" si="20"/>
        <v>0</v>
      </c>
      <c r="CC266" s="147">
        <f t="shared" si="21"/>
        <v>1</v>
      </c>
      <c r="CD266" s="148">
        <f t="shared" si="22"/>
        <v>0</v>
      </c>
      <c r="CE266" s="125">
        <f t="shared" si="23"/>
        <v>1</v>
      </c>
    </row>
    <row r="267" spans="1:92" ht="30" customHeight="1" thickBot="1">
      <c r="A267" s="16" t="s">
        <v>883</v>
      </c>
      <c r="B267" s="13" t="s">
        <v>594</v>
      </c>
      <c r="C267" s="112" t="s">
        <v>4940</v>
      </c>
      <c r="D267" s="18" t="s">
        <v>4946</v>
      </c>
      <c r="E267" s="18" t="s">
        <v>744</v>
      </c>
      <c r="F267" s="217" t="s">
        <v>2111</v>
      </c>
      <c r="G267" s="76">
        <f t="shared" si="24"/>
        <v>852</v>
      </c>
      <c r="H267" s="625"/>
      <c r="I267" s="126"/>
      <c r="J267" s="285"/>
      <c r="K267" s="395">
        <v>0</v>
      </c>
      <c r="L267" s="294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439"/>
      <c r="AM267" s="487">
        <v>0</v>
      </c>
      <c r="AN267" s="5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>
        <v>350</v>
      </c>
      <c r="BN267" s="137">
        <v>152</v>
      </c>
      <c r="BO267" s="137"/>
      <c r="BP267" s="137">
        <v>350</v>
      </c>
      <c r="BQ267" s="137"/>
      <c r="BR267" s="140"/>
      <c r="BS267" s="406">
        <v>0</v>
      </c>
      <c r="BT267" s="137">
        <v>0</v>
      </c>
      <c r="BU267" s="137">
        <v>0</v>
      </c>
      <c r="BV267" s="137">
        <v>0</v>
      </c>
      <c r="BX267" s="152">
        <f>SUM(LARGE(I267:K267,{1}))</f>
        <v>0</v>
      </c>
      <c r="BY267" s="151">
        <f>SUM(LARGE(L267:AM267,{1}))</f>
        <v>0</v>
      </c>
      <c r="BZ267" s="150">
        <f>SUM(LARGE(AN267:BV267,{1,2,3,4}))</f>
        <v>852</v>
      </c>
      <c r="CB267" s="146">
        <f t="shared" ref="CB267:CB330" si="25">COUNTA(I267:K267)-1</f>
        <v>0</v>
      </c>
      <c r="CC267" s="147">
        <f t="shared" ref="CC267:CC330" si="26">COUNTA(L267:AM267)-1</f>
        <v>0</v>
      </c>
      <c r="CD267" s="148">
        <f t="shared" ref="CD267:CD330" si="27">COUNTA(AN267:BV267)-4</f>
        <v>3</v>
      </c>
      <c r="CE267" s="125">
        <f t="shared" ref="CE267:CE330" si="28">CB267+CC267+CD267</f>
        <v>3</v>
      </c>
    </row>
    <row r="268" spans="1:92" ht="30" customHeight="1" thickBot="1">
      <c r="A268" s="11" t="s">
        <v>886</v>
      </c>
      <c r="B268" s="3" t="s">
        <v>594</v>
      </c>
      <c r="C268" s="167" t="s">
        <v>5512</v>
      </c>
      <c r="D268" s="7" t="s">
        <v>1420</v>
      </c>
      <c r="E268" s="7" t="s">
        <v>5135</v>
      </c>
      <c r="F268" s="218" t="s">
        <v>2111</v>
      </c>
      <c r="G268" s="76">
        <f t="shared" si="24"/>
        <v>830</v>
      </c>
      <c r="H268" s="626"/>
      <c r="I268" s="128">
        <v>242</v>
      </c>
      <c r="J268" s="286">
        <v>335</v>
      </c>
      <c r="K268" s="284">
        <v>0</v>
      </c>
      <c r="L268" s="293"/>
      <c r="M268" s="121"/>
      <c r="N268" s="121"/>
      <c r="O268" s="121"/>
      <c r="P268" s="121"/>
      <c r="Q268" s="121"/>
      <c r="R268" s="121"/>
      <c r="S268" s="121">
        <v>253</v>
      </c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440"/>
      <c r="AM268" s="494">
        <v>0</v>
      </c>
      <c r="AN268" s="532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41"/>
      <c r="BS268" s="406">
        <v>0</v>
      </c>
      <c r="BT268" s="137">
        <v>0</v>
      </c>
      <c r="BU268" s="137">
        <v>0</v>
      </c>
      <c r="BV268" s="137">
        <v>0</v>
      </c>
      <c r="BX268" s="152">
        <f>SUM(LARGE(I268:K268,{1}))</f>
        <v>335</v>
      </c>
      <c r="BY268" s="151">
        <f>SUM(LARGE(L268:AM268,{1}))</f>
        <v>253</v>
      </c>
      <c r="BZ268" s="150">
        <f>SUM(LARGE(AN268:BV268,{1,2,3,4}))</f>
        <v>0</v>
      </c>
      <c r="CB268" s="146">
        <f t="shared" si="25"/>
        <v>2</v>
      </c>
      <c r="CC268" s="147">
        <f t="shared" si="26"/>
        <v>1</v>
      </c>
      <c r="CD268" s="148">
        <f t="shared" si="27"/>
        <v>0</v>
      </c>
      <c r="CE268" s="125">
        <f t="shared" si="28"/>
        <v>3</v>
      </c>
    </row>
    <row r="269" spans="1:92" ht="30" customHeight="1" thickBot="1">
      <c r="A269" s="11" t="s">
        <v>160</v>
      </c>
      <c r="B269" s="3" t="s">
        <v>594</v>
      </c>
      <c r="C269" s="73" t="s">
        <v>4524</v>
      </c>
      <c r="D269" s="7" t="s">
        <v>4533</v>
      </c>
      <c r="E269" s="7" t="s">
        <v>2803</v>
      </c>
      <c r="F269" s="218" t="s">
        <v>2111</v>
      </c>
      <c r="G269" s="76">
        <f t="shared" si="24"/>
        <v>780</v>
      </c>
      <c r="H269" s="626"/>
      <c r="I269" s="128"/>
      <c r="J269" s="286"/>
      <c r="K269" s="395">
        <v>0</v>
      </c>
      <c r="L269" s="293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440"/>
      <c r="AM269" s="487">
        <v>0</v>
      </c>
      <c r="AN269" s="532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>
        <v>780</v>
      </c>
      <c r="BM269" s="138"/>
      <c r="BN269" s="138"/>
      <c r="BO269" s="138"/>
      <c r="BP269" s="138"/>
      <c r="BQ269" s="138"/>
      <c r="BR269" s="141"/>
      <c r="BS269" s="406">
        <v>0</v>
      </c>
      <c r="BT269" s="137">
        <v>0</v>
      </c>
      <c r="BU269" s="137">
        <v>0</v>
      </c>
      <c r="BV269" s="137">
        <v>0</v>
      </c>
      <c r="BX269" s="152">
        <f>SUM(LARGE(I269:K269,{1}))</f>
        <v>0</v>
      </c>
      <c r="BY269" s="151">
        <f>SUM(LARGE(L269:AM269,{1}))</f>
        <v>0</v>
      </c>
      <c r="BZ269" s="150">
        <f>SUM(LARGE(AN269:BV269,{1,2,3,4}))</f>
        <v>780</v>
      </c>
      <c r="CB269" s="146">
        <f t="shared" si="25"/>
        <v>0</v>
      </c>
      <c r="CC269" s="147">
        <f t="shared" si="26"/>
        <v>0</v>
      </c>
      <c r="CD269" s="148">
        <f t="shared" si="27"/>
        <v>1</v>
      </c>
      <c r="CE269" s="125">
        <f t="shared" si="28"/>
        <v>1</v>
      </c>
    </row>
    <row r="270" spans="1:92" ht="30" customHeight="1" thickBot="1">
      <c r="A270" s="11" t="s">
        <v>163</v>
      </c>
      <c r="B270" s="3" t="s">
        <v>594</v>
      </c>
      <c r="C270" s="73" t="s">
        <v>5809</v>
      </c>
      <c r="D270" s="7" t="s">
        <v>5814</v>
      </c>
      <c r="E270" s="7" t="s">
        <v>5114</v>
      </c>
      <c r="F270" s="218" t="s">
        <v>2111</v>
      </c>
      <c r="G270" s="76">
        <f t="shared" si="24"/>
        <v>780</v>
      </c>
      <c r="H270" s="626"/>
      <c r="I270" s="128"/>
      <c r="J270" s="286"/>
      <c r="K270" s="284">
        <v>0</v>
      </c>
      <c r="L270" s="293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440"/>
      <c r="AM270" s="494">
        <v>0</v>
      </c>
      <c r="AN270" s="532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>
        <v>780</v>
      </c>
      <c r="BR270" s="141"/>
      <c r="BS270" s="406">
        <v>0</v>
      </c>
      <c r="BT270" s="137">
        <v>0</v>
      </c>
      <c r="BU270" s="137">
        <v>0</v>
      </c>
      <c r="BV270" s="137">
        <v>0</v>
      </c>
      <c r="BX270" s="152">
        <f>SUM(LARGE(I270:K270,{1}))</f>
        <v>0</v>
      </c>
      <c r="BY270" s="151">
        <f>SUM(LARGE(L270:AM270,{1}))</f>
        <v>0</v>
      </c>
      <c r="BZ270" s="150">
        <f>SUM(LARGE(AN270:BV270,{1,2,3,4}))</f>
        <v>780</v>
      </c>
      <c r="CB270" s="146">
        <f t="shared" si="25"/>
        <v>0</v>
      </c>
      <c r="CC270" s="147">
        <f t="shared" si="26"/>
        <v>0</v>
      </c>
      <c r="CD270" s="148">
        <f t="shared" si="27"/>
        <v>1</v>
      </c>
      <c r="CE270" s="125">
        <f t="shared" si="28"/>
        <v>1</v>
      </c>
    </row>
    <row r="271" spans="1:92" ht="30" customHeight="1" thickBot="1">
      <c r="A271" s="11" t="s">
        <v>1062</v>
      </c>
      <c r="B271" s="3" t="s">
        <v>594</v>
      </c>
      <c r="C271" s="73" t="s">
        <v>4588</v>
      </c>
      <c r="D271" s="7" t="s">
        <v>4593</v>
      </c>
      <c r="E271" s="7" t="s">
        <v>744</v>
      </c>
      <c r="F271" s="218" t="s">
        <v>2111</v>
      </c>
      <c r="G271" s="76">
        <f t="shared" si="24"/>
        <v>757</v>
      </c>
      <c r="H271" s="626"/>
      <c r="I271" s="128"/>
      <c r="J271" s="286"/>
      <c r="K271" s="395">
        <v>0</v>
      </c>
      <c r="L271" s="293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440"/>
      <c r="AM271" s="487">
        <v>0</v>
      </c>
      <c r="AN271" s="532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>
        <v>275</v>
      </c>
      <c r="BM271" s="138">
        <v>192</v>
      </c>
      <c r="BN271" s="138">
        <v>290</v>
      </c>
      <c r="BO271" s="138"/>
      <c r="BP271" s="138"/>
      <c r="BQ271" s="138"/>
      <c r="BR271" s="141"/>
      <c r="BS271" s="406">
        <v>0</v>
      </c>
      <c r="BT271" s="137">
        <v>0</v>
      </c>
      <c r="BU271" s="137">
        <v>0</v>
      </c>
      <c r="BV271" s="137">
        <v>0</v>
      </c>
      <c r="BX271" s="152">
        <f>SUM(LARGE(I271:K271,{1}))</f>
        <v>0</v>
      </c>
      <c r="BY271" s="151">
        <f>SUM(LARGE(L271:AM271,{1}))</f>
        <v>0</v>
      </c>
      <c r="BZ271" s="150">
        <f>SUM(LARGE(AN271:BV271,{1,2,3,4}))</f>
        <v>757</v>
      </c>
      <c r="CB271" s="146">
        <f t="shared" si="25"/>
        <v>0</v>
      </c>
      <c r="CC271" s="147">
        <f t="shared" si="26"/>
        <v>0</v>
      </c>
      <c r="CD271" s="148">
        <f t="shared" si="27"/>
        <v>3</v>
      </c>
      <c r="CE271" s="125">
        <f t="shared" si="28"/>
        <v>3</v>
      </c>
    </row>
    <row r="272" spans="1:92" ht="30" customHeight="1" thickBot="1">
      <c r="A272" s="11" t="s">
        <v>1065</v>
      </c>
      <c r="B272" s="3" t="s">
        <v>594</v>
      </c>
      <c r="C272" s="73" t="s">
        <v>3601</v>
      </c>
      <c r="D272" s="7" t="s">
        <v>3602</v>
      </c>
      <c r="E272" s="7" t="s">
        <v>745</v>
      </c>
      <c r="F272" s="218" t="s">
        <v>2111</v>
      </c>
      <c r="G272" s="76">
        <f t="shared" si="24"/>
        <v>670</v>
      </c>
      <c r="H272" s="626"/>
      <c r="I272" s="128"/>
      <c r="J272" s="286">
        <v>670</v>
      </c>
      <c r="K272" s="284">
        <v>0</v>
      </c>
      <c r="L272" s="293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440"/>
      <c r="AM272" s="494">
        <v>0</v>
      </c>
      <c r="AN272" s="532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41"/>
      <c r="BS272" s="406">
        <v>0</v>
      </c>
      <c r="BT272" s="137">
        <v>0</v>
      </c>
      <c r="BU272" s="137">
        <v>0</v>
      </c>
      <c r="BV272" s="137">
        <v>0</v>
      </c>
      <c r="BX272" s="152">
        <f>SUM(LARGE(I272:K272,{1}))</f>
        <v>670</v>
      </c>
      <c r="BY272" s="151">
        <f>SUM(LARGE(L272:AM272,{1}))</f>
        <v>0</v>
      </c>
      <c r="BZ272" s="150">
        <f>SUM(LARGE(AN272:BV272,{1,2,3,4}))</f>
        <v>0</v>
      </c>
      <c r="CB272" s="146">
        <f t="shared" si="25"/>
        <v>1</v>
      </c>
      <c r="CC272" s="147">
        <f t="shared" si="26"/>
        <v>0</v>
      </c>
      <c r="CD272" s="148">
        <f t="shared" si="27"/>
        <v>0</v>
      </c>
      <c r="CE272" s="125">
        <f t="shared" si="28"/>
        <v>1</v>
      </c>
    </row>
    <row r="273" spans="1:92" s="1" customFormat="1" ht="30" customHeight="1" thickBot="1">
      <c r="A273" s="11" t="s">
        <v>1068</v>
      </c>
      <c r="B273" s="3" t="s">
        <v>594</v>
      </c>
      <c r="C273" s="73" t="s">
        <v>5608</v>
      </c>
      <c r="D273" s="7" t="s">
        <v>5610</v>
      </c>
      <c r="E273" s="7" t="s">
        <v>2803</v>
      </c>
      <c r="F273" s="218" t="s">
        <v>2111</v>
      </c>
      <c r="G273" s="76">
        <f t="shared" si="24"/>
        <v>664</v>
      </c>
      <c r="H273" s="626"/>
      <c r="I273" s="128">
        <v>142</v>
      </c>
      <c r="J273" s="286"/>
      <c r="K273" s="395">
        <v>0</v>
      </c>
      <c r="L273" s="293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>
        <v>117</v>
      </c>
      <c r="AK273" s="121"/>
      <c r="AL273" s="440">
        <v>213</v>
      </c>
      <c r="AM273" s="487">
        <v>0</v>
      </c>
      <c r="AN273" s="532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>
        <v>192</v>
      </c>
      <c r="BQ273" s="138"/>
      <c r="BR273" s="141"/>
      <c r="BS273" s="406">
        <v>0</v>
      </c>
      <c r="BT273" s="137">
        <v>0</v>
      </c>
      <c r="BU273" s="137">
        <v>0</v>
      </c>
      <c r="BV273" s="137">
        <v>0</v>
      </c>
      <c r="BW273" s="67"/>
      <c r="BX273" s="152">
        <f>SUM(LARGE(I273:K273,{1}))</f>
        <v>142</v>
      </c>
      <c r="BY273" s="151">
        <f>SUM(LARGE(L273:AM273,{1}))</f>
        <v>213</v>
      </c>
      <c r="BZ273" s="150">
        <f>SUM(LARGE(AN273:BV273,{1,2,3,4}))</f>
        <v>192</v>
      </c>
      <c r="CA273" s="2"/>
      <c r="CB273" s="146">
        <f t="shared" si="25"/>
        <v>1</v>
      </c>
      <c r="CC273" s="147">
        <f t="shared" si="26"/>
        <v>2</v>
      </c>
      <c r="CD273" s="148">
        <f t="shared" si="27"/>
        <v>1</v>
      </c>
      <c r="CE273" s="125">
        <f t="shared" si="28"/>
        <v>4</v>
      </c>
      <c r="CF273" s="2"/>
      <c r="CG273" s="2"/>
      <c r="CH273" s="2"/>
      <c r="CI273" s="2"/>
      <c r="CJ273" s="2"/>
      <c r="CK273" s="2"/>
      <c r="CL273" s="2"/>
      <c r="CM273" s="2"/>
      <c r="CN273" s="2"/>
    </row>
    <row r="274" spans="1:92" s="1" customFormat="1" ht="30" customHeight="1" thickBot="1">
      <c r="A274" s="11" t="s">
        <v>1069</v>
      </c>
      <c r="B274" s="3" t="s">
        <v>594</v>
      </c>
      <c r="C274" s="73" t="s">
        <v>4751</v>
      </c>
      <c r="D274" s="7" t="s">
        <v>4760</v>
      </c>
      <c r="E274" s="7" t="s">
        <v>5109</v>
      </c>
      <c r="F274" s="218" t="s">
        <v>2111</v>
      </c>
      <c r="G274" s="76">
        <f t="shared" si="24"/>
        <v>660</v>
      </c>
      <c r="H274" s="626"/>
      <c r="I274" s="128"/>
      <c r="J274" s="286"/>
      <c r="K274" s="284">
        <v>0</v>
      </c>
      <c r="L274" s="293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>
        <v>300</v>
      </c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440"/>
      <c r="AM274" s="494">
        <v>0</v>
      </c>
      <c r="AN274" s="532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>
        <v>360</v>
      </c>
      <c r="BN274" s="138"/>
      <c r="BO274" s="138"/>
      <c r="BP274" s="138"/>
      <c r="BQ274" s="138"/>
      <c r="BR274" s="141"/>
      <c r="BS274" s="406">
        <v>0</v>
      </c>
      <c r="BT274" s="137">
        <v>0</v>
      </c>
      <c r="BU274" s="137">
        <v>0</v>
      </c>
      <c r="BV274" s="137">
        <v>0</v>
      </c>
      <c r="BW274" s="67"/>
      <c r="BX274" s="152">
        <f>SUM(LARGE(I274:K274,{1}))</f>
        <v>0</v>
      </c>
      <c r="BY274" s="151">
        <f>SUM(LARGE(L274:AM274,{1}))</f>
        <v>300</v>
      </c>
      <c r="BZ274" s="150">
        <f>SUM(LARGE(AN274:BV274,{1,2,3,4}))</f>
        <v>360</v>
      </c>
      <c r="CA274" s="2"/>
      <c r="CB274" s="146">
        <f t="shared" si="25"/>
        <v>0</v>
      </c>
      <c r="CC274" s="147">
        <f t="shared" si="26"/>
        <v>1</v>
      </c>
      <c r="CD274" s="148">
        <f t="shared" si="27"/>
        <v>1</v>
      </c>
      <c r="CE274" s="125">
        <f t="shared" si="28"/>
        <v>2</v>
      </c>
      <c r="CF274" s="2"/>
      <c r="CG274" s="2"/>
      <c r="CH274" s="2"/>
      <c r="CI274" s="2"/>
      <c r="CJ274" s="2"/>
      <c r="CK274" s="2"/>
      <c r="CL274" s="2"/>
      <c r="CM274" s="2"/>
      <c r="CN274" s="2"/>
    </row>
    <row r="275" spans="1:92" s="1" customFormat="1" ht="30" customHeight="1" thickBot="1">
      <c r="A275" s="11" t="s">
        <v>1072</v>
      </c>
      <c r="B275" s="3" t="s">
        <v>594</v>
      </c>
      <c r="C275" s="73" t="s">
        <v>5759</v>
      </c>
      <c r="D275" s="7" t="s">
        <v>5605</v>
      </c>
      <c r="E275" s="7" t="s">
        <v>2259</v>
      </c>
      <c r="F275" s="218" t="s">
        <v>2111</v>
      </c>
      <c r="G275" s="76">
        <f t="shared" si="24"/>
        <v>574</v>
      </c>
      <c r="H275" s="626"/>
      <c r="I275" s="128"/>
      <c r="J275" s="286"/>
      <c r="K275" s="395">
        <v>0</v>
      </c>
      <c r="L275" s="293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>
        <v>102</v>
      </c>
      <c r="AK275" s="121"/>
      <c r="AL275" s="440">
        <v>250</v>
      </c>
      <c r="AM275" s="487">
        <v>0</v>
      </c>
      <c r="AN275" s="532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>
        <v>222</v>
      </c>
      <c r="BQ275" s="138"/>
      <c r="BR275" s="141"/>
      <c r="BS275" s="406">
        <v>0</v>
      </c>
      <c r="BT275" s="137">
        <v>0</v>
      </c>
      <c r="BU275" s="137">
        <v>0</v>
      </c>
      <c r="BV275" s="137">
        <v>0</v>
      </c>
      <c r="BW275" s="67"/>
      <c r="BX275" s="152">
        <f>SUM(LARGE(I275:K275,{1}))</f>
        <v>0</v>
      </c>
      <c r="BY275" s="151">
        <f>SUM(LARGE(L275:AM275,{1}))</f>
        <v>250</v>
      </c>
      <c r="BZ275" s="150">
        <f>SUM(LARGE(AN275:BV275,{1,2,3,4}))</f>
        <v>222</v>
      </c>
      <c r="CA275" s="2"/>
      <c r="CB275" s="146">
        <f t="shared" si="25"/>
        <v>0</v>
      </c>
      <c r="CC275" s="147">
        <f t="shared" si="26"/>
        <v>2</v>
      </c>
      <c r="CD275" s="148">
        <f t="shared" si="27"/>
        <v>1</v>
      </c>
      <c r="CE275" s="125">
        <f t="shared" si="28"/>
        <v>3</v>
      </c>
      <c r="CF275" s="2"/>
      <c r="CG275" s="2"/>
      <c r="CH275" s="2"/>
      <c r="CI275" s="2"/>
      <c r="CJ275" s="2"/>
      <c r="CK275" s="2"/>
      <c r="CL275" s="2"/>
      <c r="CM275" s="2"/>
      <c r="CN275" s="2"/>
    </row>
    <row r="276" spans="1:92" s="1" customFormat="1" ht="30" customHeight="1" thickBot="1">
      <c r="A276" s="11" t="s">
        <v>1012</v>
      </c>
      <c r="B276" s="3" t="s">
        <v>594</v>
      </c>
      <c r="C276" s="73" t="s">
        <v>1688</v>
      </c>
      <c r="D276" s="7" t="s">
        <v>1690</v>
      </c>
      <c r="E276" s="7" t="s">
        <v>2259</v>
      </c>
      <c r="F276" s="218" t="s">
        <v>2111</v>
      </c>
      <c r="G276" s="76">
        <f t="shared" si="24"/>
        <v>573</v>
      </c>
      <c r="H276" s="626"/>
      <c r="I276" s="128"/>
      <c r="J276" s="286">
        <v>166</v>
      </c>
      <c r="K276" s="284">
        <v>0</v>
      </c>
      <c r="L276" s="293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>
        <v>92</v>
      </c>
      <c r="Y276" s="121">
        <v>175</v>
      </c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440"/>
      <c r="AM276" s="494">
        <v>0</v>
      </c>
      <c r="AN276" s="532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>
        <v>140</v>
      </c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41"/>
      <c r="BS276" s="406">
        <v>0</v>
      </c>
      <c r="BT276" s="137">
        <v>0</v>
      </c>
      <c r="BU276" s="137">
        <v>0</v>
      </c>
      <c r="BV276" s="137">
        <v>0</v>
      </c>
      <c r="BW276" s="67"/>
      <c r="BX276" s="152">
        <f>SUM(LARGE(I276:K276,{1}))</f>
        <v>166</v>
      </c>
      <c r="BY276" s="151">
        <f>SUM(LARGE(L276:AM276,{1}))</f>
        <v>175</v>
      </c>
      <c r="BZ276" s="150">
        <f>SUM(LARGE(AN276:BV276,{1,2,3,4}))</f>
        <v>140</v>
      </c>
      <c r="CA276" s="2"/>
      <c r="CB276" s="146">
        <f t="shared" si="25"/>
        <v>1</v>
      </c>
      <c r="CC276" s="147">
        <f t="shared" si="26"/>
        <v>2</v>
      </c>
      <c r="CD276" s="148">
        <f t="shared" si="27"/>
        <v>1</v>
      </c>
      <c r="CE276" s="125">
        <f t="shared" si="28"/>
        <v>4</v>
      </c>
      <c r="CF276" s="2"/>
      <c r="CG276" s="2"/>
      <c r="CH276" s="2"/>
      <c r="CI276" s="2"/>
      <c r="CJ276" s="2"/>
      <c r="CK276" s="2"/>
      <c r="CL276" s="2"/>
      <c r="CM276" s="2"/>
      <c r="CN276" s="2"/>
    </row>
    <row r="277" spans="1:92" s="1" customFormat="1" ht="30" customHeight="1" thickBot="1">
      <c r="A277" s="11" t="s">
        <v>1013</v>
      </c>
      <c r="B277" s="3" t="s">
        <v>594</v>
      </c>
      <c r="C277" s="73" t="s">
        <v>3910</v>
      </c>
      <c r="D277" s="7" t="s">
        <v>3911</v>
      </c>
      <c r="E277" s="7" t="s">
        <v>3912</v>
      </c>
      <c r="F277" s="218" t="s">
        <v>2111</v>
      </c>
      <c r="G277" s="76">
        <f t="shared" si="24"/>
        <v>554</v>
      </c>
      <c r="H277" s="626"/>
      <c r="I277" s="128">
        <v>166</v>
      </c>
      <c r="J277" s="286">
        <v>166</v>
      </c>
      <c r="K277" s="395">
        <v>0</v>
      </c>
      <c r="L277" s="293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440"/>
      <c r="AM277" s="487">
        <v>0</v>
      </c>
      <c r="AN277" s="532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>
        <v>222</v>
      </c>
      <c r="BQ277" s="138"/>
      <c r="BR277" s="141"/>
      <c r="BS277" s="406">
        <v>0</v>
      </c>
      <c r="BT277" s="137">
        <v>0</v>
      </c>
      <c r="BU277" s="137">
        <v>0</v>
      </c>
      <c r="BV277" s="137">
        <v>0</v>
      </c>
      <c r="BW277" s="67"/>
      <c r="BX277" s="152">
        <f>SUM(LARGE(I277:K277,{1}))</f>
        <v>166</v>
      </c>
      <c r="BY277" s="151">
        <f>SUM(LARGE(L277:AM277,{1}))</f>
        <v>0</v>
      </c>
      <c r="BZ277" s="150">
        <f>SUM(LARGE(AN277:BV277,{1,2,3,4}))</f>
        <v>222</v>
      </c>
      <c r="CA277" s="2"/>
      <c r="CB277" s="146">
        <f t="shared" si="25"/>
        <v>2</v>
      </c>
      <c r="CC277" s="147">
        <f t="shared" si="26"/>
        <v>0</v>
      </c>
      <c r="CD277" s="148">
        <f t="shared" si="27"/>
        <v>1</v>
      </c>
      <c r="CE277" s="125">
        <f t="shared" si="28"/>
        <v>3</v>
      </c>
      <c r="CF277" s="2"/>
      <c r="CG277" s="2"/>
      <c r="CH277" s="2"/>
      <c r="CI277" s="2"/>
      <c r="CJ277" s="2"/>
      <c r="CK277" s="2"/>
      <c r="CL277" s="2"/>
      <c r="CM277" s="2"/>
      <c r="CN277" s="2"/>
    </row>
    <row r="278" spans="1:92" ht="30" customHeight="1" thickBot="1">
      <c r="A278" s="11" t="s">
        <v>1014</v>
      </c>
      <c r="B278" s="3" t="s">
        <v>594</v>
      </c>
      <c r="C278" s="73" t="s">
        <v>4526</v>
      </c>
      <c r="D278" s="7" t="s">
        <v>4535</v>
      </c>
      <c r="E278" s="7" t="s">
        <v>836</v>
      </c>
      <c r="F278" s="218" t="s">
        <v>2111</v>
      </c>
      <c r="G278" s="76">
        <f t="shared" si="24"/>
        <v>504</v>
      </c>
      <c r="H278" s="626"/>
      <c r="I278" s="128"/>
      <c r="J278" s="286"/>
      <c r="K278" s="284">
        <v>0</v>
      </c>
      <c r="L278" s="293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440"/>
      <c r="AM278" s="494">
        <v>0</v>
      </c>
      <c r="AN278" s="532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>
        <v>504</v>
      </c>
      <c r="BM278" s="138"/>
      <c r="BN278" s="138"/>
      <c r="BO278" s="138"/>
      <c r="BP278" s="138"/>
      <c r="BQ278" s="138"/>
      <c r="BR278" s="141"/>
      <c r="BS278" s="406">
        <v>0</v>
      </c>
      <c r="BT278" s="137">
        <v>0</v>
      </c>
      <c r="BU278" s="137">
        <v>0</v>
      </c>
      <c r="BV278" s="137">
        <v>0</v>
      </c>
      <c r="BX278" s="152">
        <f>SUM(LARGE(I278:K278,{1}))</f>
        <v>0</v>
      </c>
      <c r="BY278" s="151">
        <f>SUM(LARGE(L278:AM278,{1}))</f>
        <v>0</v>
      </c>
      <c r="BZ278" s="150">
        <f>SUM(LARGE(AN278:BV278,{1,2,3,4}))</f>
        <v>504</v>
      </c>
      <c r="CB278" s="146">
        <f t="shared" si="25"/>
        <v>0</v>
      </c>
      <c r="CC278" s="147">
        <f t="shared" si="26"/>
        <v>0</v>
      </c>
      <c r="CD278" s="148">
        <f t="shared" si="27"/>
        <v>1</v>
      </c>
      <c r="CE278" s="125">
        <f t="shared" si="28"/>
        <v>1</v>
      </c>
    </row>
    <row r="279" spans="1:92" ht="30" customHeight="1" thickBot="1">
      <c r="A279" s="11" t="s">
        <v>199</v>
      </c>
      <c r="B279" s="3" t="s">
        <v>594</v>
      </c>
      <c r="C279" s="73" t="s">
        <v>2743</v>
      </c>
      <c r="D279" s="7" t="s">
        <v>2751</v>
      </c>
      <c r="E279" s="7" t="s">
        <v>2744</v>
      </c>
      <c r="F279" s="218" t="s">
        <v>2111</v>
      </c>
      <c r="G279" s="76">
        <f t="shared" si="24"/>
        <v>504</v>
      </c>
      <c r="H279" s="626"/>
      <c r="I279" s="128"/>
      <c r="J279" s="286"/>
      <c r="K279" s="395">
        <v>0</v>
      </c>
      <c r="L279" s="293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440"/>
      <c r="AM279" s="487">
        <v>0</v>
      </c>
      <c r="AN279" s="532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>
        <v>504</v>
      </c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41"/>
      <c r="BS279" s="406">
        <v>0</v>
      </c>
      <c r="BT279" s="137">
        <v>0</v>
      </c>
      <c r="BU279" s="137">
        <v>0</v>
      </c>
      <c r="BV279" s="137">
        <v>0</v>
      </c>
      <c r="BX279" s="152">
        <f>SUM(LARGE(I279:K279,{1}))</f>
        <v>0</v>
      </c>
      <c r="BY279" s="151">
        <f>SUM(LARGE(L279:AM279,{1}))</f>
        <v>0</v>
      </c>
      <c r="BZ279" s="150">
        <f>SUM(LARGE(AN279:BV279,{1,2,3,4}))</f>
        <v>504</v>
      </c>
      <c r="CB279" s="146">
        <f t="shared" si="25"/>
        <v>0</v>
      </c>
      <c r="CC279" s="147">
        <f t="shared" si="26"/>
        <v>0</v>
      </c>
      <c r="CD279" s="148">
        <f t="shared" si="27"/>
        <v>1</v>
      </c>
      <c r="CE279" s="125">
        <f t="shared" si="28"/>
        <v>1</v>
      </c>
    </row>
    <row r="280" spans="1:92" ht="30" customHeight="1" thickBot="1">
      <c r="A280" s="11" t="s">
        <v>399</v>
      </c>
      <c r="B280" s="3" t="s">
        <v>594</v>
      </c>
      <c r="C280" s="73" t="s">
        <v>2805</v>
      </c>
      <c r="D280" s="7" t="s">
        <v>2811</v>
      </c>
      <c r="E280" s="7" t="s">
        <v>2803</v>
      </c>
      <c r="F280" s="218" t="s">
        <v>2111</v>
      </c>
      <c r="G280" s="76">
        <f t="shared" si="24"/>
        <v>504</v>
      </c>
      <c r="H280" s="626"/>
      <c r="I280" s="128"/>
      <c r="J280" s="286"/>
      <c r="K280" s="284">
        <v>0</v>
      </c>
      <c r="L280" s="293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440"/>
      <c r="AM280" s="494">
        <v>0</v>
      </c>
      <c r="AN280" s="532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>
        <v>504</v>
      </c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41"/>
      <c r="BS280" s="406">
        <v>0</v>
      </c>
      <c r="BT280" s="137">
        <v>0</v>
      </c>
      <c r="BU280" s="137">
        <v>0</v>
      </c>
      <c r="BV280" s="137">
        <v>0</v>
      </c>
      <c r="BX280" s="152">
        <f>SUM(LARGE(I280:K280,{1}))</f>
        <v>0</v>
      </c>
      <c r="BY280" s="151">
        <f>SUM(LARGE(L280:AM280,{1}))</f>
        <v>0</v>
      </c>
      <c r="BZ280" s="150">
        <f>SUM(LARGE(AN280:BV280,{1,2,3,4}))</f>
        <v>504</v>
      </c>
      <c r="CB280" s="146">
        <f t="shared" si="25"/>
        <v>0</v>
      </c>
      <c r="CC280" s="147">
        <f t="shared" si="26"/>
        <v>0</v>
      </c>
      <c r="CD280" s="148">
        <f t="shared" si="27"/>
        <v>1</v>
      </c>
      <c r="CE280" s="125">
        <f t="shared" si="28"/>
        <v>1</v>
      </c>
    </row>
    <row r="281" spans="1:92" ht="30" customHeight="1" thickBot="1">
      <c r="A281" s="11" t="s">
        <v>400</v>
      </c>
      <c r="B281" s="3" t="s">
        <v>594</v>
      </c>
      <c r="C281" s="73" t="s">
        <v>5588</v>
      </c>
      <c r="D281" s="7" t="s">
        <v>5600</v>
      </c>
      <c r="E281" s="7" t="s">
        <v>5596</v>
      </c>
      <c r="F281" s="218" t="s">
        <v>2111</v>
      </c>
      <c r="G281" s="76">
        <f t="shared" si="24"/>
        <v>504</v>
      </c>
      <c r="H281" s="626"/>
      <c r="I281" s="128"/>
      <c r="J281" s="286"/>
      <c r="K281" s="395">
        <v>0</v>
      </c>
      <c r="L281" s="293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440"/>
      <c r="AM281" s="487">
        <v>0</v>
      </c>
      <c r="AN281" s="532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>
        <v>504</v>
      </c>
      <c r="BQ281" s="138"/>
      <c r="BR281" s="141"/>
      <c r="BS281" s="406">
        <v>0</v>
      </c>
      <c r="BT281" s="137">
        <v>0</v>
      </c>
      <c r="BU281" s="137">
        <v>0</v>
      </c>
      <c r="BV281" s="137">
        <v>0</v>
      </c>
      <c r="BX281" s="152">
        <f>SUM(LARGE(I281:K281,{1}))</f>
        <v>0</v>
      </c>
      <c r="BY281" s="151">
        <f>SUM(LARGE(L281:AM281,{1}))</f>
        <v>0</v>
      </c>
      <c r="BZ281" s="150">
        <f>SUM(LARGE(AN281:BV281,{1,2,3,4}))</f>
        <v>504</v>
      </c>
      <c r="CB281" s="146">
        <f t="shared" si="25"/>
        <v>0</v>
      </c>
      <c r="CC281" s="147">
        <f t="shared" si="26"/>
        <v>0</v>
      </c>
      <c r="CD281" s="148">
        <f t="shared" si="27"/>
        <v>1</v>
      </c>
      <c r="CE281" s="125">
        <f t="shared" si="28"/>
        <v>1</v>
      </c>
    </row>
    <row r="282" spans="1:92" ht="30" customHeight="1" thickBot="1">
      <c r="A282" s="17" t="s">
        <v>401</v>
      </c>
      <c r="B282" s="15" t="s">
        <v>594</v>
      </c>
      <c r="C282" s="113" t="s">
        <v>1913</v>
      </c>
      <c r="D282" s="19" t="s">
        <v>1914</v>
      </c>
      <c r="E282" s="19" t="s">
        <v>1302</v>
      </c>
      <c r="F282" s="219" t="s">
        <v>2111</v>
      </c>
      <c r="G282" s="76">
        <f t="shared" si="24"/>
        <v>500</v>
      </c>
      <c r="H282" s="627"/>
      <c r="I282" s="130"/>
      <c r="J282" s="287"/>
      <c r="K282" s="284">
        <v>0</v>
      </c>
      <c r="L282" s="441"/>
      <c r="M282" s="407"/>
      <c r="N282" s="407"/>
      <c r="O282" s="407"/>
      <c r="P282" s="407"/>
      <c r="Q282" s="407"/>
      <c r="R282" s="407"/>
      <c r="S282" s="407"/>
      <c r="T282" s="407"/>
      <c r="U282" s="407"/>
      <c r="V282" s="407"/>
      <c r="W282" s="407"/>
      <c r="X282" s="407"/>
      <c r="Y282" s="407"/>
      <c r="Z282" s="407"/>
      <c r="AA282" s="407"/>
      <c r="AB282" s="407"/>
      <c r="AC282" s="407"/>
      <c r="AD282" s="407"/>
      <c r="AE282" s="407"/>
      <c r="AF282" s="407"/>
      <c r="AG282" s="407"/>
      <c r="AH282" s="407"/>
      <c r="AI282" s="407"/>
      <c r="AJ282" s="407"/>
      <c r="AK282" s="407"/>
      <c r="AL282" s="442"/>
      <c r="AM282" s="494">
        <v>0</v>
      </c>
      <c r="AN282" s="538"/>
      <c r="AO282" s="139">
        <v>500</v>
      </c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42"/>
      <c r="BS282" s="406">
        <v>0</v>
      </c>
      <c r="BT282" s="137">
        <v>0</v>
      </c>
      <c r="BU282" s="137">
        <v>0</v>
      </c>
      <c r="BV282" s="137">
        <v>0</v>
      </c>
      <c r="BX282" s="152">
        <f>SUM(LARGE(I282:K282,{1}))</f>
        <v>0</v>
      </c>
      <c r="BY282" s="151">
        <f>SUM(LARGE(L282:AM282,{1}))</f>
        <v>0</v>
      </c>
      <c r="BZ282" s="150">
        <f>SUM(LARGE(AN282:BV282,{1,2,3,4}))</f>
        <v>500</v>
      </c>
      <c r="CB282" s="146">
        <f t="shared" si="25"/>
        <v>0</v>
      </c>
      <c r="CC282" s="147">
        <f t="shared" si="26"/>
        <v>0</v>
      </c>
      <c r="CD282" s="148">
        <f t="shared" si="27"/>
        <v>1</v>
      </c>
      <c r="CE282" s="125">
        <f t="shared" si="28"/>
        <v>1</v>
      </c>
    </row>
    <row r="283" spans="1:92" ht="30" customHeight="1" thickBot="1">
      <c r="A283" s="16" t="s">
        <v>883</v>
      </c>
      <c r="B283" s="13" t="s">
        <v>297</v>
      </c>
      <c r="C283" s="112" t="s">
        <v>1900</v>
      </c>
      <c r="D283" s="18" t="s">
        <v>1901</v>
      </c>
      <c r="E283" s="18" t="s">
        <v>2366</v>
      </c>
      <c r="F283" s="217" t="s">
        <v>2109</v>
      </c>
      <c r="G283" s="76">
        <f t="shared" si="24"/>
        <v>495</v>
      </c>
      <c r="H283" s="625"/>
      <c r="I283" s="126"/>
      <c r="J283" s="285"/>
      <c r="K283" s="395">
        <v>0</v>
      </c>
      <c r="L283" s="294"/>
      <c r="M283" s="367">
        <v>220</v>
      </c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439"/>
      <c r="AM283" s="487">
        <v>0</v>
      </c>
      <c r="AN283" s="5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>
        <v>275</v>
      </c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40"/>
      <c r="BS283" s="406">
        <v>0</v>
      </c>
      <c r="BT283" s="137">
        <v>0</v>
      </c>
      <c r="BU283" s="137">
        <v>0</v>
      </c>
      <c r="BV283" s="137">
        <v>0</v>
      </c>
      <c r="BX283" s="152">
        <f>SUM(LARGE(I283:K283,{1}))</f>
        <v>0</v>
      </c>
      <c r="BY283" s="151">
        <f>SUM(LARGE(L283:AM283,{1}))</f>
        <v>220</v>
      </c>
      <c r="BZ283" s="150">
        <f>SUM(LARGE(AN283:BV283,{1,2,3,4}))</f>
        <v>275</v>
      </c>
      <c r="CB283" s="146">
        <f t="shared" si="25"/>
        <v>0</v>
      </c>
      <c r="CC283" s="147">
        <f t="shared" si="26"/>
        <v>1</v>
      </c>
      <c r="CD283" s="148">
        <f t="shared" si="27"/>
        <v>1</v>
      </c>
      <c r="CE283" s="125">
        <f t="shared" si="28"/>
        <v>2</v>
      </c>
    </row>
    <row r="284" spans="1:92" ht="30" customHeight="1" thickBot="1">
      <c r="A284" s="11" t="s">
        <v>886</v>
      </c>
      <c r="B284" s="3" t="s">
        <v>297</v>
      </c>
      <c r="C284" s="73" t="s">
        <v>5330</v>
      </c>
      <c r="D284" s="7" t="s">
        <v>5338</v>
      </c>
      <c r="E284" s="7" t="s">
        <v>5333</v>
      </c>
      <c r="F284" s="218" t="s">
        <v>2109</v>
      </c>
      <c r="G284" s="76">
        <f t="shared" ref="G284:G347" si="29">SUM(I284:BV284)</f>
        <v>394</v>
      </c>
      <c r="H284" s="626"/>
      <c r="I284" s="128">
        <v>242</v>
      </c>
      <c r="J284" s="286"/>
      <c r="K284" s="284">
        <v>0</v>
      </c>
      <c r="L284" s="293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440"/>
      <c r="AM284" s="494">
        <v>0</v>
      </c>
      <c r="AN284" s="532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>
        <v>152</v>
      </c>
      <c r="BO284" s="138"/>
      <c r="BP284" s="138"/>
      <c r="BQ284" s="138"/>
      <c r="BR284" s="141"/>
      <c r="BS284" s="406">
        <v>0</v>
      </c>
      <c r="BT284" s="137">
        <v>0</v>
      </c>
      <c r="BU284" s="137">
        <v>0</v>
      </c>
      <c r="BV284" s="137">
        <v>0</v>
      </c>
      <c r="BX284" s="152">
        <f>SUM(LARGE(I284:K284,{1}))</f>
        <v>242</v>
      </c>
      <c r="BY284" s="151">
        <f>SUM(LARGE(L284:AM284,{1}))</f>
        <v>0</v>
      </c>
      <c r="BZ284" s="150">
        <f>SUM(LARGE(AN284:BV284,{1,2,3,4}))</f>
        <v>152</v>
      </c>
      <c r="CB284" s="146">
        <f t="shared" si="25"/>
        <v>1</v>
      </c>
      <c r="CC284" s="147">
        <f t="shared" si="26"/>
        <v>0</v>
      </c>
      <c r="CD284" s="148">
        <f t="shared" si="27"/>
        <v>1</v>
      </c>
      <c r="CE284" s="125">
        <f t="shared" si="28"/>
        <v>2</v>
      </c>
    </row>
    <row r="285" spans="1:92" ht="30" customHeight="1" thickBot="1">
      <c r="A285" s="11" t="s">
        <v>160</v>
      </c>
      <c r="B285" s="3" t="s">
        <v>297</v>
      </c>
      <c r="C285" s="73" t="s">
        <v>5313</v>
      </c>
      <c r="D285" s="7" t="s">
        <v>5311</v>
      </c>
      <c r="E285" s="7" t="s">
        <v>5309</v>
      </c>
      <c r="F285" s="218" t="s">
        <v>2109</v>
      </c>
      <c r="G285" s="76">
        <f t="shared" si="29"/>
        <v>385</v>
      </c>
      <c r="H285" s="626"/>
      <c r="I285" s="128"/>
      <c r="J285" s="286"/>
      <c r="K285" s="284">
        <v>0</v>
      </c>
      <c r="L285" s="293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440"/>
      <c r="AM285" s="494">
        <v>0</v>
      </c>
      <c r="AN285" s="532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>
        <v>385</v>
      </c>
      <c r="BO285" s="138"/>
      <c r="BP285" s="138"/>
      <c r="BQ285" s="138"/>
      <c r="BR285" s="141"/>
      <c r="BS285" s="406">
        <v>0</v>
      </c>
      <c r="BT285" s="137">
        <v>0</v>
      </c>
      <c r="BU285" s="137">
        <v>0</v>
      </c>
      <c r="BV285" s="137">
        <v>0</v>
      </c>
      <c r="BX285" s="152">
        <f>SUM(LARGE(I285:K285,{1}))</f>
        <v>0</v>
      </c>
      <c r="BY285" s="151">
        <f>SUM(LARGE(L285:AM285,{1}))</f>
        <v>0</v>
      </c>
      <c r="BZ285" s="150">
        <f>SUM(LARGE(AN285:BV285,{1,2,3,4}))</f>
        <v>385</v>
      </c>
      <c r="CB285" s="146">
        <f t="shared" si="25"/>
        <v>0</v>
      </c>
      <c r="CC285" s="147">
        <f t="shared" si="26"/>
        <v>0</v>
      </c>
      <c r="CD285" s="148">
        <f t="shared" si="27"/>
        <v>1</v>
      </c>
      <c r="CE285" s="125">
        <f t="shared" si="28"/>
        <v>1</v>
      </c>
    </row>
    <row r="286" spans="1:92" ht="30" customHeight="1" thickBot="1">
      <c r="A286" s="11" t="s">
        <v>163</v>
      </c>
      <c r="B286" s="3" t="s">
        <v>297</v>
      </c>
      <c r="C286" s="73" t="s">
        <v>2750</v>
      </c>
      <c r="D286" s="7" t="s">
        <v>2753</v>
      </c>
      <c r="E286" s="7" t="s">
        <v>5116</v>
      </c>
      <c r="F286" s="218" t="s">
        <v>2109</v>
      </c>
      <c r="G286" s="76">
        <f t="shared" si="29"/>
        <v>360</v>
      </c>
      <c r="H286" s="626"/>
      <c r="I286" s="128"/>
      <c r="J286" s="286"/>
      <c r="K286" s="395">
        <v>0</v>
      </c>
      <c r="L286" s="293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440"/>
      <c r="AM286" s="487">
        <v>0</v>
      </c>
      <c r="AN286" s="532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>
        <v>360</v>
      </c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41"/>
      <c r="BS286" s="406">
        <v>0</v>
      </c>
      <c r="BT286" s="137">
        <v>0</v>
      </c>
      <c r="BU286" s="137">
        <v>0</v>
      </c>
      <c r="BV286" s="137">
        <v>0</v>
      </c>
      <c r="BX286" s="152">
        <f>SUM(LARGE(I286:K286,{1}))</f>
        <v>0</v>
      </c>
      <c r="BY286" s="151">
        <f>SUM(LARGE(L286:AM286,{1}))</f>
        <v>0</v>
      </c>
      <c r="BZ286" s="150">
        <f>SUM(LARGE(AN286:BV286,{1,2,3,4}))</f>
        <v>360</v>
      </c>
      <c r="CB286" s="146">
        <f t="shared" si="25"/>
        <v>0</v>
      </c>
      <c r="CC286" s="147">
        <f t="shared" si="26"/>
        <v>0</v>
      </c>
      <c r="CD286" s="148">
        <f t="shared" si="27"/>
        <v>1</v>
      </c>
      <c r="CE286" s="125">
        <f t="shared" si="28"/>
        <v>1</v>
      </c>
    </row>
    <row r="287" spans="1:92" ht="30" customHeight="1" thickBot="1">
      <c r="A287" s="11" t="s">
        <v>1062</v>
      </c>
      <c r="B287" s="3" t="s">
        <v>297</v>
      </c>
      <c r="C287" s="73" t="s">
        <v>2806</v>
      </c>
      <c r="D287" s="7" t="s">
        <v>2812</v>
      </c>
      <c r="E287" s="7" t="s">
        <v>154</v>
      </c>
      <c r="F287" s="218" t="s">
        <v>2109</v>
      </c>
      <c r="G287" s="76">
        <f t="shared" si="29"/>
        <v>360</v>
      </c>
      <c r="H287" s="626"/>
      <c r="I287" s="128"/>
      <c r="J287" s="286"/>
      <c r="K287" s="284">
        <v>0</v>
      </c>
      <c r="L287" s="293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440"/>
      <c r="AM287" s="494">
        <v>0</v>
      </c>
      <c r="AN287" s="532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>
        <v>360</v>
      </c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41"/>
      <c r="BS287" s="406">
        <v>0</v>
      </c>
      <c r="BT287" s="137">
        <v>0</v>
      </c>
      <c r="BU287" s="137">
        <v>0</v>
      </c>
      <c r="BV287" s="137">
        <v>0</v>
      </c>
      <c r="BX287" s="152">
        <f>SUM(LARGE(I287:K287,{1}))</f>
        <v>0</v>
      </c>
      <c r="BY287" s="151">
        <f>SUM(LARGE(L287:AM287,{1}))</f>
        <v>0</v>
      </c>
      <c r="BZ287" s="150">
        <f>SUM(LARGE(AN287:BV287,{1,2,3,4}))</f>
        <v>360</v>
      </c>
      <c r="CB287" s="146">
        <f t="shared" si="25"/>
        <v>0</v>
      </c>
      <c r="CC287" s="147">
        <f t="shared" si="26"/>
        <v>0</v>
      </c>
      <c r="CD287" s="148">
        <f t="shared" si="27"/>
        <v>1</v>
      </c>
      <c r="CE287" s="125">
        <f t="shared" si="28"/>
        <v>1</v>
      </c>
    </row>
    <row r="288" spans="1:92" ht="30" customHeight="1" thickBot="1">
      <c r="A288" s="11" t="s">
        <v>1065</v>
      </c>
      <c r="B288" s="3" t="s">
        <v>297</v>
      </c>
      <c r="C288" s="73" t="s">
        <v>5590</v>
      </c>
      <c r="D288" s="7" t="s">
        <v>5602</v>
      </c>
      <c r="E288" s="7" t="s">
        <v>235</v>
      </c>
      <c r="F288" s="218" t="s">
        <v>2109</v>
      </c>
      <c r="G288" s="76">
        <f t="shared" si="29"/>
        <v>360</v>
      </c>
      <c r="H288" s="626"/>
      <c r="I288" s="128"/>
      <c r="J288" s="286"/>
      <c r="K288" s="395">
        <v>0</v>
      </c>
      <c r="L288" s="293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440"/>
      <c r="AM288" s="487">
        <v>0</v>
      </c>
      <c r="AN288" s="532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>
        <v>360</v>
      </c>
      <c r="BQ288" s="138"/>
      <c r="BR288" s="141"/>
      <c r="BS288" s="406">
        <v>0</v>
      </c>
      <c r="BT288" s="137">
        <v>0</v>
      </c>
      <c r="BU288" s="137">
        <v>0</v>
      </c>
      <c r="BV288" s="137">
        <v>0</v>
      </c>
      <c r="BX288" s="152">
        <f>SUM(LARGE(I288:K288,{1}))</f>
        <v>0</v>
      </c>
      <c r="BY288" s="151">
        <f>SUM(LARGE(L288:AM288,{1}))</f>
        <v>0</v>
      </c>
      <c r="BZ288" s="150">
        <f>SUM(LARGE(AN288:BV288,{1,2,3,4}))</f>
        <v>360</v>
      </c>
      <c r="CB288" s="146">
        <f t="shared" si="25"/>
        <v>0</v>
      </c>
      <c r="CC288" s="147">
        <f t="shared" si="26"/>
        <v>0</v>
      </c>
      <c r="CD288" s="148">
        <f t="shared" si="27"/>
        <v>1</v>
      </c>
      <c r="CE288" s="125">
        <f t="shared" si="28"/>
        <v>1</v>
      </c>
    </row>
    <row r="289" spans="1:83" ht="30" customHeight="1" thickBot="1">
      <c r="A289" s="11" t="s">
        <v>1068</v>
      </c>
      <c r="B289" s="3" t="s">
        <v>297</v>
      </c>
      <c r="C289" s="73" t="s">
        <v>4645</v>
      </c>
      <c r="D289" s="7" t="s">
        <v>4646</v>
      </c>
      <c r="E289" s="7" t="s">
        <v>235</v>
      </c>
      <c r="F289" s="218" t="s">
        <v>2109</v>
      </c>
      <c r="G289" s="76">
        <f t="shared" si="29"/>
        <v>350</v>
      </c>
      <c r="H289" s="626"/>
      <c r="I289" s="128"/>
      <c r="J289" s="286"/>
      <c r="K289" s="284">
        <v>0</v>
      </c>
      <c r="L289" s="293">
        <v>350</v>
      </c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440"/>
      <c r="AM289" s="494">
        <v>0</v>
      </c>
      <c r="AN289" s="532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41"/>
      <c r="BS289" s="406">
        <v>0</v>
      </c>
      <c r="BT289" s="137">
        <v>0</v>
      </c>
      <c r="BU289" s="137">
        <v>0</v>
      </c>
      <c r="BV289" s="137">
        <v>0</v>
      </c>
      <c r="BX289" s="152">
        <f>SUM(LARGE(I289:K289,{1}))</f>
        <v>0</v>
      </c>
      <c r="BY289" s="151">
        <f>SUM(LARGE(L289:AM289,{1}))</f>
        <v>350</v>
      </c>
      <c r="BZ289" s="150">
        <f>SUM(LARGE(AN289:BV289,{1,2,3,4}))</f>
        <v>0</v>
      </c>
      <c r="CB289" s="146">
        <f t="shared" si="25"/>
        <v>0</v>
      </c>
      <c r="CC289" s="147">
        <f t="shared" si="26"/>
        <v>1</v>
      </c>
      <c r="CD289" s="148">
        <f t="shared" si="27"/>
        <v>0</v>
      </c>
      <c r="CE289" s="125">
        <f t="shared" si="28"/>
        <v>1</v>
      </c>
    </row>
    <row r="290" spans="1:83" ht="30" customHeight="1" thickBot="1">
      <c r="A290" s="11" t="s">
        <v>1069</v>
      </c>
      <c r="B290" s="3" t="s">
        <v>297</v>
      </c>
      <c r="C290" s="73" t="s">
        <v>4635</v>
      </c>
      <c r="D290" s="7" t="s">
        <v>4636</v>
      </c>
      <c r="E290" s="7" t="s">
        <v>154</v>
      </c>
      <c r="F290" s="218" t="s">
        <v>2109</v>
      </c>
      <c r="G290" s="76">
        <f t="shared" si="29"/>
        <v>275</v>
      </c>
      <c r="H290" s="626"/>
      <c r="I290" s="128"/>
      <c r="J290" s="286"/>
      <c r="K290" s="395">
        <v>0</v>
      </c>
      <c r="L290" s="293">
        <v>275</v>
      </c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440"/>
      <c r="AM290" s="487">
        <v>0</v>
      </c>
      <c r="AN290" s="532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41"/>
      <c r="BS290" s="406">
        <v>0</v>
      </c>
      <c r="BT290" s="137">
        <v>0</v>
      </c>
      <c r="BU290" s="137">
        <v>0</v>
      </c>
      <c r="BV290" s="137">
        <v>0</v>
      </c>
      <c r="BX290" s="152">
        <f>SUM(LARGE(I290:K290,{1}))</f>
        <v>0</v>
      </c>
      <c r="BY290" s="151">
        <f>SUM(LARGE(L290:AM290,{1}))</f>
        <v>275</v>
      </c>
      <c r="BZ290" s="150">
        <f>SUM(LARGE(AN290:BV290,{1,2,3,4}))</f>
        <v>0</v>
      </c>
      <c r="CB290" s="146">
        <f t="shared" si="25"/>
        <v>0</v>
      </c>
      <c r="CC290" s="147">
        <f t="shared" si="26"/>
        <v>1</v>
      </c>
      <c r="CD290" s="148">
        <f t="shared" si="27"/>
        <v>0</v>
      </c>
      <c r="CE290" s="125">
        <f t="shared" si="28"/>
        <v>1</v>
      </c>
    </row>
    <row r="291" spans="1:83" ht="30" customHeight="1" thickBot="1">
      <c r="A291" s="11" t="s">
        <v>1072</v>
      </c>
      <c r="B291" s="3" t="s">
        <v>297</v>
      </c>
      <c r="C291" s="73" t="s">
        <v>2766</v>
      </c>
      <c r="D291" s="7" t="s">
        <v>2769</v>
      </c>
      <c r="E291" s="7" t="s">
        <v>2765</v>
      </c>
      <c r="F291" s="218" t="s">
        <v>2109</v>
      </c>
      <c r="G291" s="76">
        <f t="shared" si="29"/>
        <v>275</v>
      </c>
      <c r="H291" s="626"/>
      <c r="I291" s="128"/>
      <c r="J291" s="286"/>
      <c r="K291" s="284">
        <v>0</v>
      </c>
      <c r="L291" s="293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440"/>
      <c r="AM291" s="494">
        <v>0</v>
      </c>
      <c r="AN291" s="532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>
        <v>275</v>
      </c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41"/>
      <c r="BS291" s="406">
        <v>0</v>
      </c>
      <c r="BT291" s="137">
        <v>0</v>
      </c>
      <c r="BU291" s="137">
        <v>0</v>
      </c>
      <c r="BV291" s="137">
        <v>0</v>
      </c>
      <c r="BX291" s="152">
        <f>SUM(LARGE(I291:K291,{1}))</f>
        <v>0</v>
      </c>
      <c r="BY291" s="151">
        <f>SUM(LARGE(L291:AM291,{1}))</f>
        <v>0</v>
      </c>
      <c r="BZ291" s="150">
        <f>SUM(LARGE(AN291:BV291,{1,2,3,4}))</f>
        <v>275</v>
      </c>
      <c r="CB291" s="146">
        <f t="shared" si="25"/>
        <v>0</v>
      </c>
      <c r="CC291" s="147">
        <f t="shared" si="26"/>
        <v>0</v>
      </c>
      <c r="CD291" s="148">
        <f t="shared" si="27"/>
        <v>1</v>
      </c>
      <c r="CE291" s="125">
        <f t="shared" si="28"/>
        <v>1</v>
      </c>
    </row>
    <row r="292" spans="1:83" ht="30" customHeight="1" thickBot="1">
      <c r="A292" s="11" t="s">
        <v>1012</v>
      </c>
      <c r="B292" s="3" t="s">
        <v>297</v>
      </c>
      <c r="C292" s="73" t="s">
        <v>4433</v>
      </c>
      <c r="D292" s="7" t="s">
        <v>4432</v>
      </c>
      <c r="E292" s="7" t="s">
        <v>2241</v>
      </c>
      <c r="F292" s="218" t="s">
        <v>2109</v>
      </c>
      <c r="G292" s="76">
        <f t="shared" si="29"/>
        <v>250</v>
      </c>
      <c r="H292" s="626"/>
      <c r="I292" s="128"/>
      <c r="J292" s="286"/>
      <c r="K292" s="395">
        <v>0</v>
      </c>
      <c r="L292" s="293"/>
      <c r="M292" s="121">
        <v>250</v>
      </c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440"/>
      <c r="AM292" s="487">
        <v>0</v>
      </c>
      <c r="AN292" s="532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41"/>
      <c r="BS292" s="406">
        <v>0</v>
      </c>
      <c r="BT292" s="137">
        <v>0</v>
      </c>
      <c r="BU292" s="137">
        <v>0</v>
      </c>
      <c r="BV292" s="137">
        <v>0</v>
      </c>
      <c r="BX292" s="152">
        <f>SUM(LARGE(I292:K292,{1}))</f>
        <v>0</v>
      </c>
      <c r="BY292" s="151">
        <f>SUM(LARGE(L292:AM292,{1}))</f>
        <v>250</v>
      </c>
      <c r="BZ292" s="150">
        <f>SUM(LARGE(AN292:BV292,{1,2,3,4}))</f>
        <v>0</v>
      </c>
      <c r="CB292" s="146">
        <f t="shared" si="25"/>
        <v>0</v>
      </c>
      <c r="CC292" s="147">
        <f t="shared" si="26"/>
        <v>1</v>
      </c>
      <c r="CD292" s="148">
        <f t="shared" si="27"/>
        <v>0</v>
      </c>
      <c r="CE292" s="125">
        <f t="shared" si="28"/>
        <v>1</v>
      </c>
    </row>
    <row r="293" spans="1:83" ht="30" customHeight="1" thickBot="1">
      <c r="A293" s="11" t="s">
        <v>1013</v>
      </c>
      <c r="B293" s="3" t="s">
        <v>297</v>
      </c>
      <c r="C293" s="73" t="s">
        <v>6276</v>
      </c>
      <c r="D293" s="7" t="s">
        <v>6277</v>
      </c>
      <c r="E293" s="7" t="s">
        <v>291</v>
      </c>
      <c r="F293" s="218" t="s">
        <v>2109</v>
      </c>
      <c r="G293" s="76">
        <f t="shared" si="29"/>
        <v>230</v>
      </c>
      <c r="H293" s="626"/>
      <c r="I293" s="128">
        <v>230</v>
      </c>
      <c r="J293" s="286"/>
      <c r="K293" s="284">
        <v>0</v>
      </c>
      <c r="L293" s="293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440"/>
      <c r="AM293" s="494">
        <v>0</v>
      </c>
      <c r="AN293" s="532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41"/>
      <c r="BS293" s="406">
        <v>0</v>
      </c>
      <c r="BT293" s="137">
        <v>0</v>
      </c>
      <c r="BU293" s="137">
        <v>0</v>
      </c>
      <c r="BV293" s="137">
        <v>0</v>
      </c>
      <c r="BX293" s="152">
        <f>SUM(LARGE(I293:K293,{1}))</f>
        <v>230</v>
      </c>
      <c r="BY293" s="151">
        <f>SUM(LARGE(L293:AM293,{1}))</f>
        <v>0</v>
      </c>
      <c r="BZ293" s="150">
        <f>SUM(LARGE(AN293:BV293,{1,2,3,4}))</f>
        <v>0</v>
      </c>
      <c r="CB293" s="146">
        <f t="shared" si="25"/>
        <v>1</v>
      </c>
      <c r="CC293" s="147">
        <f t="shared" si="26"/>
        <v>0</v>
      </c>
      <c r="CD293" s="148">
        <f t="shared" si="27"/>
        <v>0</v>
      </c>
      <c r="CE293" s="125">
        <f t="shared" si="28"/>
        <v>1</v>
      </c>
    </row>
    <row r="294" spans="1:83" ht="30" customHeight="1" thickBot="1">
      <c r="A294" s="11" t="s">
        <v>1014</v>
      </c>
      <c r="B294" s="3" t="s">
        <v>297</v>
      </c>
      <c r="C294" s="73" t="s">
        <v>5328</v>
      </c>
      <c r="D294" s="7" t="s">
        <v>5336</v>
      </c>
      <c r="E294" s="7" t="s">
        <v>154</v>
      </c>
      <c r="F294" s="218" t="s">
        <v>2109</v>
      </c>
      <c r="G294" s="76">
        <f t="shared" si="29"/>
        <v>220</v>
      </c>
      <c r="H294" s="626"/>
      <c r="I294" s="128"/>
      <c r="J294" s="286"/>
      <c r="K294" s="395">
        <v>0</v>
      </c>
      <c r="L294" s="293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440"/>
      <c r="AM294" s="487">
        <v>0</v>
      </c>
      <c r="AN294" s="532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>
        <v>220</v>
      </c>
      <c r="BO294" s="138"/>
      <c r="BP294" s="138"/>
      <c r="BQ294" s="138"/>
      <c r="BR294" s="141"/>
      <c r="BS294" s="406">
        <v>0</v>
      </c>
      <c r="BT294" s="137">
        <v>0</v>
      </c>
      <c r="BU294" s="137">
        <v>0</v>
      </c>
      <c r="BV294" s="137">
        <v>0</v>
      </c>
      <c r="BX294" s="152">
        <f>SUM(LARGE(I294:K294,{1}))</f>
        <v>0</v>
      </c>
      <c r="BY294" s="151">
        <f>SUM(LARGE(L294:AM294,{1}))</f>
        <v>0</v>
      </c>
      <c r="BZ294" s="150">
        <f>SUM(LARGE(AN294:BV294,{1,2,3,4}))</f>
        <v>220</v>
      </c>
      <c r="CB294" s="146">
        <f t="shared" si="25"/>
        <v>0</v>
      </c>
      <c r="CC294" s="147">
        <f t="shared" si="26"/>
        <v>0</v>
      </c>
      <c r="CD294" s="148">
        <f t="shared" si="27"/>
        <v>1</v>
      </c>
      <c r="CE294" s="125">
        <f t="shared" si="28"/>
        <v>1</v>
      </c>
    </row>
    <row r="295" spans="1:83" ht="30" customHeight="1" thickBot="1">
      <c r="A295" s="11" t="s">
        <v>199</v>
      </c>
      <c r="B295" s="3" t="s">
        <v>297</v>
      </c>
      <c r="C295" s="73" t="s">
        <v>6292</v>
      </c>
      <c r="D295" s="7" t="s">
        <v>6294</v>
      </c>
      <c r="E295" s="7" t="s">
        <v>6291</v>
      </c>
      <c r="F295" s="218" t="s">
        <v>2109</v>
      </c>
      <c r="G295" s="76">
        <f t="shared" si="29"/>
        <v>155</v>
      </c>
      <c r="H295" s="626"/>
      <c r="I295" s="128">
        <v>155</v>
      </c>
      <c r="J295" s="286"/>
      <c r="K295" s="284">
        <v>0</v>
      </c>
      <c r="L295" s="293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440"/>
      <c r="AM295" s="494">
        <v>0</v>
      </c>
      <c r="AN295" s="532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41"/>
      <c r="BS295" s="406">
        <v>0</v>
      </c>
      <c r="BT295" s="137">
        <v>0</v>
      </c>
      <c r="BU295" s="137">
        <v>0</v>
      </c>
      <c r="BV295" s="137">
        <v>0</v>
      </c>
      <c r="BX295" s="152">
        <f>SUM(LARGE(I295:K295,{1}))</f>
        <v>155</v>
      </c>
      <c r="BY295" s="151">
        <f>SUM(LARGE(L295:AM295,{1}))</f>
        <v>0</v>
      </c>
      <c r="BZ295" s="150">
        <f>SUM(LARGE(AN295:BV295,{1,2,3,4}))</f>
        <v>0</v>
      </c>
      <c r="CB295" s="146">
        <f t="shared" si="25"/>
        <v>1</v>
      </c>
      <c r="CC295" s="147">
        <f t="shared" si="26"/>
        <v>0</v>
      </c>
      <c r="CD295" s="148">
        <f t="shared" si="27"/>
        <v>0</v>
      </c>
      <c r="CE295" s="125">
        <f t="shared" si="28"/>
        <v>1</v>
      </c>
    </row>
    <row r="296" spans="1:83" ht="30" customHeight="1" thickBot="1">
      <c r="A296" s="11" t="s">
        <v>399</v>
      </c>
      <c r="B296" s="3" t="s">
        <v>297</v>
      </c>
      <c r="C296" s="73" t="s">
        <v>5329</v>
      </c>
      <c r="D296" s="7" t="s">
        <v>5337</v>
      </c>
      <c r="E296" s="7" t="s">
        <v>138</v>
      </c>
      <c r="F296" s="218" t="s">
        <v>2109</v>
      </c>
      <c r="G296" s="76">
        <f t="shared" si="29"/>
        <v>152</v>
      </c>
      <c r="H296" s="626"/>
      <c r="I296" s="128"/>
      <c r="J296" s="286"/>
      <c r="K296" s="395">
        <v>0</v>
      </c>
      <c r="L296" s="293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440"/>
      <c r="AM296" s="487">
        <v>0</v>
      </c>
      <c r="AN296" s="532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>
        <v>152</v>
      </c>
      <c r="BO296" s="138"/>
      <c r="BP296" s="138"/>
      <c r="BQ296" s="138"/>
      <c r="BR296" s="141"/>
      <c r="BS296" s="406">
        <v>0</v>
      </c>
      <c r="BT296" s="137">
        <v>0</v>
      </c>
      <c r="BU296" s="137">
        <v>0</v>
      </c>
      <c r="BV296" s="137">
        <v>0</v>
      </c>
      <c r="BX296" s="152">
        <f>SUM(LARGE(I296:K296,{1}))</f>
        <v>0</v>
      </c>
      <c r="BY296" s="151">
        <f>SUM(LARGE(L296:AM296,{1}))</f>
        <v>0</v>
      </c>
      <c r="BZ296" s="150">
        <f>SUM(LARGE(AN296:BV296,{1,2,3,4}))</f>
        <v>152</v>
      </c>
      <c r="CB296" s="146">
        <f t="shared" si="25"/>
        <v>0</v>
      </c>
      <c r="CC296" s="147">
        <f t="shared" si="26"/>
        <v>0</v>
      </c>
      <c r="CD296" s="148">
        <f t="shared" si="27"/>
        <v>1</v>
      </c>
      <c r="CE296" s="125">
        <f t="shared" si="28"/>
        <v>1</v>
      </c>
    </row>
    <row r="297" spans="1:83" ht="30" customHeight="1" thickBot="1">
      <c r="A297" s="11" t="s">
        <v>400</v>
      </c>
      <c r="B297" s="3" t="s">
        <v>297</v>
      </c>
      <c r="C297" s="73" t="s">
        <v>5331</v>
      </c>
      <c r="D297" s="7" t="s">
        <v>5339</v>
      </c>
      <c r="E297" s="7" t="s">
        <v>235</v>
      </c>
      <c r="F297" s="218" t="s">
        <v>2109</v>
      </c>
      <c r="G297" s="76">
        <f t="shared" si="29"/>
        <v>152</v>
      </c>
      <c r="H297" s="626"/>
      <c r="I297" s="128"/>
      <c r="J297" s="286"/>
      <c r="K297" s="284">
        <v>0</v>
      </c>
      <c r="L297" s="293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440"/>
      <c r="AM297" s="494">
        <v>0</v>
      </c>
      <c r="AN297" s="532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>
        <v>152</v>
      </c>
      <c r="BO297" s="138"/>
      <c r="BP297" s="138"/>
      <c r="BQ297" s="138"/>
      <c r="BR297" s="141"/>
      <c r="BS297" s="406">
        <v>0</v>
      </c>
      <c r="BT297" s="137">
        <v>0</v>
      </c>
      <c r="BU297" s="137">
        <v>0</v>
      </c>
      <c r="BV297" s="137">
        <v>0</v>
      </c>
      <c r="BX297" s="152">
        <f>SUM(LARGE(I297:K297,{1}))</f>
        <v>0</v>
      </c>
      <c r="BY297" s="151">
        <f>SUM(LARGE(L297:AM297,{1}))</f>
        <v>0</v>
      </c>
      <c r="BZ297" s="150">
        <f>SUM(LARGE(AN297:BV297,{1,2,3,4}))</f>
        <v>152</v>
      </c>
      <c r="CB297" s="146">
        <f t="shared" si="25"/>
        <v>0</v>
      </c>
      <c r="CC297" s="147">
        <f t="shared" si="26"/>
        <v>0</v>
      </c>
      <c r="CD297" s="148">
        <f t="shared" si="27"/>
        <v>1</v>
      </c>
      <c r="CE297" s="125">
        <f t="shared" si="28"/>
        <v>1</v>
      </c>
    </row>
    <row r="298" spans="1:83" ht="30" customHeight="1" thickBot="1">
      <c r="A298" s="17" t="s">
        <v>401</v>
      </c>
      <c r="B298" s="15" t="s">
        <v>297</v>
      </c>
      <c r="C298" s="113" t="s">
        <v>3875</v>
      </c>
      <c r="D298" s="19" t="s">
        <v>3876</v>
      </c>
      <c r="E298" s="19" t="s">
        <v>5089</v>
      </c>
      <c r="F298" s="219" t="s">
        <v>2109</v>
      </c>
      <c r="G298" s="76">
        <f t="shared" si="29"/>
        <v>142</v>
      </c>
      <c r="H298" s="627"/>
      <c r="I298" s="130"/>
      <c r="J298" s="287"/>
      <c r="K298" s="395">
        <v>0</v>
      </c>
      <c r="L298" s="441"/>
      <c r="M298" s="407"/>
      <c r="N298" s="407"/>
      <c r="O298" s="407"/>
      <c r="P298" s="407"/>
      <c r="Q298" s="407"/>
      <c r="R298" s="407"/>
      <c r="S298" s="407"/>
      <c r="T298" s="407">
        <v>142</v>
      </c>
      <c r="U298" s="407"/>
      <c r="V298" s="407"/>
      <c r="W298" s="407"/>
      <c r="X298" s="407"/>
      <c r="Y298" s="407"/>
      <c r="Z298" s="407"/>
      <c r="AA298" s="407"/>
      <c r="AB298" s="407"/>
      <c r="AC298" s="407"/>
      <c r="AD298" s="407"/>
      <c r="AE298" s="407"/>
      <c r="AF298" s="407"/>
      <c r="AG298" s="407"/>
      <c r="AH298" s="407"/>
      <c r="AI298" s="407"/>
      <c r="AJ298" s="407"/>
      <c r="AK298" s="407"/>
      <c r="AL298" s="442"/>
      <c r="AM298" s="487">
        <v>0</v>
      </c>
      <c r="AN298" s="538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42"/>
      <c r="BS298" s="406">
        <v>0</v>
      </c>
      <c r="BT298" s="137">
        <v>0</v>
      </c>
      <c r="BU298" s="137">
        <v>0</v>
      </c>
      <c r="BV298" s="137">
        <v>0</v>
      </c>
      <c r="BX298" s="152">
        <f>SUM(LARGE(I298:K298,{1}))</f>
        <v>0</v>
      </c>
      <c r="BY298" s="151">
        <f>SUM(LARGE(L298:AM298,{1}))</f>
        <v>142</v>
      </c>
      <c r="BZ298" s="150">
        <f>SUM(LARGE(AN298:BV298,{1,2,3,4}))</f>
        <v>0</v>
      </c>
      <c r="CB298" s="146">
        <f t="shared" si="25"/>
        <v>0</v>
      </c>
      <c r="CC298" s="147">
        <f t="shared" si="26"/>
        <v>1</v>
      </c>
      <c r="CD298" s="148">
        <f t="shared" si="27"/>
        <v>0</v>
      </c>
      <c r="CE298" s="125">
        <f t="shared" si="28"/>
        <v>1</v>
      </c>
    </row>
    <row r="299" spans="1:83" ht="30" customHeight="1" thickBot="1">
      <c r="A299" s="16" t="s">
        <v>883</v>
      </c>
      <c r="B299" s="13" t="s">
        <v>977</v>
      </c>
      <c r="C299" s="112" t="s">
        <v>4922</v>
      </c>
      <c r="D299" s="18" t="s">
        <v>4933</v>
      </c>
      <c r="E299" s="18" t="s">
        <v>4938</v>
      </c>
      <c r="F299" s="217" t="s">
        <v>2116</v>
      </c>
      <c r="G299" s="76">
        <f t="shared" si="29"/>
        <v>360</v>
      </c>
      <c r="H299" s="443"/>
      <c r="I299" s="126"/>
      <c r="J299" s="285"/>
      <c r="K299" s="284">
        <v>0</v>
      </c>
      <c r="L299" s="294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439"/>
      <c r="AM299" s="494">
        <v>0</v>
      </c>
      <c r="AN299" s="5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>
        <v>360</v>
      </c>
      <c r="BN299" s="137"/>
      <c r="BO299" s="137"/>
      <c r="BP299" s="137"/>
      <c r="BQ299" s="137"/>
      <c r="BR299" s="140"/>
      <c r="BS299" s="406">
        <v>0</v>
      </c>
      <c r="BT299" s="137">
        <v>0</v>
      </c>
      <c r="BU299" s="137">
        <v>0</v>
      </c>
      <c r="BV299" s="137">
        <v>0</v>
      </c>
      <c r="BX299" s="152">
        <f>SUM(LARGE(I299:K299,{1}))</f>
        <v>0</v>
      </c>
      <c r="BY299" s="151">
        <f>SUM(LARGE(L299:AM299,{1}))</f>
        <v>0</v>
      </c>
      <c r="BZ299" s="150">
        <f>SUM(LARGE(AN299:BV299,{1,2,3,4}))</f>
        <v>360</v>
      </c>
      <c r="CB299" s="146">
        <f t="shared" si="25"/>
        <v>0</v>
      </c>
      <c r="CC299" s="147">
        <f t="shared" si="26"/>
        <v>0</v>
      </c>
      <c r="CD299" s="148">
        <f t="shared" si="27"/>
        <v>1</v>
      </c>
      <c r="CE299" s="125">
        <f t="shared" si="28"/>
        <v>1</v>
      </c>
    </row>
    <row r="300" spans="1:83" ht="30" customHeight="1" thickBot="1">
      <c r="A300" s="11" t="s">
        <v>886</v>
      </c>
      <c r="B300" s="3" t="s">
        <v>977</v>
      </c>
      <c r="C300" s="73" t="s">
        <v>4923</v>
      </c>
      <c r="D300" s="7" t="s">
        <v>4934</v>
      </c>
      <c r="E300" s="7" t="s">
        <v>747</v>
      </c>
      <c r="F300" s="218" t="s">
        <v>2116</v>
      </c>
      <c r="G300" s="76">
        <f t="shared" si="29"/>
        <v>360</v>
      </c>
      <c r="H300" s="424"/>
      <c r="I300" s="128"/>
      <c r="J300" s="286"/>
      <c r="K300" s="395">
        <v>0</v>
      </c>
      <c r="L300" s="293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440"/>
      <c r="AM300" s="487">
        <v>0</v>
      </c>
      <c r="AN300" s="532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>
        <v>360</v>
      </c>
      <c r="BN300" s="138"/>
      <c r="BO300" s="138"/>
      <c r="BP300" s="138"/>
      <c r="BQ300" s="138"/>
      <c r="BR300" s="141"/>
      <c r="BS300" s="406">
        <v>0</v>
      </c>
      <c r="BT300" s="137">
        <v>0</v>
      </c>
      <c r="BU300" s="137">
        <v>0</v>
      </c>
      <c r="BV300" s="137">
        <v>0</v>
      </c>
      <c r="BX300" s="152">
        <f>SUM(LARGE(I300:K300,{1}))</f>
        <v>0</v>
      </c>
      <c r="BY300" s="151">
        <f>SUM(LARGE(L300:AM300,{1}))</f>
        <v>0</v>
      </c>
      <c r="BZ300" s="150">
        <f>SUM(LARGE(AN300:BV300,{1,2,3,4}))</f>
        <v>360</v>
      </c>
      <c r="CB300" s="146">
        <f t="shared" si="25"/>
        <v>0</v>
      </c>
      <c r="CC300" s="147">
        <f t="shared" si="26"/>
        <v>0</v>
      </c>
      <c r="CD300" s="148">
        <f t="shared" si="27"/>
        <v>1</v>
      </c>
      <c r="CE300" s="125">
        <f t="shared" si="28"/>
        <v>1</v>
      </c>
    </row>
    <row r="301" spans="1:83" ht="30" customHeight="1" thickBot="1">
      <c r="A301" s="11" t="s">
        <v>160</v>
      </c>
      <c r="B301" s="3" t="s">
        <v>977</v>
      </c>
      <c r="C301" s="73" t="s">
        <v>3616</v>
      </c>
      <c r="D301" s="7" t="s">
        <v>3631</v>
      </c>
      <c r="E301" s="7" t="s">
        <v>862</v>
      </c>
      <c r="F301" s="218" t="s">
        <v>2116</v>
      </c>
      <c r="G301" s="76">
        <f t="shared" si="29"/>
        <v>315</v>
      </c>
      <c r="H301" s="424"/>
      <c r="I301" s="128"/>
      <c r="J301" s="286">
        <v>95</v>
      </c>
      <c r="K301" s="284">
        <v>0</v>
      </c>
      <c r="L301" s="293"/>
      <c r="M301" s="121">
        <v>220</v>
      </c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440"/>
      <c r="AM301" s="494">
        <v>0</v>
      </c>
      <c r="AN301" s="532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41"/>
      <c r="BS301" s="406">
        <v>0</v>
      </c>
      <c r="BT301" s="137">
        <v>0</v>
      </c>
      <c r="BU301" s="137">
        <v>0</v>
      </c>
      <c r="BV301" s="137">
        <v>0</v>
      </c>
      <c r="BX301" s="152">
        <f>SUM(LARGE(I301:K301,{1}))</f>
        <v>95</v>
      </c>
      <c r="BY301" s="151">
        <f>SUM(LARGE(L301:AM301,{1}))</f>
        <v>220</v>
      </c>
      <c r="BZ301" s="150">
        <f>SUM(LARGE(AN301:BV301,{1,2,3,4}))</f>
        <v>0</v>
      </c>
      <c r="CB301" s="146">
        <f t="shared" si="25"/>
        <v>1</v>
      </c>
      <c r="CC301" s="147">
        <f t="shared" si="26"/>
        <v>1</v>
      </c>
      <c r="CD301" s="148">
        <f t="shared" si="27"/>
        <v>0</v>
      </c>
      <c r="CE301" s="125">
        <f t="shared" si="28"/>
        <v>2</v>
      </c>
    </row>
    <row r="302" spans="1:83" ht="30" customHeight="1" thickBot="1">
      <c r="A302" s="11" t="s">
        <v>163</v>
      </c>
      <c r="B302" s="3" t="s">
        <v>977</v>
      </c>
      <c r="C302" s="73" t="s">
        <v>4187</v>
      </c>
      <c r="D302" s="7" t="s">
        <v>4190</v>
      </c>
      <c r="E302" s="7" t="s">
        <v>2040</v>
      </c>
      <c r="F302" s="218" t="s">
        <v>2116</v>
      </c>
      <c r="G302" s="76">
        <f t="shared" si="29"/>
        <v>312</v>
      </c>
      <c r="H302" s="424"/>
      <c r="I302" s="128"/>
      <c r="J302" s="286"/>
      <c r="K302" s="395">
        <v>0</v>
      </c>
      <c r="L302" s="293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>
        <v>175</v>
      </c>
      <c r="Z302" s="121"/>
      <c r="AA302" s="121">
        <v>137</v>
      </c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440"/>
      <c r="AM302" s="487">
        <v>0</v>
      </c>
      <c r="AN302" s="532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41"/>
      <c r="BS302" s="406">
        <v>0</v>
      </c>
      <c r="BT302" s="137">
        <v>0</v>
      </c>
      <c r="BU302" s="137">
        <v>0</v>
      </c>
      <c r="BV302" s="137">
        <v>0</v>
      </c>
      <c r="BX302" s="152">
        <f>SUM(LARGE(I302:K302,{1}))</f>
        <v>0</v>
      </c>
      <c r="BY302" s="151">
        <f>SUM(LARGE(L302:AM302,{1}))</f>
        <v>175</v>
      </c>
      <c r="BZ302" s="150">
        <f>SUM(LARGE(AN302:BV302,{1,2,3,4}))</f>
        <v>0</v>
      </c>
      <c r="CB302" s="146">
        <f t="shared" si="25"/>
        <v>0</v>
      </c>
      <c r="CC302" s="147">
        <f t="shared" si="26"/>
        <v>2</v>
      </c>
      <c r="CD302" s="148">
        <f t="shared" si="27"/>
        <v>0</v>
      </c>
      <c r="CE302" s="125">
        <f t="shared" si="28"/>
        <v>2</v>
      </c>
    </row>
    <row r="303" spans="1:83" ht="30" customHeight="1" thickBot="1">
      <c r="A303" s="11" t="s">
        <v>1062</v>
      </c>
      <c r="B303" s="3" t="s">
        <v>977</v>
      </c>
      <c r="C303" s="73" t="s">
        <v>4189</v>
      </c>
      <c r="D303" s="7" t="s">
        <v>4192</v>
      </c>
      <c r="E303" s="7" t="s">
        <v>2040</v>
      </c>
      <c r="F303" s="218" t="s">
        <v>2116</v>
      </c>
      <c r="G303" s="76">
        <f t="shared" si="29"/>
        <v>312</v>
      </c>
      <c r="H303" s="424"/>
      <c r="I303" s="128"/>
      <c r="J303" s="286"/>
      <c r="K303" s="284">
        <v>0</v>
      </c>
      <c r="L303" s="293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>
        <v>137</v>
      </c>
      <c r="Z303" s="121"/>
      <c r="AA303" s="121">
        <v>175</v>
      </c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440"/>
      <c r="AM303" s="494">
        <v>0</v>
      </c>
      <c r="AN303" s="532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41"/>
      <c r="BS303" s="406">
        <v>0</v>
      </c>
      <c r="BT303" s="137">
        <v>0</v>
      </c>
      <c r="BU303" s="137">
        <v>0</v>
      </c>
      <c r="BV303" s="137">
        <v>0</v>
      </c>
      <c r="BX303" s="152">
        <f>SUM(LARGE(I303:K303,{1}))</f>
        <v>0</v>
      </c>
      <c r="BY303" s="151">
        <f>SUM(LARGE(L303:AM303,{1}))</f>
        <v>175</v>
      </c>
      <c r="BZ303" s="150">
        <f>SUM(LARGE(AN303:BV303,{1,2,3,4}))</f>
        <v>0</v>
      </c>
      <c r="CB303" s="146">
        <f t="shared" si="25"/>
        <v>0</v>
      </c>
      <c r="CC303" s="147">
        <f t="shared" si="26"/>
        <v>2</v>
      </c>
      <c r="CD303" s="148">
        <f t="shared" si="27"/>
        <v>0</v>
      </c>
      <c r="CE303" s="125">
        <f t="shared" si="28"/>
        <v>2</v>
      </c>
    </row>
    <row r="304" spans="1:83" ht="30" customHeight="1" thickBot="1">
      <c r="A304" s="11" t="s">
        <v>1065</v>
      </c>
      <c r="B304" s="3" t="s">
        <v>977</v>
      </c>
      <c r="C304" s="73" t="s">
        <v>4277</v>
      </c>
      <c r="D304" s="7" t="s">
        <v>4284</v>
      </c>
      <c r="E304" s="7" t="s">
        <v>747</v>
      </c>
      <c r="F304" s="218" t="s">
        <v>2116</v>
      </c>
      <c r="G304" s="76">
        <f t="shared" si="29"/>
        <v>300</v>
      </c>
      <c r="H304" s="424"/>
      <c r="I304" s="128"/>
      <c r="J304" s="286"/>
      <c r="K304" s="395">
        <v>0</v>
      </c>
      <c r="L304" s="293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>
        <v>300</v>
      </c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440"/>
      <c r="AM304" s="487">
        <v>0</v>
      </c>
      <c r="AN304" s="532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41"/>
      <c r="BS304" s="406">
        <v>0</v>
      </c>
      <c r="BT304" s="137">
        <v>0</v>
      </c>
      <c r="BU304" s="137">
        <v>0</v>
      </c>
      <c r="BV304" s="137">
        <v>0</v>
      </c>
      <c r="BX304" s="152">
        <f>SUM(LARGE(I304:K304,{1}))</f>
        <v>0</v>
      </c>
      <c r="BY304" s="151">
        <f>SUM(LARGE(L304:AM304,{1}))</f>
        <v>300</v>
      </c>
      <c r="BZ304" s="150">
        <f>SUM(LARGE(AN304:BV304,{1,2,3,4}))</f>
        <v>0</v>
      </c>
      <c r="CB304" s="146">
        <f t="shared" si="25"/>
        <v>0</v>
      </c>
      <c r="CC304" s="147">
        <f t="shared" si="26"/>
        <v>1</v>
      </c>
      <c r="CD304" s="148">
        <f t="shared" si="27"/>
        <v>0</v>
      </c>
      <c r="CE304" s="125">
        <f t="shared" si="28"/>
        <v>1</v>
      </c>
    </row>
    <row r="305" spans="1:92" ht="30" customHeight="1" thickBot="1">
      <c r="A305" s="11" t="s">
        <v>1068</v>
      </c>
      <c r="B305" s="3" t="s">
        <v>977</v>
      </c>
      <c r="C305" s="73" t="s">
        <v>6275</v>
      </c>
      <c r="D305" s="7" t="s">
        <v>6274</v>
      </c>
      <c r="E305" s="7" t="s">
        <v>1050</v>
      </c>
      <c r="F305" s="218" t="s">
        <v>2116</v>
      </c>
      <c r="G305" s="76">
        <f t="shared" si="29"/>
        <v>285</v>
      </c>
      <c r="H305" s="424"/>
      <c r="I305" s="128">
        <v>285</v>
      </c>
      <c r="J305" s="286"/>
      <c r="K305" s="284">
        <v>0</v>
      </c>
      <c r="L305" s="293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440"/>
      <c r="AM305" s="494">
        <v>0</v>
      </c>
      <c r="AN305" s="532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41"/>
      <c r="BS305" s="406">
        <v>0</v>
      </c>
      <c r="BT305" s="137">
        <v>0</v>
      </c>
      <c r="BU305" s="137">
        <v>0</v>
      </c>
      <c r="BV305" s="137">
        <v>0</v>
      </c>
      <c r="BX305" s="152">
        <f>SUM(LARGE(I305:K305,{1}))</f>
        <v>285</v>
      </c>
      <c r="BY305" s="151">
        <f>SUM(LARGE(L305:AM305,{1}))</f>
        <v>0</v>
      </c>
      <c r="BZ305" s="150">
        <f>SUM(LARGE(AN305:BV305,{1,2,3,4}))</f>
        <v>0</v>
      </c>
      <c r="CB305" s="146">
        <f t="shared" si="25"/>
        <v>1</v>
      </c>
      <c r="CC305" s="147">
        <f t="shared" si="26"/>
        <v>0</v>
      </c>
      <c r="CD305" s="148">
        <f t="shared" si="27"/>
        <v>0</v>
      </c>
      <c r="CE305" s="125">
        <f t="shared" si="28"/>
        <v>1</v>
      </c>
    </row>
    <row r="306" spans="1:92" ht="30" customHeight="1" thickBot="1">
      <c r="A306" s="11" t="s">
        <v>1069</v>
      </c>
      <c r="B306" s="3" t="s">
        <v>977</v>
      </c>
      <c r="C306" s="73" t="s">
        <v>4941</v>
      </c>
      <c r="D306" s="7" t="s">
        <v>4947</v>
      </c>
      <c r="E306" s="7" t="s">
        <v>862</v>
      </c>
      <c r="F306" s="218" t="s">
        <v>2116</v>
      </c>
      <c r="G306" s="76">
        <f t="shared" si="29"/>
        <v>275</v>
      </c>
      <c r="H306" s="424"/>
      <c r="I306" s="128"/>
      <c r="J306" s="286"/>
      <c r="K306" s="395">
        <v>0</v>
      </c>
      <c r="L306" s="293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440"/>
      <c r="AM306" s="487">
        <v>0</v>
      </c>
      <c r="AN306" s="532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>
        <v>275</v>
      </c>
      <c r="BN306" s="138"/>
      <c r="BO306" s="138"/>
      <c r="BP306" s="138"/>
      <c r="BQ306" s="138"/>
      <c r="BR306" s="141"/>
      <c r="BS306" s="406">
        <v>0</v>
      </c>
      <c r="BT306" s="137">
        <v>0</v>
      </c>
      <c r="BU306" s="137">
        <v>0</v>
      </c>
      <c r="BV306" s="137">
        <v>0</v>
      </c>
      <c r="BX306" s="152">
        <f>SUM(LARGE(I306:K306,{1}))</f>
        <v>0</v>
      </c>
      <c r="BY306" s="151">
        <f>SUM(LARGE(L306:AM306,{1}))</f>
        <v>0</v>
      </c>
      <c r="BZ306" s="150">
        <f>SUM(LARGE(AN306:BV306,{1,2,3,4}))</f>
        <v>275</v>
      </c>
      <c r="CB306" s="146">
        <f t="shared" si="25"/>
        <v>0</v>
      </c>
      <c r="CC306" s="147">
        <f t="shared" si="26"/>
        <v>0</v>
      </c>
      <c r="CD306" s="148">
        <f t="shared" si="27"/>
        <v>1</v>
      </c>
      <c r="CE306" s="125">
        <f t="shared" si="28"/>
        <v>1</v>
      </c>
    </row>
    <row r="307" spans="1:92" ht="30" customHeight="1" thickBot="1">
      <c r="A307" s="11" t="s">
        <v>1072</v>
      </c>
      <c r="B307" s="3" t="s">
        <v>977</v>
      </c>
      <c r="C307" s="73" t="s">
        <v>4942</v>
      </c>
      <c r="D307" s="7" t="s">
        <v>4948</v>
      </c>
      <c r="E307" s="7" t="s">
        <v>747</v>
      </c>
      <c r="F307" s="218" t="s">
        <v>2116</v>
      </c>
      <c r="G307" s="76">
        <f t="shared" si="29"/>
        <v>275</v>
      </c>
      <c r="H307" s="424"/>
      <c r="I307" s="128"/>
      <c r="J307" s="286"/>
      <c r="K307" s="284">
        <v>0</v>
      </c>
      <c r="L307" s="293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440"/>
      <c r="AM307" s="494">
        <v>0</v>
      </c>
      <c r="AN307" s="532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>
        <v>275</v>
      </c>
      <c r="BN307" s="138"/>
      <c r="BO307" s="138"/>
      <c r="BP307" s="138"/>
      <c r="BQ307" s="138"/>
      <c r="BR307" s="141"/>
      <c r="BS307" s="406">
        <v>0</v>
      </c>
      <c r="BT307" s="137">
        <v>0</v>
      </c>
      <c r="BU307" s="137">
        <v>0</v>
      </c>
      <c r="BV307" s="137">
        <v>0</v>
      </c>
      <c r="BX307" s="152">
        <f>SUM(LARGE(I307:K307,{1}))</f>
        <v>0</v>
      </c>
      <c r="BY307" s="151">
        <f>SUM(LARGE(L307:AM307,{1}))</f>
        <v>0</v>
      </c>
      <c r="BZ307" s="150">
        <f>SUM(LARGE(AN307:BV307,{1,2,3,4}))</f>
        <v>275</v>
      </c>
      <c r="CB307" s="146">
        <f t="shared" si="25"/>
        <v>0</v>
      </c>
      <c r="CC307" s="147">
        <f t="shared" si="26"/>
        <v>0</v>
      </c>
      <c r="CD307" s="148">
        <f t="shared" si="27"/>
        <v>1</v>
      </c>
      <c r="CE307" s="125">
        <f t="shared" si="28"/>
        <v>1</v>
      </c>
    </row>
    <row r="308" spans="1:92" ht="30" customHeight="1" thickBot="1">
      <c r="A308" s="11" t="s">
        <v>1012</v>
      </c>
      <c r="B308" s="3" t="s">
        <v>977</v>
      </c>
      <c r="C308" s="73" t="s">
        <v>1093</v>
      </c>
      <c r="D308" s="7" t="s">
        <v>1094</v>
      </c>
      <c r="E308" s="7" t="s">
        <v>747</v>
      </c>
      <c r="F308" s="218" t="s">
        <v>2116</v>
      </c>
      <c r="G308" s="76">
        <f t="shared" si="29"/>
        <v>275</v>
      </c>
      <c r="H308" s="424"/>
      <c r="I308" s="128"/>
      <c r="J308" s="286"/>
      <c r="K308" s="395">
        <v>0</v>
      </c>
      <c r="L308" s="293">
        <v>275</v>
      </c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440"/>
      <c r="AM308" s="487">
        <v>0</v>
      </c>
      <c r="AN308" s="532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41"/>
      <c r="BS308" s="406">
        <v>0</v>
      </c>
      <c r="BT308" s="137">
        <v>0</v>
      </c>
      <c r="BU308" s="137">
        <v>0</v>
      </c>
      <c r="BV308" s="137">
        <v>0</v>
      </c>
      <c r="BX308" s="152">
        <f>SUM(LARGE(I308:K308,{1}))</f>
        <v>0</v>
      </c>
      <c r="BY308" s="151">
        <f>SUM(LARGE(L308:AM308,{1}))</f>
        <v>275</v>
      </c>
      <c r="BZ308" s="150">
        <f>SUM(LARGE(AN308:BV308,{1,2,3,4}))</f>
        <v>0</v>
      </c>
      <c r="CB308" s="146">
        <f t="shared" si="25"/>
        <v>0</v>
      </c>
      <c r="CC308" s="147">
        <f t="shared" si="26"/>
        <v>1</v>
      </c>
      <c r="CD308" s="148">
        <f t="shared" si="27"/>
        <v>0</v>
      </c>
      <c r="CE308" s="125">
        <f t="shared" si="28"/>
        <v>1</v>
      </c>
    </row>
    <row r="309" spans="1:92" ht="30" customHeight="1" thickBot="1">
      <c r="A309" s="11" t="s">
        <v>1013</v>
      </c>
      <c r="B309" s="3" t="s">
        <v>977</v>
      </c>
      <c r="C309" s="73" t="s">
        <v>2786</v>
      </c>
      <c r="D309" s="7" t="s">
        <v>2794</v>
      </c>
      <c r="E309" s="7" t="s">
        <v>2778</v>
      </c>
      <c r="F309" s="218" t="s">
        <v>2116</v>
      </c>
      <c r="G309" s="76">
        <f t="shared" si="29"/>
        <v>272</v>
      </c>
      <c r="H309" s="424"/>
      <c r="I309" s="128"/>
      <c r="J309" s="286"/>
      <c r="K309" s="284">
        <v>0</v>
      </c>
      <c r="L309" s="293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440"/>
      <c r="AM309" s="494">
        <v>0</v>
      </c>
      <c r="AN309" s="532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>
        <v>272</v>
      </c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41"/>
      <c r="BS309" s="406">
        <v>0</v>
      </c>
      <c r="BT309" s="137">
        <v>0</v>
      </c>
      <c r="BU309" s="137">
        <v>0</v>
      </c>
      <c r="BV309" s="137">
        <v>0</v>
      </c>
      <c r="BX309" s="152">
        <f>SUM(LARGE(I309:K309,{1}))</f>
        <v>0</v>
      </c>
      <c r="BY309" s="151">
        <f>SUM(LARGE(L309:AM309,{1}))</f>
        <v>0</v>
      </c>
      <c r="BZ309" s="150">
        <f>SUM(LARGE(AN309:BV309,{1,2,3,4}))</f>
        <v>272</v>
      </c>
      <c r="CB309" s="146">
        <f t="shared" si="25"/>
        <v>0</v>
      </c>
      <c r="CC309" s="147">
        <f t="shared" si="26"/>
        <v>0</v>
      </c>
      <c r="CD309" s="148">
        <f t="shared" si="27"/>
        <v>1</v>
      </c>
      <c r="CE309" s="125">
        <f t="shared" si="28"/>
        <v>1</v>
      </c>
    </row>
    <row r="310" spans="1:92" ht="30" customHeight="1" thickBot="1">
      <c r="A310" s="11" t="s">
        <v>1014</v>
      </c>
      <c r="B310" s="3" t="s">
        <v>977</v>
      </c>
      <c r="C310" s="73" t="s">
        <v>3978</v>
      </c>
      <c r="D310" s="7" t="s">
        <v>3979</v>
      </c>
      <c r="E310" s="7" t="s">
        <v>747</v>
      </c>
      <c r="F310" s="218" t="s">
        <v>2116</v>
      </c>
      <c r="G310" s="76">
        <f t="shared" si="29"/>
        <v>254</v>
      </c>
      <c r="H310" s="424"/>
      <c r="I310" s="128"/>
      <c r="J310" s="286"/>
      <c r="K310" s="395">
        <v>0</v>
      </c>
      <c r="L310" s="293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>
        <v>137</v>
      </c>
      <c r="W310" s="121"/>
      <c r="X310" s="121">
        <v>117</v>
      </c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440"/>
      <c r="AM310" s="487">
        <v>0</v>
      </c>
      <c r="AN310" s="532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41"/>
      <c r="BS310" s="406">
        <v>0</v>
      </c>
      <c r="BT310" s="137">
        <v>0</v>
      </c>
      <c r="BU310" s="137">
        <v>0</v>
      </c>
      <c r="BV310" s="137">
        <v>0</v>
      </c>
      <c r="BX310" s="152">
        <f>SUM(LARGE(I310:K310,{1}))</f>
        <v>0</v>
      </c>
      <c r="BY310" s="151">
        <f>SUM(LARGE(L310:AM310,{1}))</f>
        <v>137</v>
      </c>
      <c r="BZ310" s="150">
        <f>SUM(LARGE(AN310:BV310,{1,2,3,4}))</f>
        <v>0</v>
      </c>
      <c r="CB310" s="146">
        <f t="shared" si="25"/>
        <v>0</v>
      </c>
      <c r="CC310" s="147">
        <f t="shared" si="26"/>
        <v>2</v>
      </c>
      <c r="CD310" s="148">
        <f t="shared" si="27"/>
        <v>0</v>
      </c>
      <c r="CE310" s="125">
        <f t="shared" si="28"/>
        <v>2</v>
      </c>
    </row>
    <row r="311" spans="1:92" ht="30" customHeight="1" thickBot="1">
      <c r="A311" s="11" t="s">
        <v>199</v>
      </c>
      <c r="B311" s="3" t="s">
        <v>977</v>
      </c>
      <c r="C311" s="73" t="s">
        <v>2748</v>
      </c>
      <c r="D311" s="7" t="s">
        <v>2756</v>
      </c>
      <c r="E311" s="7" t="s">
        <v>2749</v>
      </c>
      <c r="F311" s="218" t="s">
        <v>2116</v>
      </c>
      <c r="G311" s="76">
        <f t="shared" si="29"/>
        <v>222</v>
      </c>
      <c r="H311" s="424"/>
      <c r="I311" s="128"/>
      <c r="J311" s="286"/>
      <c r="K311" s="284">
        <v>0</v>
      </c>
      <c r="L311" s="293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440"/>
      <c r="AM311" s="494">
        <v>0</v>
      </c>
      <c r="AN311" s="532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>
        <v>222</v>
      </c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41"/>
      <c r="BS311" s="406">
        <v>0</v>
      </c>
      <c r="BT311" s="137">
        <v>0</v>
      </c>
      <c r="BU311" s="137">
        <v>0</v>
      </c>
      <c r="BV311" s="137">
        <v>0</v>
      </c>
      <c r="BX311" s="152">
        <f>SUM(LARGE(I311:K311,{1}))</f>
        <v>0</v>
      </c>
      <c r="BY311" s="151">
        <f>SUM(LARGE(L311:AM311,{1}))</f>
        <v>0</v>
      </c>
      <c r="BZ311" s="150">
        <f>SUM(LARGE(AN311:BV311,{1,2,3,4}))</f>
        <v>222</v>
      </c>
      <c r="CB311" s="146">
        <f t="shared" si="25"/>
        <v>0</v>
      </c>
      <c r="CC311" s="147">
        <f t="shared" si="26"/>
        <v>0</v>
      </c>
      <c r="CD311" s="148">
        <f t="shared" si="27"/>
        <v>1</v>
      </c>
      <c r="CE311" s="125">
        <f t="shared" si="28"/>
        <v>1</v>
      </c>
    </row>
    <row r="312" spans="1:92" ht="30" customHeight="1" thickBot="1">
      <c r="A312" s="11" t="s">
        <v>399</v>
      </c>
      <c r="B312" s="3" t="s">
        <v>977</v>
      </c>
      <c r="C312" s="73" t="s">
        <v>4867</v>
      </c>
      <c r="D312" s="7" t="s">
        <v>4869</v>
      </c>
      <c r="E312" s="7" t="s">
        <v>747</v>
      </c>
      <c r="F312" s="218" t="s">
        <v>2116</v>
      </c>
      <c r="G312" s="76">
        <f t="shared" si="29"/>
        <v>220</v>
      </c>
      <c r="H312" s="424"/>
      <c r="I312" s="128"/>
      <c r="J312" s="286"/>
      <c r="K312" s="395">
        <v>0</v>
      </c>
      <c r="L312" s="293"/>
      <c r="M312" s="121">
        <v>220</v>
      </c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440"/>
      <c r="AM312" s="487">
        <v>0</v>
      </c>
      <c r="AN312" s="532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41"/>
      <c r="BS312" s="406">
        <v>0</v>
      </c>
      <c r="BT312" s="137">
        <v>0</v>
      </c>
      <c r="BU312" s="137">
        <v>0</v>
      </c>
      <c r="BV312" s="137">
        <v>0</v>
      </c>
      <c r="BX312" s="152">
        <f>SUM(LARGE(I312:K312,{1}))</f>
        <v>0</v>
      </c>
      <c r="BY312" s="151">
        <f>SUM(LARGE(L312:AM312,{1}))</f>
        <v>220</v>
      </c>
      <c r="BZ312" s="150">
        <f>SUM(LARGE(AN312:BV312,{1,2,3,4}))</f>
        <v>0</v>
      </c>
      <c r="CB312" s="146">
        <f t="shared" si="25"/>
        <v>0</v>
      </c>
      <c r="CC312" s="147">
        <f t="shared" si="26"/>
        <v>1</v>
      </c>
      <c r="CD312" s="148">
        <f t="shared" si="27"/>
        <v>0</v>
      </c>
      <c r="CE312" s="125">
        <f t="shared" si="28"/>
        <v>1</v>
      </c>
    </row>
    <row r="313" spans="1:92" ht="30" customHeight="1" thickBot="1">
      <c r="A313" s="11" t="s">
        <v>400</v>
      </c>
      <c r="B313" s="3" t="s">
        <v>977</v>
      </c>
      <c r="C313" s="73" t="s">
        <v>4868</v>
      </c>
      <c r="D313" s="7" t="s">
        <v>4870</v>
      </c>
      <c r="E313" s="7" t="s">
        <v>4871</v>
      </c>
      <c r="F313" s="218" t="s">
        <v>2116</v>
      </c>
      <c r="G313" s="76">
        <f t="shared" si="29"/>
        <v>220</v>
      </c>
      <c r="H313" s="424"/>
      <c r="I313" s="128"/>
      <c r="J313" s="286"/>
      <c r="K313" s="284">
        <v>0</v>
      </c>
      <c r="L313" s="293"/>
      <c r="M313" s="121">
        <v>220</v>
      </c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440"/>
      <c r="AM313" s="494">
        <v>0</v>
      </c>
      <c r="AN313" s="532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41"/>
      <c r="BS313" s="406">
        <v>0</v>
      </c>
      <c r="BT313" s="137">
        <v>0</v>
      </c>
      <c r="BU313" s="137">
        <v>0</v>
      </c>
      <c r="BV313" s="137">
        <v>0</v>
      </c>
      <c r="BX313" s="152">
        <f>SUM(LARGE(I313:K313,{1}))</f>
        <v>0</v>
      </c>
      <c r="BY313" s="151">
        <f>SUM(LARGE(L313:AM313,{1}))</f>
        <v>220</v>
      </c>
      <c r="BZ313" s="150">
        <f>SUM(LARGE(AN313:BV313,{1,2,3,4}))</f>
        <v>0</v>
      </c>
      <c r="CB313" s="146">
        <f t="shared" si="25"/>
        <v>0</v>
      </c>
      <c r="CC313" s="147">
        <f t="shared" si="26"/>
        <v>1</v>
      </c>
      <c r="CD313" s="148">
        <f t="shared" si="27"/>
        <v>0</v>
      </c>
      <c r="CE313" s="125">
        <f t="shared" si="28"/>
        <v>1</v>
      </c>
    </row>
    <row r="314" spans="1:92" ht="30" customHeight="1" thickBot="1">
      <c r="A314" s="17" t="s">
        <v>401</v>
      </c>
      <c r="B314" s="15" t="s">
        <v>977</v>
      </c>
      <c r="C314" s="113" t="s">
        <v>5038</v>
      </c>
      <c r="D314" s="19" t="s">
        <v>5043</v>
      </c>
      <c r="E314" s="19" t="s">
        <v>5049</v>
      </c>
      <c r="F314" s="219" t="s">
        <v>2116</v>
      </c>
      <c r="G314" s="76">
        <f t="shared" si="29"/>
        <v>213</v>
      </c>
      <c r="H314" s="426"/>
      <c r="I314" s="130"/>
      <c r="J314" s="287"/>
      <c r="K314" s="395">
        <v>0</v>
      </c>
      <c r="L314" s="441"/>
      <c r="M314" s="407"/>
      <c r="N314" s="407"/>
      <c r="O314" s="407"/>
      <c r="P314" s="407"/>
      <c r="Q314" s="407"/>
      <c r="R314" s="407"/>
      <c r="S314" s="407"/>
      <c r="T314" s="407"/>
      <c r="U314" s="407"/>
      <c r="V314" s="407"/>
      <c r="W314" s="407"/>
      <c r="X314" s="407"/>
      <c r="Y314" s="407"/>
      <c r="Z314" s="407"/>
      <c r="AA314" s="407"/>
      <c r="AB314" s="407"/>
      <c r="AC314" s="407"/>
      <c r="AD314" s="407">
        <v>213</v>
      </c>
      <c r="AE314" s="407"/>
      <c r="AF314" s="407"/>
      <c r="AG314" s="407"/>
      <c r="AH314" s="407"/>
      <c r="AI314" s="407"/>
      <c r="AJ314" s="407"/>
      <c r="AK314" s="407"/>
      <c r="AL314" s="442"/>
      <c r="AM314" s="487">
        <v>0</v>
      </c>
      <c r="AN314" s="538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42"/>
      <c r="BS314" s="406">
        <v>0</v>
      </c>
      <c r="BT314" s="137">
        <v>0</v>
      </c>
      <c r="BU314" s="137">
        <v>0</v>
      </c>
      <c r="BV314" s="137">
        <v>0</v>
      </c>
      <c r="BX314" s="152">
        <f>SUM(LARGE(I314:K314,{1}))</f>
        <v>0</v>
      </c>
      <c r="BY314" s="151">
        <f>SUM(LARGE(L314:AM314,{1}))</f>
        <v>213</v>
      </c>
      <c r="BZ314" s="150">
        <f>SUM(LARGE(AN314:BV314,{1,2,3,4}))</f>
        <v>0</v>
      </c>
      <c r="CB314" s="146">
        <f t="shared" si="25"/>
        <v>0</v>
      </c>
      <c r="CC314" s="147">
        <f t="shared" si="26"/>
        <v>1</v>
      </c>
      <c r="CD314" s="148">
        <f t="shared" si="27"/>
        <v>0</v>
      </c>
      <c r="CE314" s="125">
        <f t="shared" si="28"/>
        <v>1</v>
      </c>
    </row>
    <row r="315" spans="1:92" ht="30" customHeight="1" thickBot="1">
      <c r="A315" s="251" t="s">
        <v>883</v>
      </c>
      <c r="B315" s="269" t="s">
        <v>4729</v>
      </c>
      <c r="C315" s="408" t="s">
        <v>4281</v>
      </c>
      <c r="D315" s="252" t="s">
        <v>4288</v>
      </c>
      <c r="E315" s="252" t="s">
        <v>4283</v>
      </c>
      <c r="F315" s="447" t="s">
        <v>4265</v>
      </c>
      <c r="G315" s="76">
        <f t="shared" si="29"/>
        <v>102</v>
      </c>
      <c r="H315" s="630"/>
      <c r="I315" s="275"/>
      <c r="J315" s="427"/>
      <c r="K315" s="284">
        <v>0</v>
      </c>
      <c r="L315" s="448"/>
      <c r="M315" s="409"/>
      <c r="N315" s="409"/>
      <c r="O315" s="409"/>
      <c r="P315" s="409"/>
      <c r="Q315" s="409"/>
      <c r="R315" s="409"/>
      <c r="S315" s="409"/>
      <c r="T315" s="409"/>
      <c r="U315" s="409"/>
      <c r="V315" s="409"/>
      <c r="W315" s="409"/>
      <c r="X315" s="409">
        <v>102</v>
      </c>
      <c r="Y315" s="409"/>
      <c r="Z315" s="409"/>
      <c r="AA315" s="409"/>
      <c r="AB315" s="409"/>
      <c r="AC315" s="409"/>
      <c r="AD315" s="409"/>
      <c r="AE315" s="409"/>
      <c r="AF315" s="409"/>
      <c r="AG315" s="409"/>
      <c r="AH315" s="409"/>
      <c r="AI315" s="409"/>
      <c r="AJ315" s="409"/>
      <c r="AK315" s="409"/>
      <c r="AL315" s="449"/>
      <c r="AM315" s="494">
        <v>0</v>
      </c>
      <c r="AN315" s="619"/>
      <c r="AO315" s="383"/>
      <c r="AP315" s="383"/>
      <c r="AQ315" s="383"/>
      <c r="AR315" s="383"/>
      <c r="AS315" s="383"/>
      <c r="AT315" s="383"/>
      <c r="AU315" s="383"/>
      <c r="AV315" s="383"/>
      <c r="AW315" s="383"/>
      <c r="AX315" s="383"/>
      <c r="AY315" s="383"/>
      <c r="AZ315" s="383"/>
      <c r="BA315" s="383"/>
      <c r="BB315" s="383"/>
      <c r="BC315" s="383"/>
      <c r="BD315" s="383"/>
      <c r="BE315" s="383"/>
      <c r="BF315" s="383"/>
      <c r="BG315" s="383"/>
      <c r="BH315" s="383"/>
      <c r="BI315" s="383"/>
      <c r="BJ315" s="383"/>
      <c r="BK315" s="383"/>
      <c r="BL315" s="383"/>
      <c r="BM315" s="383"/>
      <c r="BN315" s="383"/>
      <c r="BO315" s="383"/>
      <c r="BP315" s="383"/>
      <c r="BQ315" s="383"/>
      <c r="BR315" s="384"/>
      <c r="BS315" s="406">
        <v>0</v>
      </c>
      <c r="BT315" s="137">
        <v>0</v>
      </c>
      <c r="BU315" s="137">
        <v>0</v>
      </c>
      <c r="BV315" s="137">
        <v>0</v>
      </c>
      <c r="BX315" s="152">
        <f>SUM(LARGE(I315:K315,{1}))</f>
        <v>0</v>
      </c>
      <c r="BY315" s="151">
        <f>SUM(LARGE(L315:AM315,{1}))</f>
        <v>102</v>
      </c>
      <c r="BZ315" s="150">
        <f>SUM(LARGE(AN315:BV315,{1,2,3,4}))</f>
        <v>0</v>
      </c>
      <c r="CB315" s="146">
        <f t="shared" si="25"/>
        <v>0</v>
      </c>
      <c r="CC315" s="147">
        <f t="shared" si="26"/>
        <v>1</v>
      </c>
      <c r="CD315" s="148">
        <f t="shared" si="27"/>
        <v>0</v>
      </c>
      <c r="CE315" s="125">
        <f t="shared" si="28"/>
        <v>1</v>
      </c>
    </row>
    <row r="316" spans="1:92" ht="30" customHeight="1" thickBot="1">
      <c r="A316" s="16" t="s">
        <v>883</v>
      </c>
      <c r="B316" s="13" t="s">
        <v>644</v>
      </c>
      <c r="C316" s="112" t="s">
        <v>6485</v>
      </c>
      <c r="D316" s="18" t="s">
        <v>6495</v>
      </c>
      <c r="E316" s="18" t="s">
        <v>5776</v>
      </c>
      <c r="F316" s="217" t="s">
        <v>2112</v>
      </c>
      <c r="G316" s="76">
        <f t="shared" si="29"/>
        <v>95</v>
      </c>
      <c r="H316" s="625"/>
      <c r="I316" s="126">
        <v>95</v>
      </c>
      <c r="J316" s="285"/>
      <c r="K316" s="284">
        <v>0</v>
      </c>
      <c r="L316" s="294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439"/>
      <c r="AM316" s="494">
        <v>0</v>
      </c>
      <c r="AN316" s="5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40"/>
      <c r="BS316" s="406">
        <v>0</v>
      </c>
      <c r="BT316" s="137">
        <v>0</v>
      </c>
      <c r="BU316" s="137">
        <v>0</v>
      </c>
      <c r="BV316" s="137">
        <v>0</v>
      </c>
      <c r="BX316" s="152">
        <f>SUM(LARGE(I316:K316,{1}))</f>
        <v>95</v>
      </c>
      <c r="BY316" s="151">
        <f>SUM(LARGE(L316:AM316,{1}))</f>
        <v>0</v>
      </c>
      <c r="BZ316" s="150">
        <f>SUM(LARGE(AN316:BV316,{1,2,3,4}))</f>
        <v>0</v>
      </c>
      <c r="CB316" s="146">
        <f t="shared" si="25"/>
        <v>1</v>
      </c>
      <c r="CC316" s="147">
        <f t="shared" si="26"/>
        <v>0</v>
      </c>
      <c r="CD316" s="148">
        <f t="shared" si="27"/>
        <v>0</v>
      </c>
      <c r="CE316" s="125">
        <f t="shared" si="28"/>
        <v>1</v>
      </c>
    </row>
    <row r="317" spans="1:92" ht="30" customHeight="1" thickBot="1">
      <c r="A317" s="11" t="s">
        <v>886</v>
      </c>
      <c r="B317" s="3" t="s">
        <v>644</v>
      </c>
      <c r="C317" s="73" t="s">
        <v>5507</v>
      </c>
      <c r="D317" s="7" t="s">
        <v>5048</v>
      </c>
      <c r="E317" s="7" t="s">
        <v>5100</v>
      </c>
      <c r="F317" s="218" t="s">
        <v>2112</v>
      </c>
      <c r="G317" s="76">
        <f t="shared" si="29"/>
        <v>92</v>
      </c>
      <c r="H317" s="626"/>
      <c r="I317" s="128"/>
      <c r="J317" s="286"/>
      <c r="K317" s="395">
        <v>0</v>
      </c>
      <c r="L317" s="293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>
        <v>92</v>
      </c>
      <c r="AE317" s="121"/>
      <c r="AF317" s="121"/>
      <c r="AG317" s="121"/>
      <c r="AH317" s="121"/>
      <c r="AI317" s="121"/>
      <c r="AJ317" s="121"/>
      <c r="AK317" s="121"/>
      <c r="AL317" s="440"/>
      <c r="AM317" s="487">
        <v>0</v>
      </c>
      <c r="AN317" s="532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41"/>
      <c r="BS317" s="406">
        <v>0</v>
      </c>
      <c r="BT317" s="137">
        <v>0</v>
      </c>
      <c r="BU317" s="137">
        <v>0</v>
      </c>
      <c r="BV317" s="137">
        <v>0</v>
      </c>
      <c r="BX317" s="152">
        <f>SUM(LARGE(I317:K317,{1}))</f>
        <v>0</v>
      </c>
      <c r="BY317" s="151">
        <f>SUM(LARGE(L317:AM317,{1}))</f>
        <v>92</v>
      </c>
      <c r="BZ317" s="150">
        <f>SUM(LARGE(AN317:BV317,{1,2,3,4}))</f>
        <v>0</v>
      </c>
      <c r="CB317" s="146">
        <f t="shared" si="25"/>
        <v>0</v>
      </c>
      <c r="CC317" s="147">
        <f t="shared" si="26"/>
        <v>1</v>
      </c>
      <c r="CD317" s="148">
        <f t="shared" si="27"/>
        <v>0</v>
      </c>
      <c r="CE317" s="125">
        <f t="shared" si="28"/>
        <v>1</v>
      </c>
    </row>
    <row r="318" spans="1:92" ht="30" customHeight="1" thickBot="1">
      <c r="A318" s="11" t="s">
        <v>160</v>
      </c>
      <c r="B318" s="3" t="s">
        <v>644</v>
      </c>
      <c r="C318" s="73" t="s">
        <v>4759</v>
      </c>
      <c r="D318" s="7" t="s">
        <v>4768</v>
      </c>
      <c r="E318" s="7" t="s">
        <v>4773</v>
      </c>
      <c r="F318" s="218" t="s">
        <v>2112</v>
      </c>
      <c r="G318" s="76">
        <f t="shared" si="29"/>
        <v>65</v>
      </c>
      <c r="H318" s="626"/>
      <c r="I318" s="128"/>
      <c r="J318" s="286"/>
      <c r="K318" s="284">
        <v>0</v>
      </c>
      <c r="L318" s="293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>
        <v>65</v>
      </c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440"/>
      <c r="AM318" s="494">
        <v>0</v>
      </c>
      <c r="AN318" s="532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41"/>
      <c r="BS318" s="406">
        <v>0</v>
      </c>
      <c r="BT318" s="137">
        <v>0</v>
      </c>
      <c r="BU318" s="137">
        <v>0</v>
      </c>
      <c r="BV318" s="137">
        <v>0</v>
      </c>
      <c r="BX318" s="152">
        <f>SUM(LARGE(I318:K318,{1}))</f>
        <v>0</v>
      </c>
      <c r="BY318" s="151">
        <f>SUM(LARGE(L318:AM318,{1}))</f>
        <v>65</v>
      </c>
      <c r="BZ318" s="150">
        <f>SUM(LARGE(AN318:BV318,{1,2,3,4}))</f>
        <v>0</v>
      </c>
      <c r="CB318" s="146">
        <f t="shared" si="25"/>
        <v>0</v>
      </c>
      <c r="CC318" s="147">
        <f t="shared" si="26"/>
        <v>1</v>
      </c>
      <c r="CD318" s="148">
        <f t="shared" si="27"/>
        <v>0</v>
      </c>
      <c r="CE318" s="125">
        <f t="shared" si="28"/>
        <v>1</v>
      </c>
    </row>
    <row r="319" spans="1:92" s="1" customFormat="1" ht="30" customHeight="1" thickBot="1">
      <c r="A319" s="11" t="s">
        <v>163</v>
      </c>
      <c r="B319" s="3" t="s">
        <v>644</v>
      </c>
      <c r="C319" s="73" t="s">
        <v>5771</v>
      </c>
      <c r="D319" s="7" t="s">
        <v>5770</v>
      </c>
      <c r="E319" s="7" t="s">
        <v>5761</v>
      </c>
      <c r="F319" s="218" t="s">
        <v>2112</v>
      </c>
      <c r="G319" s="76">
        <f t="shared" si="29"/>
        <v>65</v>
      </c>
      <c r="H319" s="626"/>
      <c r="I319" s="128"/>
      <c r="J319" s="286"/>
      <c r="K319" s="395">
        <v>0</v>
      </c>
      <c r="L319" s="293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>
        <v>65</v>
      </c>
      <c r="AK319" s="121"/>
      <c r="AL319" s="440"/>
      <c r="AM319" s="487">
        <v>0</v>
      </c>
      <c r="AN319" s="532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41"/>
      <c r="BS319" s="406">
        <v>0</v>
      </c>
      <c r="BT319" s="137">
        <v>0</v>
      </c>
      <c r="BU319" s="137">
        <v>0</v>
      </c>
      <c r="BV319" s="137">
        <v>0</v>
      </c>
      <c r="BW319" s="67"/>
      <c r="BX319" s="152">
        <f>SUM(LARGE(I319:K319,{1}))</f>
        <v>0</v>
      </c>
      <c r="BY319" s="151">
        <f>SUM(LARGE(L319:AM319,{1}))</f>
        <v>65</v>
      </c>
      <c r="BZ319" s="150">
        <f>SUM(LARGE(AN319:BV319,{1,2,3,4}))</f>
        <v>0</v>
      </c>
      <c r="CA319" s="2"/>
      <c r="CB319" s="146">
        <f t="shared" si="25"/>
        <v>0</v>
      </c>
      <c r="CC319" s="147">
        <f t="shared" si="26"/>
        <v>1</v>
      </c>
      <c r="CD319" s="148">
        <f t="shared" si="27"/>
        <v>0</v>
      </c>
      <c r="CE319" s="125">
        <f t="shared" si="28"/>
        <v>1</v>
      </c>
      <c r="CF319" s="2"/>
      <c r="CG319" s="2"/>
      <c r="CH319" s="2"/>
      <c r="CI319" s="2"/>
      <c r="CJ319" s="2"/>
      <c r="CK319" s="2"/>
      <c r="CL319" s="2"/>
      <c r="CM319" s="2"/>
      <c r="CN319" s="2"/>
    </row>
    <row r="320" spans="1:92" ht="30" customHeight="1" thickBot="1">
      <c r="A320" s="11" t="s">
        <v>1062</v>
      </c>
      <c r="B320" s="3" t="s">
        <v>644</v>
      </c>
      <c r="C320" s="73" t="s">
        <v>6486</v>
      </c>
      <c r="D320" s="7" t="s">
        <v>6496</v>
      </c>
      <c r="E320" s="7" t="s">
        <v>4773</v>
      </c>
      <c r="F320" s="218" t="s">
        <v>2112</v>
      </c>
      <c r="G320" s="76">
        <f t="shared" si="29"/>
        <v>65</v>
      </c>
      <c r="H320" s="626"/>
      <c r="I320" s="128">
        <v>65</v>
      </c>
      <c r="J320" s="286"/>
      <c r="K320" s="284">
        <v>0</v>
      </c>
      <c r="L320" s="293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440"/>
      <c r="AM320" s="494">
        <v>0</v>
      </c>
      <c r="AN320" s="532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41"/>
      <c r="BS320" s="406">
        <v>0</v>
      </c>
      <c r="BT320" s="137">
        <v>0</v>
      </c>
      <c r="BU320" s="137">
        <v>0</v>
      </c>
      <c r="BV320" s="137">
        <v>0</v>
      </c>
      <c r="BX320" s="152">
        <f>SUM(LARGE(I320:K320,{1}))</f>
        <v>65</v>
      </c>
      <c r="BY320" s="151">
        <f>SUM(LARGE(L320:AM320,{1}))</f>
        <v>0</v>
      </c>
      <c r="BZ320" s="150">
        <f>SUM(LARGE(AN320:BV320,{1,2,3,4}))</f>
        <v>0</v>
      </c>
      <c r="CB320" s="146">
        <f t="shared" si="25"/>
        <v>1</v>
      </c>
      <c r="CC320" s="147">
        <f t="shared" si="26"/>
        <v>0</v>
      </c>
      <c r="CD320" s="148">
        <f t="shared" si="27"/>
        <v>0</v>
      </c>
      <c r="CE320" s="125">
        <f t="shared" si="28"/>
        <v>1</v>
      </c>
    </row>
    <row r="321" spans="1:92" ht="30" customHeight="1" thickBot="1">
      <c r="A321" s="11" t="s">
        <v>1065</v>
      </c>
      <c r="B321" s="3" t="s">
        <v>644</v>
      </c>
      <c r="C321" s="73" t="s">
        <v>6487</v>
      </c>
      <c r="D321" s="7" t="s">
        <v>6497</v>
      </c>
      <c r="E321" s="7" t="s">
        <v>1022</v>
      </c>
      <c r="F321" s="218" t="s">
        <v>2112</v>
      </c>
      <c r="G321" s="76">
        <f t="shared" si="29"/>
        <v>65</v>
      </c>
      <c r="H321" s="626"/>
      <c r="I321" s="128">
        <v>65</v>
      </c>
      <c r="J321" s="286"/>
      <c r="K321" s="395">
        <v>0</v>
      </c>
      <c r="L321" s="293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440"/>
      <c r="AM321" s="487">
        <v>0</v>
      </c>
      <c r="AN321" s="532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41"/>
      <c r="BS321" s="406">
        <v>0</v>
      </c>
      <c r="BT321" s="137">
        <v>0</v>
      </c>
      <c r="BU321" s="137">
        <v>0</v>
      </c>
      <c r="BV321" s="137">
        <v>0</v>
      </c>
      <c r="BX321" s="152">
        <f>SUM(LARGE(I321:K321,{1}))</f>
        <v>65</v>
      </c>
      <c r="BY321" s="151">
        <f>SUM(LARGE(L321:AM321,{1}))</f>
        <v>0</v>
      </c>
      <c r="BZ321" s="150">
        <f>SUM(LARGE(AN321:BV321,{1,2,3,4}))</f>
        <v>0</v>
      </c>
      <c r="CB321" s="146">
        <f t="shared" si="25"/>
        <v>1</v>
      </c>
      <c r="CC321" s="147">
        <f t="shared" si="26"/>
        <v>0</v>
      </c>
      <c r="CD321" s="148">
        <f t="shared" si="27"/>
        <v>0</v>
      </c>
      <c r="CE321" s="125">
        <f t="shared" si="28"/>
        <v>1</v>
      </c>
    </row>
    <row r="322" spans="1:92" ht="30" customHeight="1" thickBot="1">
      <c r="A322" s="11" t="s">
        <v>1068</v>
      </c>
      <c r="B322" s="3" t="s">
        <v>644</v>
      </c>
      <c r="C322" s="73" t="s">
        <v>6488</v>
      </c>
      <c r="D322" s="7" t="s">
        <v>6498</v>
      </c>
      <c r="E322" s="7" t="s">
        <v>6480</v>
      </c>
      <c r="F322" s="218" t="s">
        <v>2112</v>
      </c>
      <c r="G322" s="76">
        <f t="shared" si="29"/>
        <v>65</v>
      </c>
      <c r="H322" s="626"/>
      <c r="I322" s="128">
        <v>65</v>
      </c>
      <c r="J322" s="286"/>
      <c r="K322" s="284">
        <v>0</v>
      </c>
      <c r="L322" s="293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440"/>
      <c r="AM322" s="494">
        <v>0</v>
      </c>
      <c r="AN322" s="532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41"/>
      <c r="BS322" s="406">
        <v>0</v>
      </c>
      <c r="BT322" s="137">
        <v>0</v>
      </c>
      <c r="BU322" s="137">
        <v>0</v>
      </c>
      <c r="BV322" s="137">
        <v>0</v>
      </c>
      <c r="BX322" s="152">
        <f>SUM(LARGE(I322:K322,{1}))</f>
        <v>65</v>
      </c>
      <c r="BY322" s="151">
        <f>SUM(LARGE(L322:AM322,{1}))</f>
        <v>0</v>
      </c>
      <c r="BZ322" s="150">
        <f>SUM(LARGE(AN322:BV322,{1,2,3,4}))</f>
        <v>0</v>
      </c>
      <c r="CB322" s="146">
        <f t="shared" si="25"/>
        <v>1</v>
      </c>
      <c r="CC322" s="147">
        <f t="shared" si="26"/>
        <v>0</v>
      </c>
      <c r="CD322" s="148">
        <f t="shared" si="27"/>
        <v>0</v>
      </c>
      <c r="CE322" s="125">
        <f t="shared" si="28"/>
        <v>1</v>
      </c>
    </row>
    <row r="323" spans="1:92" ht="30" customHeight="1" thickBot="1">
      <c r="A323" s="11" t="s">
        <v>1069</v>
      </c>
      <c r="B323" s="3" t="s">
        <v>644</v>
      </c>
      <c r="C323" s="73" t="s">
        <v>6489</v>
      </c>
      <c r="D323" s="7" t="s">
        <v>6499</v>
      </c>
      <c r="E323" s="7" t="s">
        <v>4773</v>
      </c>
      <c r="F323" s="218" t="s">
        <v>2112</v>
      </c>
      <c r="G323" s="76">
        <f t="shared" si="29"/>
        <v>35</v>
      </c>
      <c r="H323" s="626"/>
      <c r="I323" s="128">
        <v>35</v>
      </c>
      <c r="J323" s="286"/>
      <c r="K323" s="395">
        <v>0</v>
      </c>
      <c r="L323" s="293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440"/>
      <c r="AM323" s="487">
        <v>0</v>
      </c>
      <c r="AN323" s="532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41"/>
      <c r="BS323" s="406">
        <v>0</v>
      </c>
      <c r="BT323" s="137">
        <v>0</v>
      </c>
      <c r="BU323" s="137">
        <v>0</v>
      </c>
      <c r="BV323" s="137">
        <v>0</v>
      </c>
      <c r="BX323" s="152">
        <f>SUM(LARGE(I323:K323,{1}))</f>
        <v>35</v>
      </c>
      <c r="BY323" s="151">
        <f>SUM(LARGE(L323:AM323,{1}))</f>
        <v>0</v>
      </c>
      <c r="BZ323" s="150">
        <f>SUM(LARGE(AN323:BV323,{1,2,3,4}))</f>
        <v>0</v>
      </c>
      <c r="CB323" s="146">
        <f t="shared" si="25"/>
        <v>1</v>
      </c>
      <c r="CC323" s="147">
        <f t="shared" si="26"/>
        <v>0</v>
      </c>
      <c r="CD323" s="148">
        <f t="shared" si="27"/>
        <v>0</v>
      </c>
      <c r="CE323" s="125">
        <f t="shared" si="28"/>
        <v>1</v>
      </c>
    </row>
    <row r="324" spans="1:92" ht="30" customHeight="1" thickBot="1">
      <c r="A324" s="11" t="s">
        <v>1072</v>
      </c>
      <c r="B324" s="3" t="s">
        <v>644</v>
      </c>
      <c r="C324" s="73" t="s">
        <v>6490</v>
      </c>
      <c r="D324" s="7" t="s">
        <v>6500</v>
      </c>
      <c r="E324" s="7" t="s">
        <v>6481</v>
      </c>
      <c r="F324" s="218" t="s">
        <v>2112</v>
      </c>
      <c r="G324" s="76">
        <f t="shared" si="29"/>
        <v>35</v>
      </c>
      <c r="H324" s="626"/>
      <c r="I324" s="128">
        <v>35</v>
      </c>
      <c r="J324" s="286"/>
      <c r="K324" s="284">
        <v>0</v>
      </c>
      <c r="L324" s="293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440"/>
      <c r="AM324" s="494">
        <v>0</v>
      </c>
      <c r="AN324" s="532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41"/>
      <c r="BS324" s="406">
        <v>0</v>
      </c>
      <c r="BT324" s="137">
        <v>0</v>
      </c>
      <c r="BU324" s="137">
        <v>0</v>
      </c>
      <c r="BV324" s="137">
        <v>0</v>
      </c>
      <c r="BX324" s="152">
        <f>SUM(LARGE(I324:K324,{1}))</f>
        <v>35</v>
      </c>
      <c r="BY324" s="151">
        <f>SUM(LARGE(L324:AM324,{1}))</f>
        <v>0</v>
      </c>
      <c r="BZ324" s="150">
        <f>SUM(LARGE(AN324:BV324,{1,2,3,4}))</f>
        <v>0</v>
      </c>
      <c r="CB324" s="146">
        <f t="shared" si="25"/>
        <v>1</v>
      </c>
      <c r="CC324" s="147">
        <f t="shared" si="26"/>
        <v>0</v>
      </c>
      <c r="CD324" s="148">
        <f t="shared" si="27"/>
        <v>0</v>
      </c>
      <c r="CE324" s="125">
        <f t="shared" si="28"/>
        <v>1</v>
      </c>
    </row>
    <row r="325" spans="1:92" ht="30" customHeight="1" thickBot="1">
      <c r="A325" s="17" t="s">
        <v>1012</v>
      </c>
      <c r="B325" s="15" t="s">
        <v>644</v>
      </c>
      <c r="C325" s="113" t="s">
        <v>6491</v>
      </c>
      <c r="D325" s="19" t="s">
        <v>6501</v>
      </c>
      <c r="E325" s="19" t="s">
        <v>4773</v>
      </c>
      <c r="F325" s="219" t="s">
        <v>2112</v>
      </c>
      <c r="G325" s="76">
        <f t="shared" si="29"/>
        <v>35</v>
      </c>
      <c r="H325" s="627"/>
      <c r="I325" s="130">
        <v>35</v>
      </c>
      <c r="J325" s="287"/>
      <c r="K325" s="395">
        <v>0</v>
      </c>
      <c r="L325" s="441"/>
      <c r="M325" s="407"/>
      <c r="N325" s="407"/>
      <c r="O325" s="407"/>
      <c r="P325" s="407"/>
      <c r="Q325" s="407"/>
      <c r="R325" s="407"/>
      <c r="S325" s="407"/>
      <c r="T325" s="407"/>
      <c r="U325" s="407"/>
      <c r="V325" s="407"/>
      <c r="W325" s="407"/>
      <c r="X325" s="407"/>
      <c r="Y325" s="407"/>
      <c r="Z325" s="407"/>
      <c r="AA325" s="407"/>
      <c r="AB325" s="407"/>
      <c r="AC325" s="407"/>
      <c r="AD325" s="407"/>
      <c r="AE325" s="407"/>
      <c r="AF325" s="407"/>
      <c r="AG325" s="407"/>
      <c r="AH325" s="407"/>
      <c r="AI325" s="407"/>
      <c r="AJ325" s="407"/>
      <c r="AK325" s="407"/>
      <c r="AL325" s="442"/>
      <c r="AM325" s="487">
        <v>0</v>
      </c>
      <c r="AN325" s="538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42"/>
      <c r="BS325" s="406">
        <v>0</v>
      </c>
      <c r="BT325" s="137">
        <v>0</v>
      </c>
      <c r="BU325" s="137">
        <v>0</v>
      </c>
      <c r="BV325" s="137">
        <v>0</v>
      </c>
      <c r="BX325" s="152">
        <f>SUM(LARGE(I325:K325,{1}))</f>
        <v>35</v>
      </c>
      <c r="BY325" s="151">
        <f>SUM(LARGE(L325:AM325,{1}))</f>
        <v>0</v>
      </c>
      <c r="BZ325" s="150">
        <f>SUM(LARGE(AN325:BV325,{1,2,3,4}))</f>
        <v>0</v>
      </c>
      <c r="CB325" s="146">
        <f t="shared" si="25"/>
        <v>1</v>
      </c>
      <c r="CC325" s="147">
        <f t="shared" si="26"/>
        <v>0</v>
      </c>
      <c r="CD325" s="148">
        <f t="shared" si="27"/>
        <v>0</v>
      </c>
      <c r="CE325" s="125">
        <f t="shared" si="28"/>
        <v>1</v>
      </c>
    </row>
    <row r="326" spans="1:92" s="1" customFormat="1" ht="30" customHeight="1" thickBot="1">
      <c r="A326" s="114" t="s">
        <v>883</v>
      </c>
      <c r="B326" s="13" t="s">
        <v>592</v>
      </c>
      <c r="C326" s="112" t="s">
        <v>2706</v>
      </c>
      <c r="D326" s="18" t="s">
        <v>3598</v>
      </c>
      <c r="E326" s="18" t="s">
        <v>197</v>
      </c>
      <c r="F326" s="217" t="s">
        <v>2114</v>
      </c>
      <c r="G326" s="76">
        <f t="shared" si="29"/>
        <v>275</v>
      </c>
      <c r="H326" s="625"/>
      <c r="I326" s="126"/>
      <c r="J326" s="285"/>
      <c r="K326" s="284">
        <v>0</v>
      </c>
      <c r="L326" s="294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439"/>
      <c r="AM326" s="494">
        <v>0</v>
      </c>
      <c r="AN326" s="5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>
        <v>275</v>
      </c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40"/>
      <c r="BS326" s="406">
        <v>0</v>
      </c>
      <c r="BT326" s="137">
        <v>0</v>
      </c>
      <c r="BU326" s="137">
        <v>0</v>
      </c>
      <c r="BV326" s="137">
        <v>0</v>
      </c>
      <c r="BW326" s="67"/>
      <c r="BX326" s="152">
        <f>SUM(LARGE(I326:K326,{1}))</f>
        <v>0</v>
      </c>
      <c r="BY326" s="151">
        <f>SUM(LARGE(L326:AM326,{1}))</f>
        <v>0</v>
      </c>
      <c r="BZ326" s="150">
        <f>SUM(LARGE(AN326:BV326,{1,2,3,4}))</f>
        <v>275</v>
      </c>
      <c r="CA326" s="2"/>
      <c r="CB326" s="146">
        <f t="shared" si="25"/>
        <v>0</v>
      </c>
      <c r="CC326" s="147">
        <f t="shared" si="26"/>
        <v>0</v>
      </c>
      <c r="CD326" s="148">
        <f t="shared" si="27"/>
        <v>1</v>
      </c>
      <c r="CE326" s="125">
        <f t="shared" si="28"/>
        <v>1</v>
      </c>
      <c r="CF326" s="2"/>
      <c r="CG326" s="2"/>
      <c r="CH326" s="2"/>
      <c r="CI326" s="2"/>
      <c r="CJ326" s="2"/>
      <c r="CK326" s="2"/>
      <c r="CL326" s="2"/>
      <c r="CM326" s="2"/>
      <c r="CN326" s="2"/>
    </row>
    <row r="327" spans="1:92" s="1" customFormat="1" ht="30" customHeight="1" thickBot="1">
      <c r="A327" s="14" t="s">
        <v>886</v>
      </c>
      <c r="B327" s="3" t="s">
        <v>592</v>
      </c>
      <c r="C327" s="73" t="s">
        <v>2707</v>
      </c>
      <c r="D327" s="7" t="s">
        <v>2713</v>
      </c>
      <c r="E327" s="7" t="s">
        <v>197</v>
      </c>
      <c r="F327" s="218" t="s">
        <v>2114</v>
      </c>
      <c r="G327" s="76">
        <f t="shared" si="29"/>
        <v>275</v>
      </c>
      <c r="H327" s="626"/>
      <c r="I327" s="128"/>
      <c r="J327" s="286"/>
      <c r="K327" s="395">
        <v>0</v>
      </c>
      <c r="L327" s="293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440"/>
      <c r="AM327" s="487">
        <v>0</v>
      </c>
      <c r="AN327" s="532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>
        <v>275</v>
      </c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41"/>
      <c r="BS327" s="406">
        <v>0</v>
      </c>
      <c r="BT327" s="137">
        <v>0</v>
      </c>
      <c r="BU327" s="137">
        <v>0</v>
      </c>
      <c r="BV327" s="137">
        <v>0</v>
      </c>
      <c r="BW327" s="67"/>
      <c r="BX327" s="152">
        <f>SUM(LARGE(I327:K327,{1}))</f>
        <v>0</v>
      </c>
      <c r="BY327" s="151">
        <f>SUM(LARGE(L327:AM327,{1}))</f>
        <v>0</v>
      </c>
      <c r="BZ327" s="150">
        <f>SUM(LARGE(AN327:BV327,{1,2,3,4}))</f>
        <v>275</v>
      </c>
      <c r="CA327" s="2"/>
      <c r="CB327" s="146">
        <f t="shared" si="25"/>
        <v>0</v>
      </c>
      <c r="CC327" s="147">
        <f t="shared" si="26"/>
        <v>0</v>
      </c>
      <c r="CD327" s="148">
        <f t="shared" si="27"/>
        <v>1</v>
      </c>
      <c r="CE327" s="125">
        <f t="shared" si="28"/>
        <v>1</v>
      </c>
      <c r="CF327" s="2"/>
      <c r="CG327" s="2"/>
      <c r="CH327" s="2"/>
      <c r="CI327" s="2"/>
      <c r="CJ327" s="2"/>
      <c r="CK327" s="2"/>
      <c r="CL327" s="2"/>
      <c r="CM327" s="2"/>
      <c r="CN327" s="2"/>
    </row>
    <row r="328" spans="1:92" s="1" customFormat="1" ht="30" customHeight="1" thickBot="1">
      <c r="A328" s="14" t="s">
        <v>160</v>
      </c>
      <c r="B328" s="3" t="s">
        <v>592</v>
      </c>
      <c r="C328" s="73" t="s">
        <v>1726</v>
      </c>
      <c r="D328" s="7" t="s">
        <v>1727</v>
      </c>
      <c r="E328" s="7" t="s">
        <v>197</v>
      </c>
      <c r="F328" s="218" t="s">
        <v>2114</v>
      </c>
      <c r="G328" s="76">
        <f t="shared" si="29"/>
        <v>275</v>
      </c>
      <c r="H328" s="626"/>
      <c r="I328" s="128"/>
      <c r="J328" s="286"/>
      <c r="K328" s="284">
        <v>0</v>
      </c>
      <c r="L328" s="293">
        <v>275</v>
      </c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440"/>
      <c r="AM328" s="494">
        <v>0</v>
      </c>
      <c r="AN328" s="532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41"/>
      <c r="BS328" s="406">
        <v>0</v>
      </c>
      <c r="BT328" s="137">
        <v>0</v>
      </c>
      <c r="BU328" s="137">
        <v>0</v>
      </c>
      <c r="BV328" s="137">
        <v>0</v>
      </c>
      <c r="BW328" s="67"/>
      <c r="BX328" s="152">
        <f>SUM(LARGE(I328:K328,{1}))</f>
        <v>0</v>
      </c>
      <c r="BY328" s="151">
        <f>SUM(LARGE(L328:AM328,{1}))</f>
        <v>275</v>
      </c>
      <c r="BZ328" s="150">
        <f>SUM(LARGE(AN328:BV328,{1,2,3,4}))</f>
        <v>0</v>
      </c>
      <c r="CA328" s="2"/>
      <c r="CB328" s="146">
        <f t="shared" si="25"/>
        <v>0</v>
      </c>
      <c r="CC328" s="147">
        <f t="shared" si="26"/>
        <v>1</v>
      </c>
      <c r="CD328" s="148">
        <f t="shared" si="27"/>
        <v>0</v>
      </c>
      <c r="CE328" s="125">
        <f t="shared" si="28"/>
        <v>1</v>
      </c>
      <c r="CF328" s="2"/>
      <c r="CG328" s="2"/>
      <c r="CH328" s="2"/>
      <c r="CI328" s="2"/>
      <c r="CJ328" s="2"/>
      <c r="CK328" s="2"/>
      <c r="CL328" s="2"/>
      <c r="CM328" s="2"/>
      <c r="CN328" s="2"/>
    </row>
    <row r="329" spans="1:92" s="1" customFormat="1" ht="30" customHeight="1" thickBot="1">
      <c r="A329" s="14" t="s">
        <v>163</v>
      </c>
      <c r="B329" s="3" t="s">
        <v>592</v>
      </c>
      <c r="C329" s="73" t="s">
        <v>4886</v>
      </c>
      <c r="D329" s="7" t="s">
        <v>4891</v>
      </c>
      <c r="E329" s="7" t="s">
        <v>1079</v>
      </c>
      <c r="F329" s="218" t="s">
        <v>2114</v>
      </c>
      <c r="G329" s="76">
        <f t="shared" si="29"/>
        <v>250</v>
      </c>
      <c r="H329" s="626"/>
      <c r="I329" s="128"/>
      <c r="J329" s="286"/>
      <c r="K329" s="395">
        <v>0</v>
      </c>
      <c r="L329" s="293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>
        <v>250</v>
      </c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440"/>
      <c r="AM329" s="487">
        <v>0</v>
      </c>
      <c r="AN329" s="532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41"/>
      <c r="BS329" s="406">
        <v>0</v>
      </c>
      <c r="BT329" s="137">
        <v>0</v>
      </c>
      <c r="BU329" s="137">
        <v>0</v>
      </c>
      <c r="BV329" s="137">
        <v>0</v>
      </c>
      <c r="BW329" s="67"/>
      <c r="BX329" s="152">
        <f>SUM(LARGE(I329:K329,{1}))</f>
        <v>0</v>
      </c>
      <c r="BY329" s="151">
        <f>SUM(LARGE(L329:AM329,{1}))</f>
        <v>250</v>
      </c>
      <c r="BZ329" s="150">
        <f>SUM(LARGE(AN329:BV329,{1,2,3,4}))</f>
        <v>0</v>
      </c>
      <c r="CA329" s="2"/>
      <c r="CB329" s="146">
        <f t="shared" si="25"/>
        <v>0</v>
      </c>
      <c r="CC329" s="147">
        <f t="shared" si="26"/>
        <v>1</v>
      </c>
      <c r="CD329" s="148">
        <f t="shared" si="27"/>
        <v>0</v>
      </c>
      <c r="CE329" s="125">
        <f t="shared" si="28"/>
        <v>1</v>
      </c>
      <c r="CF329" s="2"/>
      <c r="CG329" s="2"/>
      <c r="CH329" s="2"/>
      <c r="CI329" s="2"/>
      <c r="CJ329" s="2"/>
      <c r="CK329" s="2"/>
      <c r="CL329" s="2"/>
      <c r="CM329" s="2"/>
      <c r="CN329" s="2"/>
    </row>
    <row r="330" spans="1:92" ht="30" customHeight="1" thickBot="1">
      <c r="A330" s="14" t="s">
        <v>1062</v>
      </c>
      <c r="B330" s="3" t="s">
        <v>592</v>
      </c>
      <c r="C330" s="73" t="s">
        <v>4887</v>
      </c>
      <c r="D330" s="7" t="s">
        <v>4892</v>
      </c>
      <c r="E330" s="7" t="s">
        <v>1079</v>
      </c>
      <c r="F330" s="218" t="s">
        <v>2114</v>
      </c>
      <c r="G330" s="76">
        <f t="shared" si="29"/>
        <v>175</v>
      </c>
      <c r="H330" s="626"/>
      <c r="I330" s="128"/>
      <c r="J330" s="286"/>
      <c r="K330" s="284">
        <v>0</v>
      </c>
      <c r="L330" s="293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>
        <v>175</v>
      </c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440"/>
      <c r="AM330" s="494">
        <v>0</v>
      </c>
      <c r="AN330" s="532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41"/>
      <c r="BS330" s="406">
        <v>0</v>
      </c>
      <c r="BT330" s="137">
        <v>0</v>
      </c>
      <c r="BU330" s="137">
        <v>0</v>
      </c>
      <c r="BV330" s="137">
        <v>0</v>
      </c>
      <c r="BX330" s="152">
        <f>SUM(LARGE(I330:K330,{1}))</f>
        <v>0</v>
      </c>
      <c r="BY330" s="151">
        <f>SUM(LARGE(L330:AM330,{1}))</f>
        <v>175</v>
      </c>
      <c r="BZ330" s="150">
        <f>SUM(LARGE(AN330:BV330,{1,2,3,4}))</f>
        <v>0</v>
      </c>
      <c r="CB330" s="146">
        <f t="shared" si="25"/>
        <v>0</v>
      </c>
      <c r="CC330" s="147">
        <f t="shared" si="26"/>
        <v>1</v>
      </c>
      <c r="CD330" s="148">
        <f t="shared" si="27"/>
        <v>0</v>
      </c>
      <c r="CE330" s="125">
        <f t="shared" si="28"/>
        <v>1</v>
      </c>
    </row>
    <row r="331" spans="1:92" ht="30" customHeight="1" thickBot="1">
      <c r="A331" s="14" t="s">
        <v>1065</v>
      </c>
      <c r="B331" s="3" t="s">
        <v>592</v>
      </c>
      <c r="C331" s="73" t="s">
        <v>4888</v>
      </c>
      <c r="D331" s="7" t="s">
        <v>4893</v>
      </c>
      <c r="E331" s="7" t="s">
        <v>197</v>
      </c>
      <c r="F331" s="218" t="s">
        <v>2114</v>
      </c>
      <c r="G331" s="76">
        <f t="shared" si="29"/>
        <v>175</v>
      </c>
      <c r="H331" s="626"/>
      <c r="I331" s="128"/>
      <c r="J331" s="286"/>
      <c r="K331" s="395">
        <v>0</v>
      </c>
      <c r="L331" s="293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>
        <v>175</v>
      </c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440"/>
      <c r="AM331" s="487">
        <v>0</v>
      </c>
      <c r="AN331" s="532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41"/>
      <c r="BS331" s="406">
        <v>0</v>
      </c>
      <c r="BT331" s="137">
        <v>0</v>
      </c>
      <c r="BU331" s="137">
        <v>0</v>
      </c>
      <c r="BV331" s="137">
        <v>0</v>
      </c>
      <c r="BX331" s="152">
        <f>SUM(LARGE(I331:K331,{1}))</f>
        <v>0</v>
      </c>
      <c r="BY331" s="151">
        <f>SUM(LARGE(L331:AM331,{1}))</f>
        <v>175</v>
      </c>
      <c r="BZ331" s="150">
        <f>SUM(LARGE(AN331:BV331,{1,2,3,4}))</f>
        <v>0</v>
      </c>
      <c r="CB331" s="146">
        <f t="shared" ref="CB331:CB394" si="30">COUNTA(I331:K331)-1</f>
        <v>0</v>
      </c>
      <c r="CC331" s="147">
        <f t="shared" ref="CC331:CC394" si="31">COUNTA(L331:AM331)-1</f>
        <v>1</v>
      </c>
      <c r="CD331" s="148">
        <f t="shared" ref="CD331:CD394" si="32">COUNTA(AN331:BV331)-4</f>
        <v>0</v>
      </c>
      <c r="CE331" s="125">
        <f t="shared" ref="CE331:CE394" si="33">CB331+CC331+CD331</f>
        <v>1</v>
      </c>
    </row>
    <row r="332" spans="1:92" ht="30" customHeight="1" thickBot="1">
      <c r="A332" s="14" t="s">
        <v>1068</v>
      </c>
      <c r="B332" s="3" t="s">
        <v>592</v>
      </c>
      <c r="C332" s="73" t="s">
        <v>3637</v>
      </c>
      <c r="D332" s="7" t="s">
        <v>3641</v>
      </c>
      <c r="E332" s="7" t="s">
        <v>498</v>
      </c>
      <c r="F332" s="218" t="s">
        <v>2114</v>
      </c>
      <c r="G332" s="76">
        <f t="shared" si="29"/>
        <v>155</v>
      </c>
      <c r="H332" s="626"/>
      <c r="I332" s="128"/>
      <c r="J332" s="286">
        <v>155</v>
      </c>
      <c r="K332" s="284">
        <v>0</v>
      </c>
      <c r="L332" s="293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440"/>
      <c r="AM332" s="494">
        <v>0</v>
      </c>
      <c r="AN332" s="532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41"/>
      <c r="BS332" s="406">
        <v>0</v>
      </c>
      <c r="BT332" s="137">
        <v>0</v>
      </c>
      <c r="BU332" s="137">
        <v>0</v>
      </c>
      <c r="BV332" s="137">
        <v>0</v>
      </c>
      <c r="BX332" s="152">
        <f>SUM(LARGE(I332:K332,{1}))</f>
        <v>155</v>
      </c>
      <c r="BY332" s="151">
        <f>SUM(LARGE(L332:AM332,{1}))</f>
        <v>0</v>
      </c>
      <c r="BZ332" s="150">
        <f>SUM(LARGE(AN332:BV332,{1,2,3,4}))</f>
        <v>0</v>
      </c>
      <c r="CB332" s="146">
        <f t="shared" si="30"/>
        <v>1</v>
      </c>
      <c r="CC332" s="147">
        <f t="shared" si="31"/>
        <v>0</v>
      </c>
      <c r="CD332" s="148">
        <f t="shared" si="32"/>
        <v>0</v>
      </c>
      <c r="CE332" s="125">
        <f t="shared" si="33"/>
        <v>1</v>
      </c>
    </row>
    <row r="333" spans="1:92" ht="30" customHeight="1" thickBot="1">
      <c r="A333" s="14" t="s">
        <v>1069</v>
      </c>
      <c r="B333" s="3" t="s">
        <v>592</v>
      </c>
      <c r="C333" s="73" t="s">
        <v>6312</v>
      </c>
      <c r="D333" s="7" t="s">
        <v>6310</v>
      </c>
      <c r="E333" s="7" t="s">
        <v>6309</v>
      </c>
      <c r="F333" s="218" t="s">
        <v>2114</v>
      </c>
      <c r="G333" s="76">
        <f t="shared" si="29"/>
        <v>155</v>
      </c>
      <c r="H333" s="626"/>
      <c r="I333" s="128">
        <v>155</v>
      </c>
      <c r="J333" s="286"/>
      <c r="K333" s="395">
        <v>0</v>
      </c>
      <c r="L333" s="293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440"/>
      <c r="AM333" s="487">
        <v>0</v>
      </c>
      <c r="AN333" s="532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41"/>
      <c r="BS333" s="406">
        <v>0</v>
      </c>
      <c r="BT333" s="137">
        <v>0</v>
      </c>
      <c r="BU333" s="137">
        <v>0</v>
      </c>
      <c r="BV333" s="137">
        <v>0</v>
      </c>
      <c r="BX333" s="152">
        <f>SUM(LARGE(I333:K333,{1}))</f>
        <v>155</v>
      </c>
      <c r="BY333" s="151">
        <f>SUM(LARGE(L333:AM333,{1}))</f>
        <v>0</v>
      </c>
      <c r="BZ333" s="150">
        <f>SUM(LARGE(AN333:BV333,{1,2,3,4}))</f>
        <v>0</v>
      </c>
      <c r="CB333" s="146">
        <f t="shared" si="30"/>
        <v>1</v>
      </c>
      <c r="CC333" s="147">
        <f t="shared" si="31"/>
        <v>0</v>
      </c>
      <c r="CD333" s="148">
        <f t="shared" si="32"/>
        <v>0</v>
      </c>
      <c r="CE333" s="125">
        <f t="shared" si="33"/>
        <v>1</v>
      </c>
    </row>
    <row r="334" spans="1:92" ht="30" customHeight="1" thickBot="1">
      <c r="A334" s="14" t="s">
        <v>1072</v>
      </c>
      <c r="B334" s="3" t="s">
        <v>592</v>
      </c>
      <c r="C334" s="73" t="s">
        <v>4889</v>
      </c>
      <c r="D334" s="7" t="s">
        <v>4894</v>
      </c>
      <c r="E334" s="7" t="s">
        <v>197</v>
      </c>
      <c r="F334" s="218" t="s">
        <v>2114</v>
      </c>
      <c r="G334" s="76">
        <f t="shared" si="29"/>
        <v>137</v>
      </c>
      <c r="H334" s="626"/>
      <c r="I334" s="128"/>
      <c r="J334" s="286"/>
      <c r="K334" s="284">
        <v>0</v>
      </c>
      <c r="L334" s="293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>
        <v>137</v>
      </c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440"/>
      <c r="AM334" s="494">
        <v>0</v>
      </c>
      <c r="AN334" s="532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41"/>
      <c r="BS334" s="406">
        <v>0</v>
      </c>
      <c r="BT334" s="137">
        <v>0</v>
      </c>
      <c r="BU334" s="137">
        <v>0</v>
      </c>
      <c r="BV334" s="137">
        <v>0</v>
      </c>
      <c r="BX334" s="152">
        <f>SUM(LARGE(I334:K334,{1}))</f>
        <v>0</v>
      </c>
      <c r="BY334" s="151">
        <f>SUM(LARGE(L334:AM334,{1}))</f>
        <v>137</v>
      </c>
      <c r="BZ334" s="150">
        <f>SUM(LARGE(AN334:BV334,{1,2,3,4}))</f>
        <v>0</v>
      </c>
      <c r="CB334" s="146">
        <f t="shared" si="30"/>
        <v>0</v>
      </c>
      <c r="CC334" s="147">
        <f t="shared" si="31"/>
        <v>1</v>
      </c>
      <c r="CD334" s="148">
        <f t="shared" si="32"/>
        <v>0</v>
      </c>
      <c r="CE334" s="125">
        <f t="shared" si="33"/>
        <v>1</v>
      </c>
    </row>
    <row r="335" spans="1:92" ht="30" customHeight="1" thickBot="1">
      <c r="A335" s="14" t="s">
        <v>1012</v>
      </c>
      <c r="B335" s="3" t="s">
        <v>592</v>
      </c>
      <c r="C335" s="73" t="s">
        <v>4890</v>
      </c>
      <c r="D335" s="7" t="s">
        <v>4895</v>
      </c>
      <c r="E335" s="7" t="s">
        <v>1079</v>
      </c>
      <c r="F335" s="218" t="s">
        <v>2114</v>
      </c>
      <c r="G335" s="76">
        <f t="shared" si="29"/>
        <v>137</v>
      </c>
      <c r="H335" s="626"/>
      <c r="I335" s="128"/>
      <c r="J335" s="286"/>
      <c r="K335" s="395">
        <v>0</v>
      </c>
      <c r="L335" s="293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>
        <v>137</v>
      </c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440"/>
      <c r="AM335" s="487">
        <v>0</v>
      </c>
      <c r="AN335" s="532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41"/>
      <c r="BS335" s="406">
        <v>0</v>
      </c>
      <c r="BT335" s="137">
        <v>0</v>
      </c>
      <c r="BU335" s="137">
        <v>0</v>
      </c>
      <c r="BV335" s="137">
        <v>0</v>
      </c>
      <c r="BX335" s="152">
        <f>SUM(LARGE(I335:K335,{1}))</f>
        <v>0</v>
      </c>
      <c r="BY335" s="151">
        <f>SUM(LARGE(L335:AM335,{1}))</f>
        <v>137</v>
      </c>
      <c r="BZ335" s="150">
        <f>SUM(LARGE(AN335:BV335,{1,2,3,4}))</f>
        <v>0</v>
      </c>
      <c r="CB335" s="146">
        <f t="shared" si="30"/>
        <v>0</v>
      </c>
      <c r="CC335" s="147">
        <f t="shared" si="31"/>
        <v>1</v>
      </c>
      <c r="CD335" s="148">
        <f t="shared" si="32"/>
        <v>0</v>
      </c>
      <c r="CE335" s="125">
        <f t="shared" si="33"/>
        <v>1</v>
      </c>
    </row>
    <row r="336" spans="1:92" ht="30" customHeight="1" thickBot="1">
      <c r="A336" s="14" t="s">
        <v>1013</v>
      </c>
      <c r="B336" s="3" t="s">
        <v>592</v>
      </c>
      <c r="C336" s="73" t="s">
        <v>3638</v>
      </c>
      <c r="D336" s="7" t="s">
        <v>3642</v>
      </c>
      <c r="E336" s="7" t="s">
        <v>197</v>
      </c>
      <c r="F336" s="218" t="s">
        <v>2114</v>
      </c>
      <c r="G336" s="76">
        <f t="shared" si="29"/>
        <v>132</v>
      </c>
      <c r="H336" s="626"/>
      <c r="I336" s="128"/>
      <c r="J336" s="286">
        <v>132</v>
      </c>
      <c r="K336" s="284">
        <v>0</v>
      </c>
      <c r="L336" s="293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440"/>
      <c r="AM336" s="494">
        <v>0</v>
      </c>
      <c r="AN336" s="532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41"/>
      <c r="BS336" s="406">
        <v>0</v>
      </c>
      <c r="BT336" s="137">
        <v>0</v>
      </c>
      <c r="BU336" s="137">
        <v>0</v>
      </c>
      <c r="BV336" s="137">
        <v>0</v>
      </c>
      <c r="BX336" s="152">
        <f>SUM(LARGE(I336:K336,{1}))</f>
        <v>132</v>
      </c>
      <c r="BY336" s="151">
        <f>SUM(LARGE(L336:AM336,{1}))</f>
        <v>0</v>
      </c>
      <c r="BZ336" s="150">
        <f>SUM(LARGE(AN336:BV336,{1,2,3,4}))</f>
        <v>0</v>
      </c>
      <c r="CB336" s="146">
        <f t="shared" si="30"/>
        <v>1</v>
      </c>
      <c r="CC336" s="147">
        <f t="shared" si="31"/>
        <v>0</v>
      </c>
      <c r="CD336" s="148">
        <f t="shared" si="32"/>
        <v>0</v>
      </c>
      <c r="CE336" s="125">
        <f t="shared" si="33"/>
        <v>1</v>
      </c>
    </row>
    <row r="337" spans="1:88" ht="30" customHeight="1" thickBot="1">
      <c r="A337" s="14" t="s">
        <v>1014</v>
      </c>
      <c r="B337" s="3" t="s">
        <v>592</v>
      </c>
      <c r="C337" s="73" t="s">
        <v>6313</v>
      </c>
      <c r="D337" s="7" t="s">
        <v>6311</v>
      </c>
      <c r="E337" s="7" t="s">
        <v>6309</v>
      </c>
      <c r="F337" s="218" t="s">
        <v>2114</v>
      </c>
      <c r="G337" s="76">
        <f t="shared" si="29"/>
        <v>132</v>
      </c>
      <c r="H337" s="626"/>
      <c r="I337" s="128">
        <v>132</v>
      </c>
      <c r="J337" s="286"/>
      <c r="K337" s="395">
        <v>0</v>
      </c>
      <c r="L337" s="293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440"/>
      <c r="AM337" s="487">
        <v>0</v>
      </c>
      <c r="AN337" s="532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41"/>
      <c r="BS337" s="406">
        <v>0</v>
      </c>
      <c r="BT337" s="137">
        <v>0</v>
      </c>
      <c r="BU337" s="137">
        <v>0</v>
      </c>
      <c r="BV337" s="137">
        <v>0</v>
      </c>
      <c r="BX337" s="152">
        <f>SUM(LARGE(I337:K337,{1}))</f>
        <v>132</v>
      </c>
      <c r="BY337" s="151">
        <f>SUM(LARGE(L337:AM337,{1}))</f>
        <v>0</v>
      </c>
      <c r="BZ337" s="150">
        <f>SUM(LARGE(AN337:BV337,{1,2,3,4}))</f>
        <v>0</v>
      </c>
      <c r="CB337" s="146">
        <f t="shared" si="30"/>
        <v>1</v>
      </c>
      <c r="CC337" s="147">
        <f t="shared" si="31"/>
        <v>0</v>
      </c>
      <c r="CD337" s="148">
        <f t="shared" si="32"/>
        <v>0</v>
      </c>
      <c r="CE337" s="125">
        <f t="shared" si="33"/>
        <v>1</v>
      </c>
    </row>
    <row r="338" spans="1:88" ht="30" customHeight="1" thickBot="1">
      <c r="A338" s="14" t="s">
        <v>199</v>
      </c>
      <c r="B338" s="3" t="s">
        <v>592</v>
      </c>
      <c r="C338" s="73" t="s">
        <v>3639</v>
      </c>
      <c r="D338" s="7" t="s">
        <v>3643</v>
      </c>
      <c r="E338" s="7" t="s">
        <v>498</v>
      </c>
      <c r="F338" s="218" t="s">
        <v>2114</v>
      </c>
      <c r="G338" s="76">
        <f t="shared" si="29"/>
        <v>112</v>
      </c>
      <c r="H338" s="626"/>
      <c r="I338" s="128"/>
      <c r="J338" s="286">
        <v>112</v>
      </c>
      <c r="K338" s="284">
        <v>0</v>
      </c>
      <c r="L338" s="293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440"/>
      <c r="AM338" s="494">
        <v>0</v>
      </c>
      <c r="AN338" s="532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41"/>
      <c r="BS338" s="406">
        <v>0</v>
      </c>
      <c r="BT338" s="137">
        <v>0</v>
      </c>
      <c r="BU338" s="137">
        <v>0</v>
      </c>
      <c r="BV338" s="137">
        <v>0</v>
      </c>
      <c r="BX338" s="152">
        <f>SUM(LARGE(I338:K338,{1}))</f>
        <v>112</v>
      </c>
      <c r="BY338" s="151">
        <f>SUM(LARGE(L338:AM338,{1}))</f>
        <v>0</v>
      </c>
      <c r="BZ338" s="150">
        <f>SUM(LARGE(AN338:BV338,{1,2,3,4}))</f>
        <v>0</v>
      </c>
      <c r="CB338" s="146">
        <f t="shared" si="30"/>
        <v>1</v>
      </c>
      <c r="CC338" s="147">
        <f t="shared" si="31"/>
        <v>0</v>
      </c>
      <c r="CD338" s="148">
        <f t="shared" si="32"/>
        <v>0</v>
      </c>
      <c r="CE338" s="125">
        <f t="shared" si="33"/>
        <v>1</v>
      </c>
    </row>
    <row r="339" spans="1:88" ht="30" customHeight="1" thickBot="1">
      <c r="A339" s="166" t="s">
        <v>399</v>
      </c>
      <c r="B339" s="15" t="s">
        <v>592</v>
      </c>
      <c r="C339" s="113" t="s">
        <v>3640</v>
      </c>
      <c r="D339" s="19" t="s">
        <v>3644</v>
      </c>
      <c r="E339" s="19" t="s">
        <v>197</v>
      </c>
      <c r="F339" s="219" t="s">
        <v>2114</v>
      </c>
      <c r="G339" s="76">
        <f t="shared" si="29"/>
        <v>112</v>
      </c>
      <c r="H339" s="627"/>
      <c r="I339" s="130"/>
      <c r="J339" s="287">
        <v>112</v>
      </c>
      <c r="K339" s="395">
        <v>0</v>
      </c>
      <c r="L339" s="441"/>
      <c r="M339" s="407"/>
      <c r="N339" s="407"/>
      <c r="O339" s="407"/>
      <c r="P339" s="407"/>
      <c r="Q339" s="407"/>
      <c r="R339" s="407"/>
      <c r="S339" s="407"/>
      <c r="T339" s="407"/>
      <c r="U339" s="407"/>
      <c r="V339" s="407"/>
      <c r="W339" s="407"/>
      <c r="X339" s="407"/>
      <c r="Y339" s="407"/>
      <c r="Z339" s="407"/>
      <c r="AA339" s="407"/>
      <c r="AB339" s="407"/>
      <c r="AC339" s="407"/>
      <c r="AD339" s="407"/>
      <c r="AE339" s="407"/>
      <c r="AF339" s="407"/>
      <c r="AG339" s="407"/>
      <c r="AH339" s="407"/>
      <c r="AI339" s="407"/>
      <c r="AJ339" s="407"/>
      <c r="AK339" s="407"/>
      <c r="AL339" s="442"/>
      <c r="AM339" s="487">
        <v>0</v>
      </c>
      <c r="AN339" s="538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42"/>
      <c r="BS339" s="406">
        <v>0</v>
      </c>
      <c r="BT339" s="137">
        <v>0</v>
      </c>
      <c r="BU339" s="137">
        <v>0</v>
      </c>
      <c r="BV339" s="137">
        <v>0</v>
      </c>
      <c r="BX339" s="152">
        <f>SUM(LARGE(I339:K339,{1}))</f>
        <v>112</v>
      </c>
      <c r="BY339" s="151">
        <f>SUM(LARGE(L339:AM339,{1}))</f>
        <v>0</v>
      </c>
      <c r="BZ339" s="150">
        <f>SUM(LARGE(AN339:BV339,{1,2,3,4}))</f>
        <v>0</v>
      </c>
      <c r="CB339" s="146">
        <f t="shared" si="30"/>
        <v>1</v>
      </c>
      <c r="CC339" s="147">
        <f t="shared" si="31"/>
        <v>0</v>
      </c>
      <c r="CD339" s="148">
        <f t="shared" si="32"/>
        <v>0</v>
      </c>
      <c r="CE339" s="125">
        <f t="shared" si="33"/>
        <v>1</v>
      </c>
    </row>
    <row r="340" spans="1:88" ht="30" customHeight="1" thickBot="1">
      <c r="A340" s="16" t="s">
        <v>883</v>
      </c>
      <c r="B340" s="13" t="s">
        <v>307</v>
      </c>
      <c r="C340" s="112" t="s">
        <v>4681</v>
      </c>
      <c r="D340" s="18" t="s">
        <v>4682</v>
      </c>
      <c r="E340" s="18" t="s">
        <v>2149</v>
      </c>
      <c r="F340" s="217" t="s">
        <v>2115</v>
      </c>
      <c r="G340" s="76">
        <f t="shared" si="29"/>
        <v>220</v>
      </c>
      <c r="H340" s="625"/>
      <c r="I340" s="126"/>
      <c r="J340" s="285"/>
      <c r="K340" s="395">
        <v>0</v>
      </c>
      <c r="L340" s="294"/>
      <c r="M340" s="367">
        <v>220</v>
      </c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439"/>
      <c r="AM340" s="487">
        <v>0</v>
      </c>
      <c r="AN340" s="5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40"/>
      <c r="BS340" s="406">
        <v>0</v>
      </c>
      <c r="BT340" s="137">
        <v>0</v>
      </c>
      <c r="BU340" s="137">
        <v>0</v>
      </c>
      <c r="BV340" s="137">
        <v>0</v>
      </c>
      <c r="BX340" s="152">
        <f>SUM(LARGE(I340:K340,{1}))</f>
        <v>0</v>
      </c>
      <c r="BY340" s="151">
        <f>SUM(LARGE(L340:AM340,{1}))</f>
        <v>220</v>
      </c>
      <c r="BZ340" s="150">
        <f>SUM(LARGE(AN340:BV340,{1,2,3,4}))</f>
        <v>0</v>
      </c>
      <c r="CB340" s="146">
        <f t="shared" si="30"/>
        <v>0</v>
      </c>
      <c r="CC340" s="147">
        <f t="shared" si="31"/>
        <v>1</v>
      </c>
      <c r="CD340" s="148">
        <f t="shared" si="32"/>
        <v>0</v>
      </c>
      <c r="CE340" s="125">
        <f t="shared" si="33"/>
        <v>1</v>
      </c>
    </row>
    <row r="341" spans="1:88" ht="30" customHeight="1" thickBot="1">
      <c r="A341" s="11" t="s">
        <v>886</v>
      </c>
      <c r="B341" s="3" t="s">
        <v>307</v>
      </c>
      <c r="C341" s="73" t="s">
        <v>5579</v>
      </c>
      <c r="D341" s="7" t="s">
        <v>5578</v>
      </c>
      <c r="E341" s="7" t="s">
        <v>3704</v>
      </c>
      <c r="F341" s="218" t="s">
        <v>2115</v>
      </c>
      <c r="G341" s="76">
        <f t="shared" si="29"/>
        <v>205</v>
      </c>
      <c r="H341" s="626"/>
      <c r="I341" s="128"/>
      <c r="J341" s="286"/>
      <c r="K341" s="284">
        <v>0</v>
      </c>
      <c r="L341" s="293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>
        <v>205</v>
      </c>
      <c r="AJ341" s="121"/>
      <c r="AK341" s="121"/>
      <c r="AL341" s="440"/>
      <c r="AM341" s="494">
        <v>0</v>
      </c>
      <c r="AN341" s="532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41"/>
      <c r="BS341" s="406">
        <v>0</v>
      </c>
      <c r="BT341" s="137">
        <v>0</v>
      </c>
      <c r="BU341" s="137">
        <v>0</v>
      </c>
      <c r="BV341" s="137">
        <v>0</v>
      </c>
      <c r="BX341" s="152">
        <f>SUM(LARGE(I341:K341,{1}))</f>
        <v>0</v>
      </c>
      <c r="BY341" s="151">
        <f>SUM(LARGE(L341:AM341,{1}))</f>
        <v>205</v>
      </c>
      <c r="BZ341" s="150">
        <f>SUM(LARGE(AN341:BV341,{1,2,3,4}))</f>
        <v>0</v>
      </c>
      <c r="CB341" s="146">
        <f t="shared" si="30"/>
        <v>0</v>
      </c>
      <c r="CC341" s="147">
        <f t="shared" si="31"/>
        <v>1</v>
      </c>
      <c r="CD341" s="148">
        <f t="shared" si="32"/>
        <v>0</v>
      </c>
      <c r="CE341" s="125">
        <f t="shared" si="33"/>
        <v>1</v>
      </c>
    </row>
    <row r="342" spans="1:88" ht="30" customHeight="1" thickBot="1">
      <c r="A342" s="11" t="s">
        <v>160</v>
      </c>
      <c r="B342" s="3" t="s">
        <v>307</v>
      </c>
      <c r="C342" s="73" t="s">
        <v>5873</v>
      </c>
      <c r="D342" s="7" t="s">
        <v>5879</v>
      </c>
      <c r="E342" s="7" t="s">
        <v>2149</v>
      </c>
      <c r="F342" s="218" t="s">
        <v>2115</v>
      </c>
      <c r="G342" s="76">
        <f t="shared" si="29"/>
        <v>152</v>
      </c>
      <c r="H342" s="626"/>
      <c r="I342" s="128"/>
      <c r="J342" s="286"/>
      <c r="K342" s="395">
        <v>0</v>
      </c>
      <c r="L342" s="293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440"/>
      <c r="AM342" s="487">
        <v>0</v>
      </c>
      <c r="AN342" s="532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41">
        <v>152</v>
      </c>
      <c r="BS342" s="406">
        <v>0</v>
      </c>
      <c r="BT342" s="137">
        <v>0</v>
      </c>
      <c r="BU342" s="137">
        <v>0</v>
      </c>
      <c r="BV342" s="137">
        <v>0</v>
      </c>
      <c r="BX342" s="152">
        <f>SUM(LARGE(I342:K342,{1}))</f>
        <v>0</v>
      </c>
      <c r="BY342" s="151">
        <f>SUM(LARGE(L342:AM342,{1}))</f>
        <v>0</v>
      </c>
      <c r="BZ342" s="150">
        <f>SUM(LARGE(AN342:BV342,{1,2,3,4}))</f>
        <v>152</v>
      </c>
      <c r="CB342" s="146">
        <f t="shared" si="30"/>
        <v>0</v>
      </c>
      <c r="CC342" s="147">
        <f t="shared" si="31"/>
        <v>0</v>
      </c>
      <c r="CD342" s="148">
        <f t="shared" si="32"/>
        <v>1</v>
      </c>
      <c r="CE342" s="125">
        <f t="shared" si="33"/>
        <v>1</v>
      </c>
    </row>
    <row r="343" spans="1:88" ht="30" customHeight="1" thickBot="1">
      <c r="A343" s="11" t="s">
        <v>163</v>
      </c>
      <c r="B343" s="3" t="s">
        <v>307</v>
      </c>
      <c r="C343" s="73" t="s">
        <v>3646</v>
      </c>
      <c r="D343" s="7" t="s">
        <v>3648</v>
      </c>
      <c r="E343" s="7" t="s">
        <v>805</v>
      </c>
      <c r="F343" s="218" t="s">
        <v>2115</v>
      </c>
      <c r="G343" s="76">
        <f t="shared" si="29"/>
        <v>132</v>
      </c>
      <c r="H343" s="626"/>
      <c r="I343" s="128"/>
      <c r="J343" s="286">
        <v>132</v>
      </c>
      <c r="K343" s="284">
        <v>0</v>
      </c>
      <c r="L343" s="293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440"/>
      <c r="AM343" s="494">
        <v>0</v>
      </c>
      <c r="AN343" s="532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41"/>
      <c r="BS343" s="406">
        <v>0</v>
      </c>
      <c r="BT343" s="137">
        <v>0</v>
      </c>
      <c r="BU343" s="137">
        <v>0</v>
      </c>
      <c r="BV343" s="137">
        <v>0</v>
      </c>
      <c r="BX343" s="152">
        <f>SUM(LARGE(I343:K343,{1}))</f>
        <v>132</v>
      </c>
      <c r="BY343" s="151">
        <f>SUM(LARGE(L343:AM343,{1}))</f>
        <v>0</v>
      </c>
      <c r="BZ343" s="150">
        <f>SUM(LARGE(AN343:BV343,{1,2,3,4}))</f>
        <v>0</v>
      </c>
      <c r="CB343" s="146">
        <f t="shared" si="30"/>
        <v>1</v>
      </c>
      <c r="CC343" s="147">
        <f t="shared" si="31"/>
        <v>0</v>
      </c>
      <c r="CD343" s="148">
        <f t="shared" si="32"/>
        <v>0</v>
      </c>
      <c r="CE343" s="125">
        <f t="shared" si="33"/>
        <v>1</v>
      </c>
    </row>
    <row r="344" spans="1:88" ht="30" customHeight="1" thickBot="1">
      <c r="A344" s="11" t="s">
        <v>1062</v>
      </c>
      <c r="B344" s="3" t="s">
        <v>307</v>
      </c>
      <c r="C344" s="73" t="s">
        <v>5582</v>
      </c>
      <c r="D344" s="7" t="s">
        <v>5584</v>
      </c>
      <c r="E344" s="7" t="s">
        <v>902</v>
      </c>
      <c r="F344" s="218" t="s">
        <v>2115</v>
      </c>
      <c r="G344" s="76">
        <f t="shared" si="29"/>
        <v>92</v>
      </c>
      <c r="H344" s="626"/>
      <c r="I344" s="128"/>
      <c r="J344" s="286"/>
      <c r="K344" s="395">
        <v>0</v>
      </c>
      <c r="L344" s="293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>
        <v>92</v>
      </c>
      <c r="AJ344" s="121"/>
      <c r="AK344" s="121"/>
      <c r="AL344" s="440"/>
      <c r="AM344" s="487">
        <v>0</v>
      </c>
      <c r="AN344" s="532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41"/>
      <c r="BS344" s="406">
        <v>0</v>
      </c>
      <c r="BT344" s="137">
        <v>0</v>
      </c>
      <c r="BU344" s="137">
        <v>0</v>
      </c>
      <c r="BV344" s="137">
        <v>0</v>
      </c>
      <c r="BX344" s="152">
        <f>SUM(LARGE(I344:K344,{1}))</f>
        <v>0</v>
      </c>
      <c r="BY344" s="151">
        <f>SUM(LARGE(L344:AM344,{1}))</f>
        <v>92</v>
      </c>
      <c r="BZ344" s="150">
        <f>SUM(LARGE(AN344:BV344,{1,2,3,4}))</f>
        <v>0</v>
      </c>
      <c r="CB344" s="146">
        <f t="shared" si="30"/>
        <v>0</v>
      </c>
      <c r="CC344" s="147">
        <f t="shared" si="31"/>
        <v>1</v>
      </c>
      <c r="CD344" s="148">
        <f t="shared" si="32"/>
        <v>0</v>
      </c>
      <c r="CE344" s="125">
        <f t="shared" si="33"/>
        <v>1</v>
      </c>
    </row>
    <row r="345" spans="1:88" ht="30" customHeight="1" thickBot="1">
      <c r="A345" s="17" t="s">
        <v>1065</v>
      </c>
      <c r="B345" s="15" t="s">
        <v>307</v>
      </c>
      <c r="C345" s="113" t="s">
        <v>5583</v>
      </c>
      <c r="D345" s="19" t="s">
        <v>5585</v>
      </c>
      <c r="E345" s="19" t="s">
        <v>902</v>
      </c>
      <c r="F345" s="219" t="s">
        <v>2115</v>
      </c>
      <c r="G345" s="76">
        <f t="shared" si="29"/>
        <v>92</v>
      </c>
      <c r="H345" s="627"/>
      <c r="I345" s="130"/>
      <c r="J345" s="287"/>
      <c r="K345" s="284">
        <v>0</v>
      </c>
      <c r="L345" s="441"/>
      <c r="M345" s="407"/>
      <c r="N345" s="407"/>
      <c r="O345" s="407"/>
      <c r="P345" s="407"/>
      <c r="Q345" s="407"/>
      <c r="R345" s="407"/>
      <c r="S345" s="407"/>
      <c r="T345" s="407"/>
      <c r="U345" s="407"/>
      <c r="V345" s="407"/>
      <c r="W345" s="407"/>
      <c r="X345" s="407"/>
      <c r="Y345" s="407"/>
      <c r="Z345" s="407"/>
      <c r="AA345" s="407"/>
      <c r="AB345" s="407"/>
      <c r="AC345" s="407"/>
      <c r="AD345" s="407"/>
      <c r="AE345" s="407"/>
      <c r="AF345" s="407"/>
      <c r="AG345" s="407"/>
      <c r="AH345" s="407"/>
      <c r="AI345" s="407">
        <v>92</v>
      </c>
      <c r="AJ345" s="407"/>
      <c r="AK345" s="407"/>
      <c r="AL345" s="442"/>
      <c r="AM345" s="494">
        <v>0</v>
      </c>
      <c r="AN345" s="538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42"/>
      <c r="BS345" s="406">
        <v>0</v>
      </c>
      <c r="BT345" s="137">
        <v>0</v>
      </c>
      <c r="BU345" s="137">
        <v>0</v>
      </c>
      <c r="BV345" s="137">
        <v>0</v>
      </c>
      <c r="BX345" s="152">
        <f>SUM(LARGE(I345:K345,{1}))</f>
        <v>0</v>
      </c>
      <c r="BY345" s="151">
        <f>SUM(LARGE(L345:AM345,{1}))</f>
        <v>92</v>
      </c>
      <c r="BZ345" s="150">
        <f>SUM(LARGE(AN345:BV345,{1,2,3,4}))</f>
        <v>0</v>
      </c>
      <c r="CB345" s="146">
        <f t="shared" si="30"/>
        <v>0</v>
      </c>
      <c r="CC345" s="147">
        <f t="shared" si="31"/>
        <v>1</v>
      </c>
      <c r="CD345" s="148">
        <f t="shared" si="32"/>
        <v>0</v>
      </c>
      <c r="CE345" s="125">
        <f t="shared" si="33"/>
        <v>1</v>
      </c>
    </row>
    <row r="346" spans="1:88" ht="30" customHeight="1" thickBot="1">
      <c r="A346" s="16" t="s">
        <v>883</v>
      </c>
      <c r="B346" s="13" t="s">
        <v>308</v>
      </c>
      <c r="C346" s="112" t="s">
        <v>5869</v>
      </c>
      <c r="D346" s="18" t="s">
        <v>5875</v>
      </c>
      <c r="E346" s="18" t="s">
        <v>3108</v>
      </c>
      <c r="F346" s="217" t="s">
        <v>2107</v>
      </c>
      <c r="G346" s="76">
        <f t="shared" si="29"/>
        <v>290</v>
      </c>
      <c r="H346" s="625"/>
      <c r="I346" s="126"/>
      <c r="J346" s="285"/>
      <c r="K346" s="284">
        <v>0</v>
      </c>
      <c r="L346" s="294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439"/>
      <c r="AM346" s="494">
        <v>0</v>
      </c>
      <c r="AN346" s="5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40">
        <v>290</v>
      </c>
      <c r="BS346" s="406">
        <v>0</v>
      </c>
      <c r="BT346" s="137">
        <v>0</v>
      </c>
      <c r="BU346" s="137">
        <v>0</v>
      </c>
      <c r="BV346" s="137">
        <v>0</v>
      </c>
      <c r="BX346" s="152">
        <f>SUM(LARGE(I346:K346,{1}))</f>
        <v>0</v>
      </c>
      <c r="BY346" s="151">
        <f>SUM(LARGE(L346:AM346,{1}))</f>
        <v>0</v>
      </c>
      <c r="BZ346" s="150">
        <f>SUM(LARGE(AN346:BV346,{1,2,3,4}))</f>
        <v>290</v>
      </c>
      <c r="CB346" s="146">
        <f t="shared" si="30"/>
        <v>0</v>
      </c>
      <c r="CC346" s="147">
        <f t="shared" si="31"/>
        <v>0</v>
      </c>
      <c r="CD346" s="148">
        <f t="shared" si="32"/>
        <v>1</v>
      </c>
      <c r="CE346" s="125">
        <f t="shared" si="33"/>
        <v>1</v>
      </c>
    </row>
    <row r="347" spans="1:88" ht="30" customHeight="1" thickBot="1">
      <c r="A347" s="11" t="s">
        <v>886</v>
      </c>
      <c r="B347" s="3" t="s">
        <v>308</v>
      </c>
      <c r="C347" s="73" t="s">
        <v>2860</v>
      </c>
      <c r="D347" s="7" t="s">
        <v>2861</v>
      </c>
      <c r="E347" s="7" t="s">
        <v>2148</v>
      </c>
      <c r="F347" s="218" t="s">
        <v>2107</v>
      </c>
      <c r="G347" s="76">
        <f t="shared" si="29"/>
        <v>275</v>
      </c>
      <c r="H347" s="626"/>
      <c r="I347" s="128"/>
      <c r="J347" s="286"/>
      <c r="K347" s="395">
        <v>0</v>
      </c>
      <c r="L347" s="293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440"/>
      <c r="AM347" s="487">
        <v>0</v>
      </c>
      <c r="AN347" s="532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>
        <v>275</v>
      </c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41"/>
      <c r="BS347" s="406">
        <v>0</v>
      </c>
      <c r="BT347" s="137">
        <v>0</v>
      </c>
      <c r="BU347" s="137">
        <v>0</v>
      </c>
      <c r="BV347" s="137">
        <v>0</v>
      </c>
      <c r="BX347" s="152">
        <f>SUM(LARGE(I347:K347,{1}))</f>
        <v>0</v>
      </c>
      <c r="BY347" s="151">
        <f>SUM(LARGE(L347:AM347,{1}))</f>
        <v>0</v>
      </c>
      <c r="BZ347" s="150">
        <f>SUM(LARGE(AN347:BV347,{1,2,3,4}))</f>
        <v>275</v>
      </c>
      <c r="CB347" s="146">
        <f t="shared" si="30"/>
        <v>0</v>
      </c>
      <c r="CC347" s="147">
        <f t="shared" si="31"/>
        <v>0</v>
      </c>
      <c r="CD347" s="148">
        <f t="shared" si="32"/>
        <v>1</v>
      </c>
      <c r="CE347" s="125">
        <f t="shared" si="33"/>
        <v>1</v>
      </c>
    </row>
    <row r="348" spans="1:88" ht="30" customHeight="1" thickBot="1">
      <c r="A348" s="11" t="s">
        <v>160</v>
      </c>
      <c r="B348" s="3" t="s">
        <v>308</v>
      </c>
      <c r="C348" s="73" t="s">
        <v>2862</v>
      </c>
      <c r="D348" s="7" t="s">
        <v>2863</v>
      </c>
      <c r="E348" s="7" t="s">
        <v>2148</v>
      </c>
      <c r="F348" s="218" t="s">
        <v>2107</v>
      </c>
      <c r="G348" s="76">
        <f t="shared" ref="G348:G411" si="34">SUM(I348:BV348)</f>
        <v>275</v>
      </c>
      <c r="H348" s="626"/>
      <c r="I348" s="128"/>
      <c r="J348" s="286"/>
      <c r="K348" s="284">
        <v>0</v>
      </c>
      <c r="L348" s="293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440"/>
      <c r="AM348" s="494">
        <v>0</v>
      </c>
      <c r="AN348" s="532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>
        <v>275</v>
      </c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41"/>
      <c r="BS348" s="406">
        <v>0</v>
      </c>
      <c r="BT348" s="137">
        <v>0</v>
      </c>
      <c r="BU348" s="137">
        <v>0</v>
      </c>
      <c r="BV348" s="137">
        <v>0</v>
      </c>
      <c r="BX348" s="152">
        <f>SUM(LARGE(I348:K348,{1}))</f>
        <v>0</v>
      </c>
      <c r="BY348" s="151">
        <f>SUM(LARGE(L348:AM348,{1}))</f>
        <v>0</v>
      </c>
      <c r="BZ348" s="150">
        <f>SUM(LARGE(AN348:BV348,{1,2,3,4}))</f>
        <v>275</v>
      </c>
      <c r="CB348" s="146">
        <f t="shared" si="30"/>
        <v>0</v>
      </c>
      <c r="CC348" s="147">
        <f t="shared" si="31"/>
        <v>0</v>
      </c>
      <c r="CD348" s="148">
        <f t="shared" si="32"/>
        <v>1</v>
      </c>
      <c r="CE348" s="125">
        <f t="shared" si="33"/>
        <v>1</v>
      </c>
    </row>
    <row r="349" spans="1:88" ht="30" customHeight="1" thickBot="1">
      <c r="A349" s="11" t="s">
        <v>163</v>
      </c>
      <c r="B349" s="3" t="s">
        <v>308</v>
      </c>
      <c r="C349" s="73" t="s">
        <v>5405</v>
      </c>
      <c r="D349" s="7" t="s">
        <v>5413</v>
      </c>
      <c r="E349" s="7" t="s">
        <v>5409</v>
      </c>
      <c r="F349" s="218" t="s">
        <v>2107</v>
      </c>
      <c r="G349" s="76">
        <f t="shared" si="34"/>
        <v>272</v>
      </c>
      <c r="H349" s="626"/>
      <c r="I349" s="128"/>
      <c r="J349" s="286"/>
      <c r="K349" s="395">
        <v>0</v>
      </c>
      <c r="L349" s="293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440"/>
      <c r="AM349" s="487">
        <v>0</v>
      </c>
      <c r="AN349" s="532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>
        <v>272</v>
      </c>
      <c r="BP349" s="138"/>
      <c r="BQ349" s="138"/>
      <c r="BR349" s="141"/>
      <c r="BS349" s="406">
        <v>0</v>
      </c>
      <c r="BT349" s="137">
        <v>0</v>
      </c>
      <c r="BU349" s="137">
        <v>0</v>
      </c>
      <c r="BV349" s="137">
        <v>0</v>
      </c>
      <c r="BX349" s="152">
        <f>SUM(LARGE(I349:K349,{1}))</f>
        <v>0</v>
      </c>
      <c r="BY349" s="151">
        <f>SUM(LARGE(L349:AM349,{1}))</f>
        <v>0</v>
      </c>
      <c r="BZ349" s="150">
        <f>SUM(LARGE(AN349:BV349,{1,2,3,4}))</f>
        <v>272</v>
      </c>
      <c r="CB349" s="146">
        <f t="shared" si="30"/>
        <v>0</v>
      </c>
      <c r="CC349" s="147">
        <f t="shared" si="31"/>
        <v>0</v>
      </c>
      <c r="CD349" s="148">
        <f t="shared" si="32"/>
        <v>1</v>
      </c>
      <c r="CE349" s="125">
        <f t="shared" si="33"/>
        <v>1</v>
      </c>
    </row>
    <row r="350" spans="1:88" ht="30" customHeight="1" thickBot="1">
      <c r="A350" s="11" t="s">
        <v>1062</v>
      </c>
      <c r="B350" s="3" t="s">
        <v>308</v>
      </c>
      <c r="C350" s="73" t="s">
        <v>5851</v>
      </c>
      <c r="D350" s="7" t="s">
        <v>5845</v>
      </c>
      <c r="E350" s="7" t="s">
        <v>5838</v>
      </c>
      <c r="F350" s="218" t="s">
        <v>2107</v>
      </c>
      <c r="G350" s="76">
        <f t="shared" si="34"/>
        <v>222</v>
      </c>
      <c r="H350" s="626"/>
      <c r="I350" s="128"/>
      <c r="J350" s="286"/>
      <c r="K350" s="284">
        <v>0</v>
      </c>
      <c r="L350" s="293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440"/>
      <c r="AM350" s="494">
        <v>0</v>
      </c>
      <c r="AN350" s="532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41">
        <v>222</v>
      </c>
      <c r="BS350" s="406">
        <v>0</v>
      </c>
      <c r="BT350" s="137">
        <v>0</v>
      </c>
      <c r="BU350" s="137">
        <v>0</v>
      </c>
      <c r="BV350" s="137">
        <v>0</v>
      </c>
      <c r="BX350" s="152">
        <f>SUM(LARGE(I350:K350,{1}))</f>
        <v>0</v>
      </c>
      <c r="BY350" s="151">
        <f>SUM(LARGE(L350:AM350,{1}))</f>
        <v>0</v>
      </c>
      <c r="BZ350" s="150">
        <f>SUM(LARGE(AN350:BV350,{1,2,3,4}))</f>
        <v>222</v>
      </c>
      <c r="CB350" s="146">
        <f t="shared" si="30"/>
        <v>0</v>
      </c>
      <c r="CC350" s="147">
        <f t="shared" si="31"/>
        <v>0</v>
      </c>
      <c r="CD350" s="148">
        <f t="shared" si="32"/>
        <v>1</v>
      </c>
      <c r="CE350" s="125">
        <f t="shared" si="33"/>
        <v>1</v>
      </c>
    </row>
    <row r="351" spans="1:88" ht="30" customHeight="1" thickBot="1">
      <c r="A351" s="11" t="s">
        <v>1065</v>
      </c>
      <c r="B351" s="3" t="s">
        <v>308</v>
      </c>
      <c r="C351" s="73" t="s">
        <v>5855</v>
      </c>
      <c r="D351" s="7" t="s">
        <v>5849</v>
      </c>
      <c r="E351" s="7" t="s">
        <v>2148</v>
      </c>
      <c r="F351" s="218" t="s">
        <v>2107</v>
      </c>
      <c r="G351" s="76">
        <f t="shared" si="34"/>
        <v>222</v>
      </c>
      <c r="H351" s="626"/>
      <c r="I351" s="128"/>
      <c r="J351" s="286"/>
      <c r="K351" s="395">
        <v>0</v>
      </c>
      <c r="L351" s="293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440"/>
      <c r="AM351" s="487">
        <v>0</v>
      </c>
      <c r="AN351" s="532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41">
        <v>222</v>
      </c>
      <c r="BS351" s="406">
        <v>0</v>
      </c>
      <c r="BT351" s="137">
        <v>0</v>
      </c>
      <c r="BU351" s="137">
        <v>0</v>
      </c>
      <c r="BV351" s="137">
        <v>0</v>
      </c>
      <c r="BX351" s="152">
        <f>SUM(LARGE(I351:K351,{1}))</f>
        <v>0</v>
      </c>
      <c r="BY351" s="151">
        <f>SUM(LARGE(L351:AM351,{1}))</f>
        <v>0</v>
      </c>
      <c r="BZ351" s="150">
        <f>SUM(LARGE(AN351:BV351,{1,2,3,4}))</f>
        <v>222</v>
      </c>
      <c r="CB351" s="146">
        <f t="shared" si="30"/>
        <v>0</v>
      </c>
      <c r="CC351" s="147">
        <f t="shared" si="31"/>
        <v>0</v>
      </c>
      <c r="CD351" s="148">
        <f t="shared" si="32"/>
        <v>1</v>
      </c>
      <c r="CE351" s="125">
        <f t="shared" si="33"/>
        <v>1</v>
      </c>
    </row>
    <row r="352" spans="1:88" ht="30" customHeight="1" thickBot="1">
      <c r="A352" s="11" t="s">
        <v>1068</v>
      </c>
      <c r="B352" s="3" t="s">
        <v>308</v>
      </c>
      <c r="C352" s="73" t="s">
        <v>1592</v>
      </c>
      <c r="D352" s="7" t="s">
        <v>1593</v>
      </c>
      <c r="E352" s="7" t="s">
        <v>1396</v>
      </c>
      <c r="F352" s="218" t="s">
        <v>2107</v>
      </c>
      <c r="G352" s="76">
        <f t="shared" si="34"/>
        <v>220</v>
      </c>
      <c r="H352" s="626"/>
      <c r="I352" s="128"/>
      <c r="J352" s="286"/>
      <c r="K352" s="284">
        <v>0</v>
      </c>
      <c r="L352" s="293"/>
      <c r="M352" s="121">
        <v>220</v>
      </c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440"/>
      <c r="AM352" s="494">
        <v>0</v>
      </c>
      <c r="AN352" s="532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41"/>
      <c r="BS352" s="406">
        <v>0</v>
      </c>
      <c r="BT352" s="137">
        <v>0</v>
      </c>
      <c r="BU352" s="137">
        <v>0</v>
      </c>
      <c r="BV352" s="137">
        <v>0</v>
      </c>
      <c r="BX352" s="152">
        <f>SUM(LARGE(I352:K352,{1}))</f>
        <v>0</v>
      </c>
      <c r="BY352" s="151">
        <f>SUM(LARGE(L352:AM352,{1}))</f>
        <v>220</v>
      </c>
      <c r="BZ352" s="150">
        <f>SUM(LARGE(AN352:BV352,{1,2,3,4}))</f>
        <v>0</v>
      </c>
      <c r="CB352" s="146">
        <f t="shared" si="30"/>
        <v>0</v>
      </c>
      <c r="CC352" s="147">
        <f t="shared" si="31"/>
        <v>1</v>
      </c>
      <c r="CD352" s="148">
        <f t="shared" si="32"/>
        <v>0</v>
      </c>
      <c r="CE352" s="125">
        <f t="shared" si="33"/>
        <v>1</v>
      </c>
      <c r="CI352" s="621"/>
      <c r="CJ352" s="621"/>
    </row>
    <row r="353" spans="1:88" ht="30" customHeight="1" thickBot="1">
      <c r="A353" s="11" t="s">
        <v>1069</v>
      </c>
      <c r="B353" s="3" t="s">
        <v>308</v>
      </c>
      <c r="C353" s="73" t="s">
        <v>4372</v>
      </c>
      <c r="D353" s="7" t="s">
        <v>4374</v>
      </c>
      <c r="E353" s="7" t="s">
        <v>1978</v>
      </c>
      <c r="F353" s="218" t="s">
        <v>2107</v>
      </c>
      <c r="G353" s="76">
        <f t="shared" si="34"/>
        <v>220</v>
      </c>
      <c r="H353" s="626"/>
      <c r="I353" s="128"/>
      <c r="J353" s="286"/>
      <c r="K353" s="395">
        <v>0</v>
      </c>
      <c r="L353" s="293"/>
      <c r="M353" s="121">
        <v>220</v>
      </c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440"/>
      <c r="AM353" s="487">
        <v>0</v>
      </c>
      <c r="AN353" s="532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41"/>
      <c r="BS353" s="406">
        <v>0</v>
      </c>
      <c r="BT353" s="137">
        <v>0</v>
      </c>
      <c r="BU353" s="137">
        <v>0</v>
      </c>
      <c r="BV353" s="137">
        <v>0</v>
      </c>
      <c r="BX353" s="152">
        <f>SUM(LARGE(I353:K353,{1}))</f>
        <v>0</v>
      </c>
      <c r="BY353" s="151">
        <f>SUM(LARGE(L353:AM353,{1}))</f>
        <v>220</v>
      </c>
      <c r="BZ353" s="150">
        <f>SUM(LARGE(AN353:BV353,{1,2,3,4}))</f>
        <v>0</v>
      </c>
      <c r="CB353" s="146">
        <f t="shared" si="30"/>
        <v>0</v>
      </c>
      <c r="CC353" s="147">
        <f t="shared" si="31"/>
        <v>1</v>
      </c>
      <c r="CD353" s="148">
        <f t="shared" si="32"/>
        <v>0</v>
      </c>
      <c r="CE353" s="125">
        <f t="shared" si="33"/>
        <v>1</v>
      </c>
    </row>
    <row r="354" spans="1:88" ht="30" customHeight="1" thickBot="1">
      <c r="A354" s="11" t="s">
        <v>1072</v>
      </c>
      <c r="B354" s="3" t="s">
        <v>308</v>
      </c>
      <c r="C354" s="73" t="s">
        <v>5870</v>
      </c>
      <c r="D354" s="7" t="s">
        <v>5876</v>
      </c>
      <c r="E354" s="7" t="s">
        <v>2148</v>
      </c>
      <c r="F354" s="218" t="s">
        <v>2107</v>
      </c>
      <c r="G354" s="76">
        <f t="shared" si="34"/>
        <v>220</v>
      </c>
      <c r="H354" s="626"/>
      <c r="I354" s="128"/>
      <c r="J354" s="286"/>
      <c r="K354" s="284">
        <v>0</v>
      </c>
      <c r="L354" s="293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440"/>
      <c r="AM354" s="494">
        <v>0</v>
      </c>
      <c r="AN354" s="532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41">
        <v>220</v>
      </c>
      <c r="BS354" s="406">
        <v>0</v>
      </c>
      <c r="BT354" s="137">
        <v>0</v>
      </c>
      <c r="BU354" s="137">
        <v>0</v>
      </c>
      <c r="BV354" s="137">
        <v>0</v>
      </c>
      <c r="BX354" s="152">
        <f>SUM(LARGE(I354:K354,{1}))</f>
        <v>0</v>
      </c>
      <c r="BY354" s="151">
        <f>SUM(LARGE(L354:AM354,{1}))</f>
        <v>0</v>
      </c>
      <c r="BZ354" s="150">
        <f>SUM(LARGE(AN354:BV354,{1,2,3,4}))</f>
        <v>220</v>
      </c>
      <c r="CB354" s="146">
        <f t="shared" si="30"/>
        <v>0</v>
      </c>
      <c r="CC354" s="147">
        <f t="shared" si="31"/>
        <v>0</v>
      </c>
      <c r="CD354" s="148">
        <f t="shared" si="32"/>
        <v>1</v>
      </c>
      <c r="CE354" s="125">
        <f t="shared" si="33"/>
        <v>1</v>
      </c>
    </row>
    <row r="355" spans="1:88" ht="30" customHeight="1" thickBot="1">
      <c r="A355" s="11" t="s">
        <v>1012</v>
      </c>
      <c r="B355" s="3" t="s">
        <v>308</v>
      </c>
      <c r="C355" s="73" t="s">
        <v>5872</v>
      </c>
      <c r="D355" s="7" t="s">
        <v>5878</v>
      </c>
      <c r="E355" s="7" t="s">
        <v>2148</v>
      </c>
      <c r="F355" s="218" t="s">
        <v>2107</v>
      </c>
      <c r="G355" s="76">
        <f t="shared" si="34"/>
        <v>220</v>
      </c>
      <c r="H355" s="626"/>
      <c r="I355" s="128"/>
      <c r="J355" s="286"/>
      <c r="K355" s="395">
        <v>0</v>
      </c>
      <c r="L355" s="293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440"/>
      <c r="AM355" s="487">
        <v>0</v>
      </c>
      <c r="AN355" s="532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41">
        <v>220</v>
      </c>
      <c r="BS355" s="406">
        <v>0</v>
      </c>
      <c r="BT355" s="137">
        <v>0</v>
      </c>
      <c r="BU355" s="137">
        <v>0</v>
      </c>
      <c r="BV355" s="137">
        <v>0</v>
      </c>
      <c r="BX355" s="152">
        <f>SUM(LARGE(I355:K355,{1}))</f>
        <v>0</v>
      </c>
      <c r="BY355" s="151">
        <f>SUM(LARGE(L355:AM355,{1}))</f>
        <v>0</v>
      </c>
      <c r="BZ355" s="150">
        <f>SUM(LARGE(AN355:BV355,{1,2,3,4}))</f>
        <v>220</v>
      </c>
      <c r="CB355" s="146">
        <f t="shared" si="30"/>
        <v>0</v>
      </c>
      <c r="CC355" s="147">
        <f t="shared" si="31"/>
        <v>0</v>
      </c>
      <c r="CD355" s="148">
        <f t="shared" si="32"/>
        <v>1</v>
      </c>
      <c r="CE355" s="125">
        <f t="shared" si="33"/>
        <v>1</v>
      </c>
    </row>
    <row r="356" spans="1:88" ht="30" customHeight="1" thickBot="1">
      <c r="A356" s="11" t="s">
        <v>1013</v>
      </c>
      <c r="B356" s="3" t="s">
        <v>308</v>
      </c>
      <c r="C356" s="73" t="s">
        <v>4471</v>
      </c>
      <c r="D356" s="7" t="s">
        <v>4475</v>
      </c>
      <c r="E356" s="7" t="s">
        <v>1080</v>
      </c>
      <c r="F356" s="218" t="s">
        <v>2107</v>
      </c>
      <c r="G356" s="76">
        <f t="shared" si="34"/>
        <v>192</v>
      </c>
      <c r="H356" s="626"/>
      <c r="I356" s="128"/>
      <c r="J356" s="286"/>
      <c r="K356" s="284">
        <v>0</v>
      </c>
      <c r="L356" s="293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440"/>
      <c r="AM356" s="494">
        <v>0</v>
      </c>
      <c r="AN356" s="532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>
        <v>192</v>
      </c>
      <c r="BL356" s="138"/>
      <c r="BM356" s="138"/>
      <c r="BN356" s="138"/>
      <c r="BO356" s="138"/>
      <c r="BP356" s="138"/>
      <c r="BQ356" s="138"/>
      <c r="BR356" s="141"/>
      <c r="BS356" s="406">
        <v>0</v>
      </c>
      <c r="BT356" s="137">
        <v>0</v>
      </c>
      <c r="BU356" s="137">
        <v>0</v>
      </c>
      <c r="BV356" s="137">
        <v>0</v>
      </c>
      <c r="BX356" s="152">
        <f>SUM(LARGE(I356:K356,{1}))</f>
        <v>0</v>
      </c>
      <c r="BY356" s="151">
        <f>SUM(LARGE(L356:AM356,{1}))</f>
        <v>0</v>
      </c>
      <c r="BZ356" s="150">
        <f>SUM(LARGE(AN356:BV356,{1,2,3,4}))</f>
        <v>192</v>
      </c>
      <c r="CB356" s="146">
        <f t="shared" si="30"/>
        <v>0</v>
      </c>
      <c r="CC356" s="147">
        <f t="shared" si="31"/>
        <v>0</v>
      </c>
      <c r="CD356" s="148">
        <f t="shared" si="32"/>
        <v>1</v>
      </c>
      <c r="CE356" s="125">
        <f t="shared" si="33"/>
        <v>1</v>
      </c>
    </row>
    <row r="357" spans="1:88" ht="30" customHeight="1" thickBot="1">
      <c r="A357" s="11" t="s">
        <v>1014</v>
      </c>
      <c r="B357" s="3" t="s">
        <v>308</v>
      </c>
      <c r="C357" s="73" t="s">
        <v>259</v>
      </c>
      <c r="D357" s="7" t="s">
        <v>1131</v>
      </c>
      <c r="E357" s="7" t="s">
        <v>2038</v>
      </c>
      <c r="F357" s="218" t="s">
        <v>2107</v>
      </c>
      <c r="G357" s="76">
        <f t="shared" si="34"/>
        <v>170</v>
      </c>
      <c r="H357" s="626"/>
      <c r="I357" s="128"/>
      <c r="J357" s="286"/>
      <c r="K357" s="395">
        <v>0</v>
      </c>
      <c r="L357" s="293"/>
      <c r="M357" s="121"/>
      <c r="N357" s="121">
        <v>170</v>
      </c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440"/>
      <c r="AM357" s="487">
        <v>0</v>
      </c>
      <c r="AN357" s="532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41"/>
      <c r="BS357" s="406">
        <v>0</v>
      </c>
      <c r="BT357" s="137">
        <v>0</v>
      </c>
      <c r="BU357" s="137">
        <v>0</v>
      </c>
      <c r="BV357" s="137">
        <v>0</v>
      </c>
      <c r="BX357" s="152">
        <f>SUM(LARGE(I357:K357,{1}))</f>
        <v>0</v>
      </c>
      <c r="BY357" s="151">
        <f>SUM(LARGE(L357:AM357,{1}))</f>
        <v>170</v>
      </c>
      <c r="BZ357" s="150">
        <f>SUM(LARGE(AN357:BV357,{1,2,3,4}))</f>
        <v>0</v>
      </c>
      <c r="CB357" s="146">
        <f t="shared" si="30"/>
        <v>0</v>
      </c>
      <c r="CC357" s="147">
        <f t="shared" si="31"/>
        <v>1</v>
      </c>
      <c r="CD357" s="148">
        <f t="shared" si="32"/>
        <v>0</v>
      </c>
      <c r="CE357" s="125">
        <f t="shared" si="33"/>
        <v>1</v>
      </c>
      <c r="CF357" s="621"/>
      <c r="CG357" s="621"/>
      <c r="CH357" s="621"/>
    </row>
    <row r="358" spans="1:88" ht="30" customHeight="1" thickBot="1">
      <c r="A358" s="11" t="s">
        <v>199</v>
      </c>
      <c r="B358" s="3" t="s">
        <v>308</v>
      </c>
      <c r="C358" s="73" t="s">
        <v>3650</v>
      </c>
      <c r="D358" s="7" t="s">
        <v>3654</v>
      </c>
      <c r="E358" s="7" t="s">
        <v>1978</v>
      </c>
      <c r="F358" s="218" t="s">
        <v>2107</v>
      </c>
      <c r="G358" s="76">
        <f t="shared" si="34"/>
        <v>155</v>
      </c>
      <c r="H358" s="626"/>
      <c r="I358" s="128"/>
      <c r="J358" s="286">
        <v>155</v>
      </c>
      <c r="K358" s="284">
        <v>0</v>
      </c>
      <c r="L358" s="293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440"/>
      <c r="AM358" s="494">
        <v>0</v>
      </c>
      <c r="AN358" s="532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41"/>
      <c r="BS358" s="406">
        <v>0</v>
      </c>
      <c r="BT358" s="137">
        <v>0</v>
      </c>
      <c r="BU358" s="137">
        <v>0</v>
      </c>
      <c r="BV358" s="137">
        <v>0</v>
      </c>
      <c r="BX358" s="152">
        <f>SUM(LARGE(I358:K358,{1}))</f>
        <v>155</v>
      </c>
      <c r="BY358" s="151">
        <f>SUM(LARGE(L358:AM358,{1}))</f>
        <v>0</v>
      </c>
      <c r="BZ358" s="150">
        <f>SUM(LARGE(AN358:BV358,{1,2,3,4}))</f>
        <v>0</v>
      </c>
      <c r="CB358" s="146">
        <f t="shared" si="30"/>
        <v>1</v>
      </c>
      <c r="CC358" s="147">
        <f t="shared" si="31"/>
        <v>0</v>
      </c>
      <c r="CD358" s="148">
        <f t="shared" si="32"/>
        <v>0</v>
      </c>
      <c r="CE358" s="125">
        <f t="shared" si="33"/>
        <v>1</v>
      </c>
    </row>
    <row r="359" spans="1:88" ht="30" customHeight="1" thickBot="1">
      <c r="A359" s="11" t="s">
        <v>399</v>
      </c>
      <c r="B359" s="3" t="s">
        <v>308</v>
      </c>
      <c r="C359" s="73" t="s">
        <v>1312</v>
      </c>
      <c r="D359" s="7" t="s">
        <v>1313</v>
      </c>
      <c r="E359" s="7" t="s">
        <v>1978</v>
      </c>
      <c r="F359" s="218" t="s">
        <v>2107</v>
      </c>
      <c r="G359" s="76">
        <f t="shared" si="34"/>
        <v>142</v>
      </c>
      <c r="H359" s="626"/>
      <c r="I359" s="128"/>
      <c r="J359" s="286"/>
      <c r="K359" s="395">
        <v>0</v>
      </c>
      <c r="L359" s="293"/>
      <c r="M359" s="121"/>
      <c r="N359" s="121">
        <v>142</v>
      </c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440"/>
      <c r="AM359" s="487">
        <v>0</v>
      </c>
      <c r="AN359" s="532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41"/>
      <c r="BS359" s="406">
        <v>0</v>
      </c>
      <c r="BT359" s="137">
        <v>0</v>
      </c>
      <c r="BU359" s="137">
        <v>0</v>
      </c>
      <c r="BV359" s="137">
        <v>0</v>
      </c>
      <c r="BX359" s="152">
        <f>SUM(LARGE(I359:K359,{1}))</f>
        <v>0</v>
      </c>
      <c r="BY359" s="151">
        <f>SUM(LARGE(L359:AM359,{1}))</f>
        <v>142</v>
      </c>
      <c r="BZ359" s="150">
        <f>SUM(LARGE(AN359:BV359,{1,2,3,4}))</f>
        <v>0</v>
      </c>
      <c r="CB359" s="146">
        <f t="shared" si="30"/>
        <v>0</v>
      </c>
      <c r="CC359" s="147">
        <f t="shared" si="31"/>
        <v>1</v>
      </c>
      <c r="CD359" s="148">
        <f t="shared" si="32"/>
        <v>0</v>
      </c>
      <c r="CE359" s="125">
        <f t="shared" si="33"/>
        <v>1</v>
      </c>
    </row>
    <row r="360" spans="1:88" ht="30" customHeight="1" thickBot="1">
      <c r="A360" s="11" t="s">
        <v>400</v>
      </c>
      <c r="B360" s="3" t="s">
        <v>308</v>
      </c>
      <c r="C360" s="73" t="s">
        <v>3651</v>
      </c>
      <c r="D360" s="7" t="s">
        <v>3655</v>
      </c>
      <c r="E360" s="7" t="s">
        <v>1978</v>
      </c>
      <c r="F360" s="218" t="s">
        <v>2107</v>
      </c>
      <c r="G360" s="76">
        <f t="shared" si="34"/>
        <v>132</v>
      </c>
      <c r="H360" s="626"/>
      <c r="I360" s="128"/>
      <c r="J360" s="286">
        <v>132</v>
      </c>
      <c r="K360" s="284">
        <v>0</v>
      </c>
      <c r="L360" s="293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440"/>
      <c r="AM360" s="494">
        <v>0</v>
      </c>
      <c r="AN360" s="532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41"/>
      <c r="BS360" s="406">
        <v>0</v>
      </c>
      <c r="BT360" s="137">
        <v>0</v>
      </c>
      <c r="BU360" s="137">
        <v>0</v>
      </c>
      <c r="BV360" s="137">
        <v>0</v>
      </c>
      <c r="BX360" s="152">
        <f>SUM(LARGE(I360:K360,{1}))</f>
        <v>132</v>
      </c>
      <c r="BY360" s="151">
        <f>SUM(LARGE(L360:AM360,{1}))</f>
        <v>0</v>
      </c>
      <c r="BZ360" s="150">
        <f>SUM(LARGE(AN360:BV360,{1,2,3,4}))</f>
        <v>0</v>
      </c>
      <c r="CB360" s="146">
        <f t="shared" si="30"/>
        <v>1</v>
      </c>
      <c r="CC360" s="147">
        <f t="shared" si="31"/>
        <v>0</v>
      </c>
      <c r="CD360" s="148">
        <f t="shared" si="32"/>
        <v>0</v>
      </c>
      <c r="CE360" s="125">
        <f t="shared" si="33"/>
        <v>1</v>
      </c>
    </row>
    <row r="361" spans="1:88" ht="30" customHeight="1" thickBot="1">
      <c r="A361" s="17" t="s">
        <v>401</v>
      </c>
      <c r="B361" s="15" t="s">
        <v>308</v>
      </c>
      <c r="C361" s="113" t="s">
        <v>1747</v>
      </c>
      <c r="D361" s="19" t="s">
        <v>1749</v>
      </c>
      <c r="E361" s="19" t="s">
        <v>1978</v>
      </c>
      <c r="F361" s="219" t="s">
        <v>2107</v>
      </c>
      <c r="G361" s="76">
        <f t="shared" si="34"/>
        <v>117</v>
      </c>
      <c r="H361" s="627"/>
      <c r="I361" s="130"/>
      <c r="J361" s="287"/>
      <c r="K361" s="395">
        <v>0</v>
      </c>
      <c r="L361" s="441"/>
      <c r="M361" s="407"/>
      <c r="N361" s="407">
        <v>117</v>
      </c>
      <c r="O361" s="407"/>
      <c r="P361" s="407"/>
      <c r="Q361" s="407"/>
      <c r="R361" s="407"/>
      <c r="S361" s="407"/>
      <c r="T361" s="407"/>
      <c r="U361" s="407"/>
      <c r="V361" s="407"/>
      <c r="W361" s="407"/>
      <c r="X361" s="407"/>
      <c r="Y361" s="407"/>
      <c r="Z361" s="407"/>
      <c r="AA361" s="407"/>
      <c r="AB361" s="407"/>
      <c r="AC361" s="407"/>
      <c r="AD361" s="407"/>
      <c r="AE361" s="407"/>
      <c r="AF361" s="407"/>
      <c r="AG361" s="407"/>
      <c r="AH361" s="407"/>
      <c r="AI361" s="407"/>
      <c r="AJ361" s="407"/>
      <c r="AK361" s="407"/>
      <c r="AL361" s="442"/>
      <c r="AM361" s="487">
        <v>0</v>
      </c>
      <c r="AN361" s="538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42"/>
      <c r="BS361" s="406">
        <v>0</v>
      </c>
      <c r="BT361" s="137">
        <v>0</v>
      </c>
      <c r="BU361" s="137">
        <v>0</v>
      </c>
      <c r="BV361" s="137">
        <v>0</v>
      </c>
      <c r="BX361" s="152">
        <f>SUM(LARGE(I361:K361,{1}))</f>
        <v>0</v>
      </c>
      <c r="BY361" s="151">
        <f>SUM(LARGE(L361:AM361,{1}))</f>
        <v>117</v>
      </c>
      <c r="BZ361" s="150">
        <f>SUM(LARGE(AN361:BV361,{1,2,3,4}))</f>
        <v>0</v>
      </c>
      <c r="CB361" s="146">
        <f t="shared" si="30"/>
        <v>0</v>
      </c>
      <c r="CC361" s="147">
        <f t="shared" si="31"/>
        <v>1</v>
      </c>
      <c r="CD361" s="148">
        <f t="shared" si="32"/>
        <v>0</v>
      </c>
      <c r="CE361" s="125">
        <f t="shared" si="33"/>
        <v>1</v>
      </c>
      <c r="CI361" s="621"/>
      <c r="CJ361" s="621"/>
    </row>
    <row r="362" spans="1:88" ht="30" customHeight="1" thickBot="1">
      <c r="A362" s="16" t="s">
        <v>883</v>
      </c>
      <c r="B362" s="13" t="s">
        <v>1143</v>
      </c>
      <c r="C362" s="112" t="s">
        <v>3603</v>
      </c>
      <c r="D362" s="18" t="s">
        <v>3606</v>
      </c>
      <c r="E362" s="18" t="s">
        <v>2135</v>
      </c>
      <c r="F362" s="217" t="s">
        <v>2108</v>
      </c>
      <c r="G362" s="76">
        <f t="shared" si="34"/>
        <v>230</v>
      </c>
      <c r="H362" s="625"/>
      <c r="I362" s="126"/>
      <c r="J362" s="285">
        <v>230</v>
      </c>
      <c r="K362" s="395">
        <v>0</v>
      </c>
      <c r="L362" s="294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439"/>
      <c r="AM362" s="487">
        <v>0</v>
      </c>
      <c r="AN362" s="5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40"/>
      <c r="BS362" s="406">
        <v>0</v>
      </c>
      <c r="BT362" s="137">
        <v>0</v>
      </c>
      <c r="BU362" s="137">
        <v>0</v>
      </c>
      <c r="BV362" s="137">
        <v>0</v>
      </c>
      <c r="BX362" s="152">
        <f>SUM(LARGE(I362:K362,{1}))</f>
        <v>230</v>
      </c>
      <c r="BY362" s="151">
        <f>SUM(LARGE(L362:AM362,{1}))</f>
        <v>0</v>
      </c>
      <c r="BZ362" s="150">
        <f>SUM(LARGE(AN362:BV362,{1,2,3,4}))</f>
        <v>0</v>
      </c>
      <c r="CB362" s="146">
        <f t="shared" si="30"/>
        <v>1</v>
      </c>
      <c r="CC362" s="147">
        <f t="shared" si="31"/>
        <v>0</v>
      </c>
      <c r="CD362" s="148">
        <f t="shared" si="32"/>
        <v>0</v>
      </c>
      <c r="CE362" s="125">
        <f t="shared" si="33"/>
        <v>1</v>
      </c>
    </row>
    <row r="363" spans="1:88" ht="30" customHeight="1" thickBot="1">
      <c r="A363" s="11" t="s">
        <v>886</v>
      </c>
      <c r="B363" s="3" t="s">
        <v>1143</v>
      </c>
      <c r="C363" s="73" t="s">
        <v>3604</v>
      </c>
      <c r="D363" s="7" t="s">
        <v>3607</v>
      </c>
      <c r="E363" s="7" t="s">
        <v>3605</v>
      </c>
      <c r="F363" s="218" t="s">
        <v>2108</v>
      </c>
      <c r="G363" s="76">
        <f t="shared" si="34"/>
        <v>195</v>
      </c>
      <c r="H363" s="626"/>
      <c r="I363" s="128"/>
      <c r="J363" s="286">
        <v>195</v>
      </c>
      <c r="K363" s="284">
        <v>0</v>
      </c>
      <c r="L363" s="293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440"/>
      <c r="AM363" s="494">
        <v>0</v>
      </c>
      <c r="AN363" s="532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41"/>
      <c r="BS363" s="406">
        <v>0</v>
      </c>
      <c r="BT363" s="137">
        <v>0</v>
      </c>
      <c r="BU363" s="137">
        <v>0</v>
      </c>
      <c r="BV363" s="137">
        <v>0</v>
      </c>
      <c r="BX363" s="152">
        <f>SUM(LARGE(I363:K363,{1}))</f>
        <v>195</v>
      </c>
      <c r="BY363" s="151">
        <f>SUM(LARGE(L363:AM363,{1}))</f>
        <v>0</v>
      </c>
      <c r="BZ363" s="150">
        <f>SUM(LARGE(AN363:BV363,{1,2,3,4}))</f>
        <v>0</v>
      </c>
      <c r="CB363" s="146">
        <f t="shared" si="30"/>
        <v>1</v>
      </c>
      <c r="CC363" s="147">
        <f t="shared" si="31"/>
        <v>0</v>
      </c>
      <c r="CD363" s="148">
        <f t="shared" si="32"/>
        <v>0</v>
      </c>
      <c r="CE363" s="125">
        <f t="shared" si="33"/>
        <v>1</v>
      </c>
    </row>
    <row r="364" spans="1:88" ht="30" customHeight="1" thickBot="1">
      <c r="A364" s="11" t="s">
        <v>160</v>
      </c>
      <c r="B364" s="3" t="s">
        <v>1143</v>
      </c>
      <c r="C364" s="73" t="s">
        <v>6314</v>
      </c>
      <c r="D364" s="7" t="s">
        <v>6319</v>
      </c>
      <c r="E364" s="7" t="s">
        <v>6317</v>
      </c>
      <c r="F364" s="218" t="s">
        <v>2108</v>
      </c>
      <c r="G364" s="76">
        <f t="shared" si="34"/>
        <v>155</v>
      </c>
      <c r="H364" s="626"/>
      <c r="I364" s="128">
        <v>155</v>
      </c>
      <c r="J364" s="286"/>
      <c r="K364" s="395">
        <v>0</v>
      </c>
      <c r="L364" s="293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440"/>
      <c r="AM364" s="487">
        <v>0</v>
      </c>
      <c r="AN364" s="532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41"/>
      <c r="BS364" s="406">
        <v>0</v>
      </c>
      <c r="BT364" s="137">
        <v>0</v>
      </c>
      <c r="BU364" s="137">
        <v>0</v>
      </c>
      <c r="BV364" s="137">
        <v>0</v>
      </c>
      <c r="BX364" s="152">
        <f>SUM(LARGE(I364:K364,{1}))</f>
        <v>155</v>
      </c>
      <c r="BY364" s="151">
        <f>SUM(LARGE(L364:AM364,{1}))</f>
        <v>0</v>
      </c>
      <c r="BZ364" s="150">
        <f>SUM(LARGE(AN364:BV364,{1,2,3,4}))</f>
        <v>0</v>
      </c>
      <c r="CB364" s="146">
        <f t="shared" si="30"/>
        <v>1</v>
      </c>
      <c r="CC364" s="147">
        <f t="shared" si="31"/>
        <v>0</v>
      </c>
      <c r="CD364" s="148">
        <f t="shared" si="32"/>
        <v>0</v>
      </c>
      <c r="CE364" s="125">
        <f t="shared" si="33"/>
        <v>1</v>
      </c>
    </row>
    <row r="365" spans="1:88" ht="30" customHeight="1" thickBot="1">
      <c r="A365" s="11" t="s">
        <v>163</v>
      </c>
      <c r="B365" s="3" t="s">
        <v>1143</v>
      </c>
      <c r="C365" s="73" t="s">
        <v>6315</v>
      </c>
      <c r="D365" s="7" t="s">
        <v>6320</v>
      </c>
      <c r="E365" s="7" t="s">
        <v>6318</v>
      </c>
      <c r="F365" s="218" t="s">
        <v>2108</v>
      </c>
      <c r="G365" s="76">
        <f t="shared" si="34"/>
        <v>132</v>
      </c>
      <c r="H365" s="626"/>
      <c r="I365" s="128">
        <v>132</v>
      </c>
      <c r="J365" s="286"/>
      <c r="K365" s="284">
        <v>0</v>
      </c>
      <c r="L365" s="293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440"/>
      <c r="AM365" s="494">
        <v>0</v>
      </c>
      <c r="AN365" s="532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41"/>
      <c r="BS365" s="406">
        <v>0</v>
      </c>
      <c r="BT365" s="137">
        <v>0</v>
      </c>
      <c r="BU365" s="137">
        <v>0</v>
      </c>
      <c r="BV365" s="137">
        <v>0</v>
      </c>
      <c r="BX365" s="152">
        <f>SUM(LARGE(I365:K365,{1}))</f>
        <v>132</v>
      </c>
      <c r="BY365" s="151">
        <f>SUM(LARGE(L365:AM365,{1}))</f>
        <v>0</v>
      </c>
      <c r="BZ365" s="150">
        <f>SUM(LARGE(AN365:BV365,{1,2,3,4}))</f>
        <v>0</v>
      </c>
      <c r="CB365" s="146">
        <f t="shared" si="30"/>
        <v>1</v>
      </c>
      <c r="CC365" s="147">
        <f t="shared" si="31"/>
        <v>0</v>
      </c>
      <c r="CD365" s="148">
        <f t="shared" si="32"/>
        <v>0</v>
      </c>
      <c r="CE365" s="125">
        <f t="shared" si="33"/>
        <v>1</v>
      </c>
    </row>
    <row r="366" spans="1:88" ht="30" customHeight="1" thickBot="1">
      <c r="A366" s="17" t="s">
        <v>1062</v>
      </c>
      <c r="B366" s="15" t="s">
        <v>1143</v>
      </c>
      <c r="C366" s="113" t="s">
        <v>6316</v>
      </c>
      <c r="D366" s="19" t="s">
        <v>6321</v>
      </c>
      <c r="E366" s="19" t="s">
        <v>395</v>
      </c>
      <c r="F366" s="219" t="s">
        <v>2108</v>
      </c>
      <c r="G366" s="76">
        <f t="shared" si="34"/>
        <v>112</v>
      </c>
      <c r="H366" s="627"/>
      <c r="I366" s="130">
        <v>112</v>
      </c>
      <c r="J366" s="287"/>
      <c r="K366" s="395">
        <v>0</v>
      </c>
      <c r="L366" s="441"/>
      <c r="M366" s="407"/>
      <c r="N366" s="407"/>
      <c r="O366" s="407"/>
      <c r="P366" s="407"/>
      <c r="Q366" s="407"/>
      <c r="R366" s="407"/>
      <c r="S366" s="407"/>
      <c r="T366" s="407"/>
      <c r="U366" s="407"/>
      <c r="V366" s="407"/>
      <c r="W366" s="407"/>
      <c r="X366" s="407"/>
      <c r="Y366" s="407"/>
      <c r="Z366" s="407"/>
      <c r="AA366" s="407"/>
      <c r="AB366" s="407"/>
      <c r="AC366" s="407"/>
      <c r="AD366" s="407"/>
      <c r="AE366" s="407"/>
      <c r="AF366" s="407"/>
      <c r="AG366" s="407"/>
      <c r="AH366" s="407"/>
      <c r="AI366" s="407"/>
      <c r="AJ366" s="407"/>
      <c r="AK366" s="407"/>
      <c r="AL366" s="442"/>
      <c r="AM366" s="487">
        <v>0</v>
      </c>
      <c r="AN366" s="538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42"/>
      <c r="BS366" s="406">
        <v>0</v>
      </c>
      <c r="BT366" s="137">
        <v>0</v>
      </c>
      <c r="BU366" s="137">
        <v>0</v>
      </c>
      <c r="BV366" s="137">
        <v>0</v>
      </c>
      <c r="BX366" s="152">
        <f>SUM(LARGE(I366:K366,{1}))</f>
        <v>112</v>
      </c>
      <c r="BY366" s="151">
        <f>SUM(LARGE(L366:AM366,{1}))</f>
        <v>0</v>
      </c>
      <c r="BZ366" s="150">
        <f>SUM(LARGE(AN366:BV366,{1,2,3,4}))</f>
        <v>0</v>
      </c>
      <c r="CB366" s="146">
        <f t="shared" si="30"/>
        <v>1</v>
      </c>
      <c r="CC366" s="147">
        <f t="shared" si="31"/>
        <v>0</v>
      </c>
      <c r="CD366" s="148">
        <f t="shared" si="32"/>
        <v>0</v>
      </c>
      <c r="CE366" s="125">
        <f t="shared" si="33"/>
        <v>1</v>
      </c>
    </row>
    <row r="367" spans="1:88" ht="30" customHeight="1" thickBot="1">
      <c r="A367" s="16" t="s">
        <v>883</v>
      </c>
      <c r="B367" s="13" t="s">
        <v>591</v>
      </c>
      <c r="C367" s="112" t="s">
        <v>5406</v>
      </c>
      <c r="D367" s="18" t="s">
        <v>5414</v>
      </c>
      <c r="E367" s="18" t="s">
        <v>1634</v>
      </c>
      <c r="F367" s="217" t="s">
        <v>2105</v>
      </c>
      <c r="G367" s="76">
        <f t="shared" si="34"/>
        <v>272</v>
      </c>
      <c r="H367" s="625"/>
      <c r="I367" s="126"/>
      <c r="J367" s="285"/>
      <c r="K367" s="284">
        <v>0</v>
      </c>
      <c r="L367" s="294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439"/>
      <c r="AM367" s="494">
        <v>0</v>
      </c>
      <c r="AN367" s="5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>
        <v>272</v>
      </c>
      <c r="BP367" s="137"/>
      <c r="BQ367" s="137"/>
      <c r="BR367" s="140"/>
      <c r="BS367" s="406">
        <v>0</v>
      </c>
      <c r="BT367" s="137">
        <v>0</v>
      </c>
      <c r="BU367" s="137">
        <v>0</v>
      </c>
      <c r="BV367" s="137">
        <v>0</v>
      </c>
      <c r="BX367" s="152">
        <f>SUM(LARGE(I367:K367,{1}))</f>
        <v>0</v>
      </c>
      <c r="BY367" s="151">
        <f>SUM(LARGE(L367:AM367,{1}))</f>
        <v>0</v>
      </c>
      <c r="BZ367" s="150">
        <f>SUM(LARGE(AN367:BV367,{1,2,3,4}))</f>
        <v>272</v>
      </c>
      <c r="CB367" s="146">
        <f t="shared" si="30"/>
        <v>0</v>
      </c>
      <c r="CC367" s="147">
        <f t="shared" si="31"/>
        <v>0</v>
      </c>
      <c r="CD367" s="148">
        <f t="shared" si="32"/>
        <v>1</v>
      </c>
      <c r="CE367" s="125">
        <f t="shared" si="33"/>
        <v>1</v>
      </c>
    </row>
    <row r="368" spans="1:88" ht="30" customHeight="1" thickBot="1">
      <c r="A368" s="11" t="s">
        <v>886</v>
      </c>
      <c r="B368" s="3" t="s">
        <v>591</v>
      </c>
      <c r="C368" s="73" t="s">
        <v>3834</v>
      </c>
      <c r="D368" s="7" t="s">
        <v>3840</v>
      </c>
      <c r="E368" s="7" t="s">
        <v>864</v>
      </c>
      <c r="F368" s="218" t="s">
        <v>2105</v>
      </c>
      <c r="G368" s="76">
        <f t="shared" si="34"/>
        <v>270</v>
      </c>
      <c r="H368" s="626"/>
      <c r="I368" s="128"/>
      <c r="J368" s="286"/>
      <c r="K368" s="395">
        <v>0</v>
      </c>
      <c r="L368" s="293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440"/>
      <c r="AM368" s="487">
        <v>0</v>
      </c>
      <c r="AN368" s="532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>
        <v>270</v>
      </c>
      <c r="BJ368" s="138"/>
      <c r="BK368" s="138"/>
      <c r="BL368" s="138"/>
      <c r="BM368" s="138"/>
      <c r="BN368" s="138"/>
      <c r="BO368" s="138"/>
      <c r="BP368" s="138"/>
      <c r="BQ368" s="138"/>
      <c r="BR368" s="141"/>
      <c r="BS368" s="406">
        <v>0</v>
      </c>
      <c r="BT368" s="137">
        <v>0</v>
      </c>
      <c r="BU368" s="137">
        <v>0</v>
      </c>
      <c r="BV368" s="137">
        <v>0</v>
      </c>
      <c r="BX368" s="152">
        <f>SUM(LARGE(I368:K368,{1}))</f>
        <v>0</v>
      </c>
      <c r="BY368" s="151">
        <f>SUM(LARGE(L368:AM368,{1}))</f>
        <v>0</v>
      </c>
      <c r="BZ368" s="150">
        <f>SUM(LARGE(AN368:BV368,{1,2,3,4}))</f>
        <v>270</v>
      </c>
      <c r="CB368" s="146">
        <f t="shared" si="30"/>
        <v>0</v>
      </c>
      <c r="CC368" s="147">
        <f t="shared" si="31"/>
        <v>0</v>
      </c>
      <c r="CD368" s="148">
        <f t="shared" si="32"/>
        <v>1</v>
      </c>
      <c r="CE368" s="125">
        <f t="shared" si="33"/>
        <v>1</v>
      </c>
    </row>
    <row r="369" spans="1:83" ht="30" customHeight="1" thickBot="1">
      <c r="A369" s="11" t="s">
        <v>160</v>
      </c>
      <c r="B369" s="3" t="s">
        <v>591</v>
      </c>
      <c r="C369" s="73" t="s">
        <v>2633</v>
      </c>
      <c r="D369" s="7" t="s">
        <v>2645</v>
      </c>
      <c r="E369" s="7" t="s">
        <v>843</v>
      </c>
      <c r="F369" s="218" t="s">
        <v>2105</v>
      </c>
      <c r="G369" s="76">
        <f t="shared" si="34"/>
        <v>220</v>
      </c>
      <c r="H369" s="626"/>
      <c r="I369" s="128"/>
      <c r="J369" s="286"/>
      <c r="K369" s="284">
        <v>0</v>
      </c>
      <c r="L369" s="293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440"/>
      <c r="AM369" s="494">
        <v>0</v>
      </c>
      <c r="AN369" s="532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>
        <v>220</v>
      </c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41"/>
      <c r="BS369" s="406">
        <v>0</v>
      </c>
      <c r="BT369" s="137">
        <v>0</v>
      </c>
      <c r="BU369" s="137">
        <v>0</v>
      </c>
      <c r="BV369" s="137">
        <v>0</v>
      </c>
      <c r="BX369" s="152">
        <f>SUM(LARGE(I369:K369,{1}))</f>
        <v>0</v>
      </c>
      <c r="BY369" s="151">
        <f>SUM(LARGE(L369:AM369,{1}))</f>
        <v>0</v>
      </c>
      <c r="BZ369" s="150">
        <f>SUM(LARGE(AN369:BV369,{1,2,3,4}))</f>
        <v>220</v>
      </c>
      <c r="CB369" s="146">
        <f t="shared" si="30"/>
        <v>0</v>
      </c>
      <c r="CC369" s="147">
        <f t="shared" si="31"/>
        <v>0</v>
      </c>
      <c r="CD369" s="148">
        <f t="shared" si="32"/>
        <v>1</v>
      </c>
      <c r="CE369" s="125">
        <f t="shared" si="33"/>
        <v>1</v>
      </c>
    </row>
    <row r="370" spans="1:83" ht="30" customHeight="1" thickBot="1">
      <c r="A370" s="11" t="s">
        <v>163</v>
      </c>
      <c r="B370" s="3" t="s">
        <v>591</v>
      </c>
      <c r="C370" s="73" t="s">
        <v>2634</v>
      </c>
      <c r="D370" s="7" t="s">
        <v>2644</v>
      </c>
      <c r="E370" s="7" t="s">
        <v>1840</v>
      </c>
      <c r="F370" s="218" t="s">
        <v>2105</v>
      </c>
      <c r="G370" s="76">
        <f t="shared" si="34"/>
        <v>220</v>
      </c>
      <c r="H370" s="626"/>
      <c r="I370" s="128"/>
      <c r="J370" s="286"/>
      <c r="K370" s="395">
        <v>0</v>
      </c>
      <c r="L370" s="293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440"/>
      <c r="AM370" s="487">
        <v>0</v>
      </c>
      <c r="AN370" s="532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>
        <v>220</v>
      </c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41"/>
      <c r="BS370" s="406">
        <v>0</v>
      </c>
      <c r="BT370" s="137">
        <v>0</v>
      </c>
      <c r="BU370" s="137">
        <v>0</v>
      </c>
      <c r="BV370" s="137">
        <v>0</v>
      </c>
      <c r="BX370" s="152">
        <f>SUM(LARGE(I370:K370,{1}))</f>
        <v>0</v>
      </c>
      <c r="BY370" s="151">
        <f>SUM(LARGE(L370:AM370,{1}))</f>
        <v>0</v>
      </c>
      <c r="BZ370" s="150">
        <f>SUM(LARGE(AN370:BV370,{1,2,3,4}))</f>
        <v>220</v>
      </c>
      <c r="CB370" s="146">
        <f t="shared" si="30"/>
        <v>0</v>
      </c>
      <c r="CC370" s="147">
        <f t="shared" si="31"/>
        <v>0</v>
      </c>
      <c r="CD370" s="148">
        <f t="shared" si="32"/>
        <v>1</v>
      </c>
      <c r="CE370" s="125">
        <f t="shared" si="33"/>
        <v>1</v>
      </c>
    </row>
    <row r="371" spans="1:83" ht="30" customHeight="1" thickBot="1">
      <c r="A371" s="11" t="s">
        <v>1062</v>
      </c>
      <c r="B371" s="3" t="s">
        <v>591</v>
      </c>
      <c r="C371" s="73" t="s">
        <v>5871</v>
      </c>
      <c r="D371" s="7" t="s">
        <v>5877</v>
      </c>
      <c r="E371" s="7" t="s">
        <v>5867</v>
      </c>
      <c r="F371" s="218" t="s">
        <v>2105</v>
      </c>
      <c r="G371" s="76">
        <f t="shared" si="34"/>
        <v>220</v>
      </c>
      <c r="H371" s="626"/>
      <c r="I371" s="128"/>
      <c r="J371" s="286"/>
      <c r="K371" s="284">
        <v>0</v>
      </c>
      <c r="L371" s="293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440"/>
      <c r="AM371" s="494">
        <v>0</v>
      </c>
      <c r="AN371" s="532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41">
        <v>220</v>
      </c>
      <c r="BS371" s="406">
        <v>0</v>
      </c>
      <c r="BT371" s="137">
        <v>0</v>
      </c>
      <c r="BU371" s="137">
        <v>0</v>
      </c>
      <c r="BV371" s="137">
        <v>0</v>
      </c>
      <c r="BX371" s="152">
        <f>SUM(LARGE(I371:K371,{1}))</f>
        <v>0</v>
      </c>
      <c r="BY371" s="151">
        <f>SUM(LARGE(L371:AM371,{1}))</f>
        <v>0</v>
      </c>
      <c r="BZ371" s="150">
        <f>SUM(LARGE(AN371:BV371,{1,2,3,4}))</f>
        <v>220</v>
      </c>
      <c r="CB371" s="146">
        <f t="shared" si="30"/>
        <v>0</v>
      </c>
      <c r="CC371" s="147">
        <f t="shared" si="31"/>
        <v>0</v>
      </c>
      <c r="CD371" s="148">
        <f t="shared" si="32"/>
        <v>1</v>
      </c>
      <c r="CE371" s="125">
        <f t="shared" si="33"/>
        <v>1</v>
      </c>
    </row>
    <row r="372" spans="1:83" ht="30" customHeight="1" thickBot="1">
      <c r="A372" s="11" t="s">
        <v>1065</v>
      </c>
      <c r="B372" s="3" t="s">
        <v>591</v>
      </c>
      <c r="C372" s="73" t="s">
        <v>2864</v>
      </c>
      <c r="D372" s="7" t="s">
        <v>2865</v>
      </c>
      <c r="E372" s="7" t="s">
        <v>843</v>
      </c>
      <c r="F372" s="218" t="s">
        <v>2105</v>
      </c>
      <c r="G372" s="76">
        <f t="shared" si="34"/>
        <v>192</v>
      </c>
      <c r="H372" s="626"/>
      <c r="I372" s="128"/>
      <c r="J372" s="286"/>
      <c r="K372" s="395">
        <v>0</v>
      </c>
      <c r="L372" s="293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440"/>
      <c r="AM372" s="487">
        <v>0</v>
      </c>
      <c r="AN372" s="532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>
        <v>192</v>
      </c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41"/>
      <c r="BS372" s="406">
        <v>0</v>
      </c>
      <c r="BT372" s="137">
        <v>0</v>
      </c>
      <c r="BU372" s="137">
        <v>0</v>
      </c>
      <c r="BV372" s="137">
        <v>0</v>
      </c>
      <c r="BX372" s="152">
        <f>SUM(LARGE(I372:K372,{1}))</f>
        <v>0</v>
      </c>
      <c r="BY372" s="151">
        <f>SUM(LARGE(L372:AM372,{1}))</f>
        <v>0</v>
      </c>
      <c r="BZ372" s="150">
        <f>SUM(LARGE(AN372:BV372,{1,2,3,4}))</f>
        <v>192</v>
      </c>
      <c r="CB372" s="146">
        <f t="shared" si="30"/>
        <v>0</v>
      </c>
      <c r="CC372" s="147">
        <f t="shared" si="31"/>
        <v>0</v>
      </c>
      <c r="CD372" s="148">
        <f t="shared" si="32"/>
        <v>1</v>
      </c>
      <c r="CE372" s="125">
        <f t="shared" si="33"/>
        <v>1</v>
      </c>
    </row>
    <row r="373" spans="1:83" ht="30" customHeight="1" thickBot="1">
      <c r="A373" s="11" t="s">
        <v>1068</v>
      </c>
      <c r="B373" s="3" t="s">
        <v>591</v>
      </c>
      <c r="C373" s="73" t="s">
        <v>2866</v>
      </c>
      <c r="D373" s="7" t="s">
        <v>2867</v>
      </c>
      <c r="E373" s="7" t="s">
        <v>1840</v>
      </c>
      <c r="F373" s="218" t="s">
        <v>2105</v>
      </c>
      <c r="G373" s="76">
        <f t="shared" si="34"/>
        <v>192</v>
      </c>
      <c r="H373" s="626"/>
      <c r="I373" s="128"/>
      <c r="J373" s="286"/>
      <c r="K373" s="284">
        <v>0</v>
      </c>
      <c r="L373" s="293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440"/>
      <c r="AM373" s="494">
        <v>0</v>
      </c>
      <c r="AN373" s="532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>
        <v>192</v>
      </c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41"/>
      <c r="BS373" s="406">
        <v>0</v>
      </c>
      <c r="BT373" s="137">
        <v>0</v>
      </c>
      <c r="BU373" s="137">
        <v>0</v>
      </c>
      <c r="BV373" s="137">
        <v>0</v>
      </c>
      <c r="BX373" s="152">
        <f>SUM(LARGE(I373:K373,{1}))</f>
        <v>0</v>
      </c>
      <c r="BY373" s="151">
        <f>SUM(LARGE(L373:AM373,{1}))</f>
        <v>0</v>
      </c>
      <c r="BZ373" s="150">
        <f>SUM(LARGE(AN373:BV373,{1,2,3,4}))</f>
        <v>192</v>
      </c>
      <c r="CB373" s="146">
        <f t="shared" si="30"/>
        <v>0</v>
      </c>
      <c r="CC373" s="147">
        <f t="shared" si="31"/>
        <v>0</v>
      </c>
      <c r="CD373" s="148">
        <f t="shared" si="32"/>
        <v>1</v>
      </c>
      <c r="CE373" s="125">
        <f t="shared" si="33"/>
        <v>1</v>
      </c>
    </row>
    <row r="374" spans="1:83" ht="30" customHeight="1" thickBot="1">
      <c r="A374" s="11" t="s">
        <v>1069</v>
      </c>
      <c r="B374" s="3" t="s">
        <v>591</v>
      </c>
      <c r="C374" s="73" t="s">
        <v>2868</v>
      </c>
      <c r="D374" s="7" t="s">
        <v>2869</v>
      </c>
      <c r="E374" s="7" t="s">
        <v>1840</v>
      </c>
      <c r="F374" s="218" t="s">
        <v>2105</v>
      </c>
      <c r="G374" s="76">
        <f t="shared" si="34"/>
        <v>192</v>
      </c>
      <c r="H374" s="626"/>
      <c r="I374" s="128"/>
      <c r="J374" s="286"/>
      <c r="K374" s="395">
        <v>0</v>
      </c>
      <c r="L374" s="293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440"/>
      <c r="AM374" s="487">
        <v>0</v>
      </c>
      <c r="AN374" s="532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>
        <v>192</v>
      </c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41"/>
      <c r="BS374" s="406">
        <v>0</v>
      </c>
      <c r="BT374" s="137">
        <v>0</v>
      </c>
      <c r="BU374" s="137">
        <v>0</v>
      </c>
      <c r="BV374" s="137">
        <v>0</v>
      </c>
      <c r="BX374" s="152">
        <f>SUM(LARGE(I374:K374,{1}))</f>
        <v>0</v>
      </c>
      <c r="BY374" s="151">
        <f>SUM(LARGE(L374:AM374,{1}))</f>
        <v>0</v>
      </c>
      <c r="BZ374" s="150">
        <f>SUM(LARGE(AN374:BV374,{1,2,3,4}))</f>
        <v>192</v>
      </c>
      <c r="CB374" s="146">
        <f t="shared" si="30"/>
        <v>0</v>
      </c>
      <c r="CC374" s="147">
        <f t="shared" si="31"/>
        <v>0</v>
      </c>
      <c r="CD374" s="148">
        <f t="shared" si="32"/>
        <v>1</v>
      </c>
      <c r="CE374" s="125">
        <f t="shared" si="33"/>
        <v>1</v>
      </c>
    </row>
    <row r="375" spans="1:83" ht="30" customHeight="1" thickBot="1">
      <c r="A375" s="11" t="s">
        <v>1072</v>
      </c>
      <c r="B375" s="3" t="s">
        <v>591</v>
      </c>
      <c r="C375" s="73" t="s">
        <v>2635</v>
      </c>
      <c r="D375" s="7" t="s">
        <v>2646</v>
      </c>
      <c r="E375" s="7" t="s">
        <v>843</v>
      </c>
      <c r="F375" s="218" t="s">
        <v>2105</v>
      </c>
      <c r="G375" s="76">
        <f t="shared" si="34"/>
        <v>152</v>
      </c>
      <c r="H375" s="626"/>
      <c r="I375" s="128"/>
      <c r="J375" s="286"/>
      <c r="K375" s="284">
        <v>0</v>
      </c>
      <c r="L375" s="293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440"/>
      <c r="AM375" s="494">
        <v>0</v>
      </c>
      <c r="AN375" s="532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>
        <v>152</v>
      </c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41"/>
      <c r="BS375" s="406">
        <v>0</v>
      </c>
      <c r="BT375" s="137">
        <v>0</v>
      </c>
      <c r="BU375" s="137">
        <v>0</v>
      </c>
      <c r="BV375" s="137">
        <v>0</v>
      </c>
      <c r="BX375" s="152">
        <f>SUM(LARGE(I375:K375,{1}))</f>
        <v>0</v>
      </c>
      <c r="BY375" s="151">
        <f>SUM(LARGE(L375:AM375,{1}))</f>
        <v>0</v>
      </c>
      <c r="BZ375" s="150">
        <f>SUM(LARGE(AN375:BV375,{1,2,3,4}))</f>
        <v>152</v>
      </c>
      <c r="CB375" s="146">
        <f t="shared" si="30"/>
        <v>0</v>
      </c>
      <c r="CC375" s="147">
        <f t="shared" si="31"/>
        <v>0</v>
      </c>
      <c r="CD375" s="148">
        <f t="shared" si="32"/>
        <v>1</v>
      </c>
      <c r="CE375" s="125">
        <f t="shared" si="33"/>
        <v>1</v>
      </c>
    </row>
    <row r="376" spans="1:83" ht="30" customHeight="1" thickBot="1">
      <c r="A376" s="11" t="s">
        <v>1012</v>
      </c>
      <c r="B376" s="3" t="s">
        <v>591</v>
      </c>
      <c r="C376" s="73" t="s">
        <v>2636</v>
      </c>
      <c r="D376" s="7" t="s">
        <v>2647</v>
      </c>
      <c r="E376" s="7" t="s">
        <v>843</v>
      </c>
      <c r="F376" s="218" t="s">
        <v>2105</v>
      </c>
      <c r="G376" s="76">
        <f t="shared" si="34"/>
        <v>152</v>
      </c>
      <c r="H376" s="626"/>
      <c r="I376" s="128"/>
      <c r="J376" s="286"/>
      <c r="K376" s="395">
        <v>0</v>
      </c>
      <c r="L376" s="293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440"/>
      <c r="AM376" s="487">
        <v>0</v>
      </c>
      <c r="AN376" s="532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>
        <v>152</v>
      </c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41"/>
      <c r="BS376" s="406">
        <v>0</v>
      </c>
      <c r="BT376" s="137">
        <v>0</v>
      </c>
      <c r="BU376" s="137">
        <v>0</v>
      </c>
      <c r="BV376" s="137">
        <v>0</v>
      </c>
      <c r="BX376" s="152">
        <f>SUM(LARGE(I376:K376,{1}))</f>
        <v>0</v>
      </c>
      <c r="BY376" s="151">
        <f>SUM(LARGE(L376:AM376,{1}))</f>
        <v>0</v>
      </c>
      <c r="BZ376" s="150">
        <f>SUM(LARGE(AN376:BV376,{1,2,3,4}))</f>
        <v>152</v>
      </c>
      <c r="CB376" s="146">
        <f t="shared" si="30"/>
        <v>0</v>
      </c>
      <c r="CC376" s="147">
        <f t="shared" si="31"/>
        <v>0</v>
      </c>
      <c r="CD376" s="148">
        <f t="shared" si="32"/>
        <v>1</v>
      </c>
      <c r="CE376" s="125">
        <f t="shared" si="33"/>
        <v>1</v>
      </c>
    </row>
    <row r="377" spans="1:83" ht="30" customHeight="1" thickBot="1">
      <c r="A377" s="11" t="s">
        <v>1013</v>
      </c>
      <c r="B377" s="3" t="s">
        <v>591</v>
      </c>
      <c r="C377" s="73" t="s">
        <v>2637</v>
      </c>
      <c r="D377" s="7" t="s">
        <v>2648</v>
      </c>
      <c r="E377" s="7" t="s">
        <v>1838</v>
      </c>
      <c r="F377" s="218" t="s">
        <v>2105</v>
      </c>
      <c r="G377" s="76">
        <f t="shared" si="34"/>
        <v>152</v>
      </c>
      <c r="H377" s="626"/>
      <c r="I377" s="128"/>
      <c r="J377" s="286"/>
      <c r="K377" s="284">
        <v>0</v>
      </c>
      <c r="L377" s="293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440"/>
      <c r="AM377" s="494">
        <v>0</v>
      </c>
      <c r="AN377" s="532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>
        <v>152</v>
      </c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41"/>
      <c r="BS377" s="406">
        <v>0</v>
      </c>
      <c r="BT377" s="137">
        <v>0</v>
      </c>
      <c r="BU377" s="137">
        <v>0</v>
      </c>
      <c r="BV377" s="137">
        <v>0</v>
      </c>
      <c r="BX377" s="152">
        <f>SUM(LARGE(I377:K377,{1}))</f>
        <v>0</v>
      </c>
      <c r="BY377" s="151">
        <f>SUM(LARGE(L377:AM377,{1}))</f>
        <v>0</v>
      </c>
      <c r="BZ377" s="150">
        <f>SUM(LARGE(AN377:BV377,{1,2,3,4}))</f>
        <v>152</v>
      </c>
      <c r="CB377" s="146">
        <f t="shared" si="30"/>
        <v>0</v>
      </c>
      <c r="CC377" s="147">
        <f t="shared" si="31"/>
        <v>0</v>
      </c>
      <c r="CD377" s="148">
        <f t="shared" si="32"/>
        <v>1</v>
      </c>
      <c r="CE377" s="125">
        <f t="shared" si="33"/>
        <v>1</v>
      </c>
    </row>
    <row r="378" spans="1:83" ht="30" customHeight="1" thickBot="1">
      <c r="A378" s="17" t="s">
        <v>1014</v>
      </c>
      <c r="B378" s="15" t="s">
        <v>591</v>
      </c>
      <c r="C378" s="113" t="s">
        <v>2639</v>
      </c>
      <c r="D378" s="19" t="s">
        <v>2650</v>
      </c>
      <c r="E378" s="19" t="s">
        <v>843</v>
      </c>
      <c r="F378" s="219" t="s">
        <v>2105</v>
      </c>
      <c r="G378" s="76">
        <f t="shared" si="34"/>
        <v>152</v>
      </c>
      <c r="H378" s="627"/>
      <c r="I378" s="130"/>
      <c r="J378" s="287"/>
      <c r="K378" s="395">
        <v>0</v>
      </c>
      <c r="L378" s="441"/>
      <c r="M378" s="407"/>
      <c r="N378" s="407"/>
      <c r="O378" s="407"/>
      <c r="P378" s="407"/>
      <c r="Q378" s="407"/>
      <c r="R378" s="407"/>
      <c r="S378" s="407"/>
      <c r="T378" s="407"/>
      <c r="U378" s="407"/>
      <c r="V378" s="407"/>
      <c r="W378" s="407"/>
      <c r="X378" s="407"/>
      <c r="Y378" s="407"/>
      <c r="Z378" s="407"/>
      <c r="AA378" s="407"/>
      <c r="AB378" s="407"/>
      <c r="AC378" s="407"/>
      <c r="AD378" s="407"/>
      <c r="AE378" s="407"/>
      <c r="AF378" s="407"/>
      <c r="AG378" s="407"/>
      <c r="AH378" s="407"/>
      <c r="AI378" s="407"/>
      <c r="AJ378" s="407"/>
      <c r="AK378" s="407"/>
      <c r="AL378" s="442"/>
      <c r="AM378" s="487">
        <v>0</v>
      </c>
      <c r="AN378" s="538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>
        <v>152</v>
      </c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42"/>
      <c r="BS378" s="406">
        <v>0</v>
      </c>
      <c r="BT378" s="137">
        <v>0</v>
      </c>
      <c r="BU378" s="137">
        <v>0</v>
      </c>
      <c r="BV378" s="137">
        <v>0</v>
      </c>
      <c r="BX378" s="152">
        <f>SUM(LARGE(I378:K378,{1}))</f>
        <v>0</v>
      </c>
      <c r="BY378" s="151">
        <f>SUM(LARGE(L378:AM378,{1}))</f>
        <v>0</v>
      </c>
      <c r="BZ378" s="150">
        <f>SUM(LARGE(AN378:BV378,{1,2,3,4}))</f>
        <v>152</v>
      </c>
      <c r="CB378" s="146">
        <f t="shared" si="30"/>
        <v>0</v>
      </c>
      <c r="CC378" s="147">
        <f t="shared" si="31"/>
        <v>0</v>
      </c>
      <c r="CD378" s="148">
        <f t="shared" si="32"/>
        <v>1</v>
      </c>
      <c r="CE378" s="125">
        <f t="shared" si="33"/>
        <v>1</v>
      </c>
    </row>
    <row r="379" spans="1:83" ht="30" customHeight="1" thickBot="1">
      <c r="A379" s="16" t="s">
        <v>883</v>
      </c>
      <c r="B379" s="13" t="s">
        <v>937</v>
      </c>
      <c r="C379" s="112" t="s">
        <v>4125</v>
      </c>
      <c r="D379" s="18" t="s">
        <v>3837</v>
      </c>
      <c r="E379" s="18" t="s">
        <v>377</v>
      </c>
      <c r="F379" s="217" t="s">
        <v>2113</v>
      </c>
      <c r="G379" s="76">
        <f t="shared" si="34"/>
        <v>580</v>
      </c>
      <c r="H379" s="625"/>
      <c r="I379" s="126"/>
      <c r="J379" s="285"/>
      <c r="K379" s="395">
        <v>0</v>
      </c>
      <c r="L379" s="294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439"/>
      <c r="AM379" s="487">
        <v>0</v>
      </c>
      <c r="AN379" s="5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>
        <v>380</v>
      </c>
      <c r="BJ379" s="137">
        <v>200</v>
      </c>
      <c r="BK379" s="137"/>
      <c r="BL379" s="137"/>
      <c r="BM379" s="137"/>
      <c r="BN379" s="137"/>
      <c r="BO379" s="137"/>
      <c r="BP379" s="137"/>
      <c r="BQ379" s="137"/>
      <c r="BR379" s="140"/>
      <c r="BS379" s="406">
        <v>0</v>
      </c>
      <c r="BT379" s="137">
        <v>0</v>
      </c>
      <c r="BU379" s="137">
        <v>0</v>
      </c>
      <c r="BV379" s="137">
        <v>0</v>
      </c>
      <c r="BX379" s="152">
        <f>SUM(LARGE(I379:K379,{1}))</f>
        <v>0</v>
      </c>
      <c r="BY379" s="151">
        <f>SUM(LARGE(L379:AM379,{1}))</f>
        <v>0</v>
      </c>
      <c r="BZ379" s="150">
        <f>SUM(LARGE(AN379:BV379,{1,2,3,4}))</f>
        <v>580</v>
      </c>
      <c r="CB379" s="146">
        <f t="shared" si="30"/>
        <v>0</v>
      </c>
      <c r="CC379" s="147">
        <f t="shared" si="31"/>
        <v>0</v>
      </c>
      <c r="CD379" s="148">
        <f t="shared" si="32"/>
        <v>2</v>
      </c>
      <c r="CE379" s="125">
        <f t="shared" si="33"/>
        <v>2</v>
      </c>
    </row>
    <row r="380" spans="1:83" ht="30" customHeight="1" thickBot="1">
      <c r="A380" s="11" t="s">
        <v>886</v>
      </c>
      <c r="B380" s="3" t="s">
        <v>937</v>
      </c>
      <c r="C380" s="73" t="s">
        <v>5402</v>
      </c>
      <c r="D380" s="7" t="s">
        <v>5410</v>
      </c>
      <c r="E380" s="7" t="s">
        <v>5407</v>
      </c>
      <c r="F380" s="218" t="s">
        <v>2113</v>
      </c>
      <c r="G380" s="76">
        <f t="shared" si="34"/>
        <v>385</v>
      </c>
      <c r="H380" s="626"/>
      <c r="I380" s="128"/>
      <c r="J380" s="286"/>
      <c r="K380" s="284">
        <v>0</v>
      </c>
      <c r="L380" s="293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440"/>
      <c r="AM380" s="494">
        <v>0</v>
      </c>
      <c r="AN380" s="532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>
        <v>385</v>
      </c>
      <c r="BP380" s="138"/>
      <c r="BQ380" s="138"/>
      <c r="BR380" s="141"/>
      <c r="BS380" s="406">
        <v>0</v>
      </c>
      <c r="BT380" s="137">
        <v>0</v>
      </c>
      <c r="BU380" s="137">
        <v>0</v>
      </c>
      <c r="BV380" s="137">
        <v>0</v>
      </c>
      <c r="BX380" s="152">
        <f>SUM(LARGE(I380:K380,{1}))</f>
        <v>0</v>
      </c>
      <c r="BY380" s="151">
        <f>SUM(LARGE(L380:AM380,{1}))</f>
        <v>0</v>
      </c>
      <c r="BZ380" s="150">
        <f>SUM(LARGE(AN380:BV380,{1,2,3,4}))</f>
        <v>385</v>
      </c>
      <c r="CB380" s="146">
        <f t="shared" si="30"/>
        <v>0</v>
      </c>
      <c r="CC380" s="147">
        <f t="shared" si="31"/>
        <v>0</v>
      </c>
      <c r="CD380" s="148">
        <f t="shared" si="32"/>
        <v>1</v>
      </c>
      <c r="CE380" s="125">
        <f t="shared" si="33"/>
        <v>1</v>
      </c>
    </row>
    <row r="381" spans="1:83" ht="30" customHeight="1" thickBot="1">
      <c r="A381" s="11" t="s">
        <v>160</v>
      </c>
      <c r="B381" s="3" t="s">
        <v>937</v>
      </c>
      <c r="C381" s="73" t="s">
        <v>3833</v>
      </c>
      <c r="D381" s="7" t="s">
        <v>3839</v>
      </c>
      <c r="E381" s="7" t="s">
        <v>3831</v>
      </c>
      <c r="F381" s="218" t="s">
        <v>2113</v>
      </c>
      <c r="G381" s="76">
        <f t="shared" si="34"/>
        <v>270</v>
      </c>
      <c r="H381" s="626"/>
      <c r="I381" s="128"/>
      <c r="J381" s="286"/>
      <c r="K381" s="395">
        <v>0</v>
      </c>
      <c r="L381" s="293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440"/>
      <c r="AM381" s="487">
        <v>0</v>
      </c>
      <c r="AN381" s="532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>
        <v>270</v>
      </c>
      <c r="BJ381" s="138"/>
      <c r="BK381" s="138"/>
      <c r="BL381" s="138"/>
      <c r="BM381" s="138"/>
      <c r="BN381" s="138"/>
      <c r="BO381" s="138"/>
      <c r="BP381" s="138"/>
      <c r="BQ381" s="138"/>
      <c r="BR381" s="141"/>
      <c r="BS381" s="406">
        <v>0</v>
      </c>
      <c r="BT381" s="137">
        <v>0</v>
      </c>
      <c r="BU381" s="137">
        <v>0</v>
      </c>
      <c r="BV381" s="137">
        <v>0</v>
      </c>
      <c r="BX381" s="152">
        <f>SUM(LARGE(I381:K381,{1}))</f>
        <v>0</v>
      </c>
      <c r="BY381" s="151">
        <f>SUM(LARGE(L381:AM381,{1}))</f>
        <v>0</v>
      </c>
      <c r="BZ381" s="150">
        <f>SUM(LARGE(AN381:BV381,{1,2,3,4}))</f>
        <v>270</v>
      </c>
      <c r="CB381" s="146">
        <f t="shared" si="30"/>
        <v>0</v>
      </c>
      <c r="CC381" s="147">
        <f t="shared" si="31"/>
        <v>0</v>
      </c>
      <c r="CD381" s="148">
        <f t="shared" si="32"/>
        <v>1</v>
      </c>
      <c r="CE381" s="125">
        <f t="shared" si="33"/>
        <v>1</v>
      </c>
    </row>
    <row r="382" spans="1:83" ht="30" customHeight="1" thickBot="1">
      <c r="A382" s="11" t="s">
        <v>163</v>
      </c>
      <c r="B382" s="3" t="s">
        <v>937</v>
      </c>
      <c r="C382" s="73" t="s">
        <v>6433</v>
      </c>
      <c r="D382" s="7" t="s">
        <v>6435</v>
      </c>
      <c r="E382" s="7" t="s">
        <v>6432</v>
      </c>
      <c r="F382" s="218" t="s">
        <v>2113</v>
      </c>
      <c r="G382" s="76">
        <f t="shared" si="34"/>
        <v>230</v>
      </c>
      <c r="H382" s="626"/>
      <c r="I382" s="128">
        <v>230</v>
      </c>
      <c r="J382" s="286"/>
      <c r="K382" s="284">
        <v>0</v>
      </c>
      <c r="L382" s="293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440"/>
      <c r="AM382" s="494">
        <v>0</v>
      </c>
      <c r="AN382" s="532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41"/>
      <c r="BS382" s="406">
        <v>0</v>
      </c>
      <c r="BT382" s="137">
        <v>0</v>
      </c>
      <c r="BU382" s="137">
        <v>0</v>
      </c>
      <c r="BV382" s="137">
        <v>0</v>
      </c>
      <c r="BX382" s="152">
        <f>SUM(LARGE(I382:K382,{1}))</f>
        <v>230</v>
      </c>
      <c r="BY382" s="151">
        <f>SUM(LARGE(L382:AM382,{1}))</f>
        <v>0</v>
      </c>
      <c r="BZ382" s="150">
        <f>SUM(LARGE(AN382:BV382,{1,2,3,4}))</f>
        <v>0</v>
      </c>
      <c r="CB382" s="146">
        <f t="shared" si="30"/>
        <v>1</v>
      </c>
      <c r="CC382" s="147">
        <f t="shared" si="31"/>
        <v>0</v>
      </c>
      <c r="CD382" s="148">
        <f t="shared" si="32"/>
        <v>0</v>
      </c>
      <c r="CE382" s="125">
        <f t="shared" si="33"/>
        <v>1</v>
      </c>
    </row>
    <row r="383" spans="1:83" ht="30" customHeight="1" thickBot="1">
      <c r="A383" s="11" t="s">
        <v>1062</v>
      </c>
      <c r="B383" s="3" t="s">
        <v>937</v>
      </c>
      <c r="C383" s="73" t="s">
        <v>3835</v>
      </c>
      <c r="D383" s="7" t="s">
        <v>3841</v>
      </c>
      <c r="E383" s="7" t="s">
        <v>3796</v>
      </c>
      <c r="F383" s="218" t="s">
        <v>2113</v>
      </c>
      <c r="G383" s="76">
        <f t="shared" si="34"/>
        <v>200</v>
      </c>
      <c r="H383" s="626"/>
      <c r="I383" s="128"/>
      <c r="J383" s="286"/>
      <c r="K383" s="395">
        <v>0</v>
      </c>
      <c r="L383" s="293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440"/>
      <c r="AM383" s="487">
        <v>0</v>
      </c>
      <c r="AN383" s="532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>
        <v>200</v>
      </c>
      <c r="BJ383" s="138"/>
      <c r="BK383" s="138"/>
      <c r="BL383" s="138"/>
      <c r="BM383" s="138"/>
      <c r="BN383" s="138"/>
      <c r="BO383" s="138"/>
      <c r="BP383" s="138"/>
      <c r="BQ383" s="138"/>
      <c r="BR383" s="141"/>
      <c r="BS383" s="406">
        <v>0</v>
      </c>
      <c r="BT383" s="137">
        <v>0</v>
      </c>
      <c r="BU383" s="137">
        <v>0</v>
      </c>
      <c r="BV383" s="137">
        <v>0</v>
      </c>
      <c r="BX383" s="152">
        <f>SUM(LARGE(I383:K383,{1}))</f>
        <v>0</v>
      </c>
      <c r="BY383" s="151">
        <f>SUM(LARGE(L383:AM383,{1}))</f>
        <v>0</v>
      </c>
      <c r="BZ383" s="150">
        <f>SUM(LARGE(AN383:BV383,{1,2,3,4}))</f>
        <v>200</v>
      </c>
      <c r="CB383" s="146">
        <f t="shared" si="30"/>
        <v>0</v>
      </c>
      <c r="CC383" s="147">
        <f t="shared" si="31"/>
        <v>0</v>
      </c>
      <c r="CD383" s="148">
        <f t="shared" si="32"/>
        <v>1</v>
      </c>
      <c r="CE383" s="125">
        <f t="shared" si="33"/>
        <v>1</v>
      </c>
    </row>
    <row r="384" spans="1:83" ht="30" customHeight="1" thickBot="1">
      <c r="A384" s="11" t="s">
        <v>1065</v>
      </c>
      <c r="B384" s="3" t="s">
        <v>937</v>
      </c>
      <c r="C384" s="73" t="s">
        <v>3836</v>
      </c>
      <c r="D384" s="7" t="s">
        <v>3842</v>
      </c>
      <c r="E384" s="7" t="s">
        <v>3796</v>
      </c>
      <c r="F384" s="218" t="s">
        <v>2113</v>
      </c>
      <c r="G384" s="76">
        <f t="shared" si="34"/>
        <v>200</v>
      </c>
      <c r="H384" s="626"/>
      <c r="I384" s="128"/>
      <c r="J384" s="286"/>
      <c r="K384" s="284">
        <v>0</v>
      </c>
      <c r="L384" s="293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440"/>
      <c r="AM384" s="494">
        <v>0</v>
      </c>
      <c r="AN384" s="532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>
        <v>200</v>
      </c>
      <c r="BJ384" s="138"/>
      <c r="BK384" s="138"/>
      <c r="BL384" s="138"/>
      <c r="BM384" s="138"/>
      <c r="BN384" s="138"/>
      <c r="BO384" s="138"/>
      <c r="BP384" s="138"/>
      <c r="BQ384" s="138"/>
      <c r="BR384" s="141"/>
      <c r="BS384" s="406">
        <v>0</v>
      </c>
      <c r="BT384" s="137">
        <v>0</v>
      </c>
      <c r="BU384" s="137">
        <v>0</v>
      </c>
      <c r="BV384" s="137">
        <v>0</v>
      </c>
      <c r="BX384" s="152">
        <f>SUM(LARGE(I384:K384,{1}))</f>
        <v>0</v>
      </c>
      <c r="BY384" s="151">
        <f>SUM(LARGE(L384:AM384,{1}))</f>
        <v>0</v>
      </c>
      <c r="BZ384" s="150">
        <f>SUM(LARGE(AN384:BV384,{1,2,3,4}))</f>
        <v>200</v>
      </c>
      <c r="CB384" s="146">
        <f t="shared" si="30"/>
        <v>0</v>
      </c>
      <c r="CC384" s="147">
        <f t="shared" si="31"/>
        <v>0</v>
      </c>
      <c r="CD384" s="148">
        <f t="shared" si="32"/>
        <v>1</v>
      </c>
      <c r="CE384" s="125">
        <f t="shared" si="33"/>
        <v>1</v>
      </c>
    </row>
    <row r="385" spans="1:83" ht="30" customHeight="1" thickBot="1">
      <c r="A385" s="11" t="s">
        <v>1068</v>
      </c>
      <c r="B385" s="3" t="s">
        <v>937</v>
      </c>
      <c r="C385" s="73" t="s">
        <v>6434</v>
      </c>
      <c r="D385" s="7" t="s">
        <v>6436</v>
      </c>
      <c r="E385" s="7" t="s">
        <v>1081</v>
      </c>
      <c r="F385" s="218" t="s">
        <v>2113</v>
      </c>
      <c r="G385" s="76">
        <f t="shared" si="34"/>
        <v>195</v>
      </c>
      <c r="H385" s="626"/>
      <c r="I385" s="128">
        <v>195</v>
      </c>
      <c r="J385" s="286"/>
      <c r="K385" s="395">
        <v>0</v>
      </c>
      <c r="L385" s="293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440"/>
      <c r="AM385" s="487">
        <v>0</v>
      </c>
      <c r="AN385" s="532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41"/>
      <c r="BS385" s="406">
        <v>0</v>
      </c>
      <c r="BT385" s="137">
        <v>0</v>
      </c>
      <c r="BU385" s="137">
        <v>0</v>
      </c>
      <c r="BV385" s="137">
        <v>0</v>
      </c>
      <c r="BX385" s="152">
        <f>SUM(LARGE(I385:K385,{1}))</f>
        <v>195</v>
      </c>
      <c r="BY385" s="151">
        <f>SUM(LARGE(L385:AM385,{1}))</f>
        <v>0</v>
      </c>
      <c r="BZ385" s="150">
        <f>SUM(LARGE(AN385:BV385,{1,2,3,4}))</f>
        <v>0</v>
      </c>
      <c r="CB385" s="146">
        <f t="shared" si="30"/>
        <v>1</v>
      </c>
      <c r="CC385" s="147">
        <f t="shared" si="31"/>
        <v>0</v>
      </c>
      <c r="CD385" s="148">
        <f t="shared" si="32"/>
        <v>0</v>
      </c>
      <c r="CE385" s="125">
        <f t="shared" si="33"/>
        <v>1</v>
      </c>
    </row>
    <row r="386" spans="1:83" ht="30" customHeight="1" thickBot="1">
      <c r="A386" s="11" t="s">
        <v>1069</v>
      </c>
      <c r="B386" s="3" t="s">
        <v>937</v>
      </c>
      <c r="C386" s="73" t="s">
        <v>6449</v>
      </c>
      <c r="D386" s="7" t="s">
        <v>6438</v>
      </c>
      <c r="E386" s="7" t="s">
        <v>6437</v>
      </c>
      <c r="F386" s="218" t="s">
        <v>2113</v>
      </c>
      <c r="G386" s="76">
        <f t="shared" si="34"/>
        <v>155</v>
      </c>
      <c r="H386" s="626"/>
      <c r="I386" s="128">
        <v>155</v>
      </c>
      <c r="J386" s="286"/>
      <c r="K386" s="284">
        <v>0</v>
      </c>
      <c r="L386" s="293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440"/>
      <c r="AM386" s="494">
        <v>0</v>
      </c>
      <c r="AN386" s="532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41"/>
      <c r="BS386" s="406">
        <v>0</v>
      </c>
      <c r="BT386" s="137">
        <v>0</v>
      </c>
      <c r="BU386" s="137">
        <v>0</v>
      </c>
      <c r="BV386" s="137">
        <v>0</v>
      </c>
      <c r="BX386" s="152">
        <f>SUM(LARGE(I386:K386,{1}))</f>
        <v>155</v>
      </c>
      <c r="BY386" s="151">
        <f>SUM(LARGE(L386:AM386,{1}))</f>
        <v>0</v>
      </c>
      <c r="BZ386" s="150">
        <f>SUM(LARGE(AN386:BV386,{1,2,3,4}))</f>
        <v>0</v>
      </c>
      <c r="CB386" s="146">
        <f t="shared" si="30"/>
        <v>1</v>
      </c>
      <c r="CC386" s="147">
        <f t="shared" si="31"/>
        <v>0</v>
      </c>
      <c r="CD386" s="148">
        <f t="shared" si="32"/>
        <v>0</v>
      </c>
      <c r="CE386" s="125">
        <f t="shared" si="33"/>
        <v>1</v>
      </c>
    </row>
    <row r="387" spans="1:83" ht="30" customHeight="1" thickBot="1">
      <c r="A387" s="11" t="s">
        <v>1072</v>
      </c>
      <c r="B387" s="3" t="s">
        <v>937</v>
      </c>
      <c r="C387" s="73" t="s">
        <v>6450</v>
      </c>
      <c r="D387" s="7" t="s">
        <v>6439</v>
      </c>
      <c r="E387" s="7" t="s">
        <v>6437</v>
      </c>
      <c r="F387" s="218" t="s">
        <v>2113</v>
      </c>
      <c r="G387" s="76">
        <f t="shared" si="34"/>
        <v>132</v>
      </c>
      <c r="H387" s="626"/>
      <c r="I387" s="128">
        <v>132</v>
      </c>
      <c r="J387" s="286"/>
      <c r="K387" s="395">
        <v>0</v>
      </c>
      <c r="L387" s="293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440"/>
      <c r="AM387" s="487">
        <v>0</v>
      </c>
      <c r="AN387" s="532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41"/>
      <c r="BS387" s="406">
        <v>0</v>
      </c>
      <c r="BT387" s="137">
        <v>0</v>
      </c>
      <c r="BU387" s="137">
        <v>0</v>
      </c>
      <c r="BV387" s="137">
        <v>0</v>
      </c>
      <c r="BX387" s="152">
        <f>SUM(LARGE(I387:K387,{1}))</f>
        <v>132</v>
      </c>
      <c r="BY387" s="151">
        <f>SUM(LARGE(L387:AM387,{1}))</f>
        <v>0</v>
      </c>
      <c r="BZ387" s="150">
        <f>SUM(LARGE(AN387:BV387,{1,2,3,4}))</f>
        <v>0</v>
      </c>
      <c r="CB387" s="146">
        <f t="shared" si="30"/>
        <v>1</v>
      </c>
      <c r="CC387" s="147">
        <f t="shared" si="31"/>
        <v>0</v>
      </c>
      <c r="CD387" s="148">
        <f t="shared" si="32"/>
        <v>0</v>
      </c>
      <c r="CE387" s="125">
        <f t="shared" si="33"/>
        <v>1</v>
      </c>
    </row>
    <row r="388" spans="1:83" ht="30" customHeight="1" thickBot="1">
      <c r="A388" s="11" t="s">
        <v>1012</v>
      </c>
      <c r="B388" s="3" t="s">
        <v>937</v>
      </c>
      <c r="C388" s="73" t="s">
        <v>6451</v>
      </c>
      <c r="D388" s="7" t="s">
        <v>6440</v>
      </c>
      <c r="E388" s="7" t="s">
        <v>6437</v>
      </c>
      <c r="F388" s="218" t="s">
        <v>2113</v>
      </c>
      <c r="G388" s="76">
        <f t="shared" si="34"/>
        <v>112</v>
      </c>
      <c r="H388" s="626"/>
      <c r="I388" s="128">
        <v>112</v>
      </c>
      <c r="J388" s="286"/>
      <c r="K388" s="284">
        <v>0</v>
      </c>
      <c r="L388" s="293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440"/>
      <c r="AM388" s="494">
        <v>0</v>
      </c>
      <c r="AN388" s="532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41"/>
      <c r="BS388" s="406">
        <v>0</v>
      </c>
      <c r="BT388" s="137">
        <v>0</v>
      </c>
      <c r="BU388" s="137">
        <v>0</v>
      </c>
      <c r="BV388" s="137">
        <v>0</v>
      </c>
      <c r="BX388" s="152">
        <f>SUM(LARGE(I388:K388,{1}))</f>
        <v>112</v>
      </c>
      <c r="BY388" s="151">
        <f>SUM(LARGE(L388:AM388,{1}))</f>
        <v>0</v>
      </c>
      <c r="BZ388" s="150">
        <f>SUM(LARGE(AN388:BV388,{1,2,3,4}))</f>
        <v>0</v>
      </c>
      <c r="CB388" s="146">
        <f t="shared" si="30"/>
        <v>1</v>
      </c>
      <c r="CC388" s="147">
        <f t="shared" si="31"/>
        <v>0</v>
      </c>
      <c r="CD388" s="148">
        <f t="shared" si="32"/>
        <v>0</v>
      </c>
      <c r="CE388" s="125">
        <f t="shared" si="33"/>
        <v>1</v>
      </c>
    </row>
    <row r="389" spans="1:83" ht="30" customHeight="1" thickBot="1">
      <c r="A389" s="11" t="s">
        <v>1013</v>
      </c>
      <c r="B389" s="3" t="s">
        <v>937</v>
      </c>
      <c r="C389" s="73" t="s">
        <v>6452</v>
      </c>
      <c r="D389" s="7" t="s">
        <v>6441</v>
      </c>
      <c r="E389" s="7" t="s">
        <v>6437</v>
      </c>
      <c r="F389" s="218" t="s">
        <v>2113</v>
      </c>
      <c r="G389" s="76">
        <f t="shared" si="34"/>
        <v>112</v>
      </c>
      <c r="H389" s="626"/>
      <c r="I389" s="128">
        <v>112</v>
      </c>
      <c r="J389" s="286"/>
      <c r="K389" s="395">
        <v>0</v>
      </c>
      <c r="L389" s="293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440"/>
      <c r="AM389" s="487">
        <v>0</v>
      </c>
      <c r="AN389" s="532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41"/>
      <c r="BS389" s="406">
        <v>0</v>
      </c>
      <c r="BT389" s="137">
        <v>0</v>
      </c>
      <c r="BU389" s="137">
        <v>0</v>
      </c>
      <c r="BV389" s="137">
        <v>0</v>
      </c>
      <c r="BX389" s="152">
        <f>SUM(LARGE(I389:K389,{1}))</f>
        <v>112</v>
      </c>
      <c r="BY389" s="151">
        <f>SUM(LARGE(L389:AM389,{1}))</f>
        <v>0</v>
      </c>
      <c r="BZ389" s="150">
        <f>SUM(LARGE(AN389:BV389,{1,2,3,4}))</f>
        <v>0</v>
      </c>
      <c r="CB389" s="146">
        <f t="shared" si="30"/>
        <v>1</v>
      </c>
      <c r="CC389" s="147">
        <f t="shared" si="31"/>
        <v>0</v>
      </c>
      <c r="CD389" s="148">
        <f t="shared" si="32"/>
        <v>0</v>
      </c>
      <c r="CE389" s="125">
        <f t="shared" si="33"/>
        <v>1</v>
      </c>
    </row>
    <row r="390" spans="1:83" ht="30" customHeight="1" thickBot="1">
      <c r="A390" s="11" t="s">
        <v>1014</v>
      </c>
      <c r="B390" s="3" t="s">
        <v>937</v>
      </c>
      <c r="C390" s="73" t="s">
        <v>6453</v>
      </c>
      <c r="D390" s="7" t="s">
        <v>6442</v>
      </c>
      <c r="E390" s="7" t="s">
        <v>6437</v>
      </c>
      <c r="F390" s="218" t="s">
        <v>2113</v>
      </c>
      <c r="G390" s="76">
        <f t="shared" si="34"/>
        <v>95</v>
      </c>
      <c r="H390" s="626"/>
      <c r="I390" s="128">
        <v>95</v>
      </c>
      <c r="J390" s="286"/>
      <c r="K390" s="284">
        <v>0</v>
      </c>
      <c r="L390" s="293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440"/>
      <c r="AM390" s="494">
        <v>0</v>
      </c>
      <c r="AN390" s="532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41"/>
      <c r="BS390" s="406">
        <v>0</v>
      </c>
      <c r="BT390" s="137">
        <v>0</v>
      </c>
      <c r="BU390" s="137">
        <v>0</v>
      </c>
      <c r="BV390" s="137">
        <v>0</v>
      </c>
      <c r="BX390" s="152">
        <f>SUM(LARGE(I390:K390,{1}))</f>
        <v>95</v>
      </c>
      <c r="BY390" s="151">
        <f>SUM(LARGE(L390:AM390,{1}))</f>
        <v>0</v>
      </c>
      <c r="BZ390" s="150">
        <f>SUM(LARGE(AN390:BV390,{1,2,3,4}))</f>
        <v>0</v>
      </c>
      <c r="CB390" s="146">
        <f t="shared" si="30"/>
        <v>1</v>
      </c>
      <c r="CC390" s="147">
        <f t="shared" si="31"/>
        <v>0</v>
      </c>
      <c r="CD390" s="148">
        <f t="shared" si="32"/>
        <v>0</v>
      </c>
      <c r="CE390" s="125">
        <f t="shared" si="33"/>
        <v>1</v>
      </c>
    </row>
    <row r="391" spans="1:83" ht="30" customHeight="1" thickBot="1">
      <c r="A391" s="11" t="s">
        <v>199</v>
      </c>
      <c r="B391" s="3" t="s">
        <v>937</v>
      </c>
      <c r="C391" s="73" t="s">
        <v>6454</v>
      </c>
      <c r="D391" s="7" t="s">
        <v>6443</v>
      </c>
      <c r="E391" s="7" t="s">
        <v>6437</v>
      </c>
      <c r="F391" s="218" t="s">
        <v>2113</v>
      </c>
      <c r="G391" s="76">
        <f t="shared" si="34"/>
        <v>95</v>
      </c>
      <c r="H391" s="626"/>
      <c r="I391" s="128">
        <v>95</v>
      </c>
      <c r="J391" s="286"/>
      <c r="K391" s="395">
        <v>0</v>
      </c>
      <c r="L391" s="293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440"/>
      <c r="AM391" s="487">
        <v>0</v>
      </c>
      <c r="AN391" s="532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41"/>
      <c r="BS391" s="406">
        <v>0</v>
      </c>
      <c r="BT391" s="137">
        <v>0</v>
      </c>
      <c r="BU391" s="137">
        <v>0</v>
      </c>
      <c r="BV391" s="137">
        <v>0</v>
      </c>
      <c r="BX391" s="152">
        <f>SUM(LARGE(I391:K391,{1}))</f>
        <v>95</v>
      </c>
      <c r="BY391" s="151">
        <f>SUM(LARGE(L391:AM391,{1}))</f>
        <v>0</v>
      </c>
      <c r="BZ391" s="150">
        <f>SUM(LARGE(AN391:BV391,{1,2,3,4}))</f>
        <v>0</v>
      </c>
      <c r="CB391" s="146">
        <f t="shared" si="30"/>
        <v>1</v>
      </c>
      <c r="CC391" s="147">
        <f t="shared" si="31"/>
        <v>0</v>
      </c>
      <c r="CD391" s="148">
        <f t="shared" si="32"/>
        <v>0</v>
      </c>
      <c r="CE391" s="125">
        <f t="shared" si="33"/>
        <v>1</v>
      </c>
    </row>
    <row r="392" spans="1:83" ht="30" customHeight="1" thickBot="1">
      <c r="A392" s="11" t="s">
        <v>399</v>
      </c>
      <c r="B392" s="3" t="s">
        <v>937</v>
      </c>
      <c r="C392" s="73" t="s">
        <v>6455</v>
      </c>
      <c r="D392" s="7" t="s">
        <v>6444</v>
      </c>
      <c r="E392" s="7" t="s">
        <v>6437</v>
      </c>
      <c r="F392" s="218" t="s">
        <v>2113</v>
      </c>
      <c r="G392" s="76">
        <f t="shared" si="34"/>
        <v>95</v>
      </c>
      <c r="H392" s="626"/>
      <c r="I392" s="128">
        <v>95</v>
      </c>
      <c r="J392" s="286"/>
      <c r="K392" s="284">
        <v>0</v>
      </c>
      <c r="L392" s="293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440"/>
      <c r="AM392" s="494">
        <v>0</v>
      </c>
      <c r="AN392" s="532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41"/>
      <c r="BS392" s="406">
        <v>0</v>
      </c>
      <c r="BT392" s="137">
        <v>0</v>
      </c>
      <c r="BU392" s="137">
        <v>0</v>
      </c>
      <c r="BV392" s="137">
        <v>0</v>
      </c>
      <c r="BX392" s="152">
        <f>SUM(LARGE(I392:K392,{1}))</f>
        <v>95</v>
      </c>
      <c r="BY392" s="151">
        <f>SUM(LARGE(L392:AM392,{1}))</f>
        <v>0</v>
      </c>
      <c r="BZ392" s="150">
        <f>SUM(LARGE(AN392:BV392,{1,2,3,4}))</f>
        <v>0</v>
      </c>
      <c r="CB392" s="146">
        <f t="shared" si="30"/>
        <v>1</v>
      </c>
      <c r="CC392" s="147">
        <f t="shared" si="31"/>
        <v>0</v>
      </c>
      <c r="CD392" s="148">
        <f t="shared" si="32"/>
        <v>0</v>
      </c>
      <c r="CE392" s="125">
        <f t="shared" si="33"/>
        <v>1</v>
      </c>
    </row>
    <row r="393" spans="1:83" ht="30" customHeight="1" thickBot="1">
      <c r="A393" s="11" t="s">
        <v>400</v>
      </c>
      <c r="B393" s="3" t="s">
        <v>937</v>
      </c>
      <c r="C393" s="73" t="s">
        <v>6456</v>
      </c>
      <c r="D393" s="7" t="s">
        <v>6445</v>
      </c>
      <c r="E393" s="7" t="s">
        <v>6437</v>
      </c>
      <c r="F393" s="218" t="s">
        <v>2113</v>
      </c>
      <c r="G393" s="76">
        <f t="shared" si="34"/>
        <v>95</v>
      </c>
      <c r="H393" s="626"/>
      <c r="I393" s="128">
        <v>95</v>
      </c>
      <c r="J393" s="286"/>
      <c r="K393" s="395">
        <v>0</v>
      </c>
      <c r="L393" s="293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440"/>
      <c r="AM393" s="487">
        <v>0</v>
      </c>
      <c r="AN393" s="532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41"/>
      <c r="BS393" s="406">
        <v>0</v>
      </c>
      <c r="BT393" s="137">
        <v>0</v>
      </c>
      <c r="BU393" s="137">
        <v>0</v>
      </c>
      <c r="BV393" s="137">
        <v>0</v>
      </c>
      <c r="BX393" s="152">
        <f>SUM(LARGE(I393:K393,{1}))</f>
        <v>95</v>
      </c>
      <c r="BY393" s="151">
        <f>SUM(LARGE(L393:AM393,{1}))</f>
        <v>0</v>
      </c>
      <c r="BZ393" s="150">
        <f>SUM(LARGE(AN393:BV393,{1,2,3,4}))</f>
        <v>0</v>
      </c>
      <c r="CB393" s="146">
        <f t="shared" si="30"/>
        <v>1</v>
      </c>
      <c r="CC393" s="147">
        <f t="shared" si="31"/>
        <v>0</v>
      </c>
      <c r="CD393" s="148">
        <f t="shared" si="32"/>
        <v>0</v>
      </c>
      <c r="CE393" s="125">
        <f t="shared" si="33"/>
        <v>1</v>
      </c>
    </row>
    <row r="394" spans="1:83" ht="30" customHeight="1" thickBot="1">
      <c r="A394" s="17" t="s">
        <v>401</v>
      </c>
      <c r="B394" s="15" t="s">
        <v>937</v>
      </c>
      <c r="C394" s="113" t="s">
        <v>6457</v>
      </c>
      <c r="D394" s="19" t="s">
        <v>6446</v>
      </c>
      <c r="E394" s="19" t="s">
        <v>6437</v>
      </c>
      <c r="F394" s="219" t="s">
        <v>2113</v>
      </c>
      <c r="G394" s="76">
        <f t="shared" si="34"/>
        <v>65</v>
      </c>
      <c r="H394" s="627"/>
      <c r="I394" s="130">
        <v>65</v>
      </c>
      <c r="J394" s="287"/>
      <c r="K394" s="284">
        <v>0</v>
      </c>
      <c r="L394" s="441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  <c r="Z394" s="407"/>
      <c r="AA394" s="407"/>
      <c r="AB394" s="407"/>
      <c r="AC394" s="407"/>
      <c r="AD394" s="407"/>
      <c r="AE394" s="407"/>
      <c r="AF394" s="407"/>
      <c r="AG394" s="407"/>
      <c r="AH394" s="407"/>
      <c r="AI394" s="407"/>
      <c r="AJ394" s="407"/>
      <c r="AK394" s="407"/>
      <c r="AL394" s="442"/>
      <c r="AM394" s="494">
        <v>0</v>
      </c>
      <c r="AN394" s="538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42"/>
      <c r="BS394" s="406">
        <v>0</v>
      </c>
      <c r="BT394" s="137">
        <v>0</v>
      </c>
      <c r="BU394" s="137">
        <v>0</v>
      </c>
      <c r="BV394" s="137">
        <v>0</v>
      </c>
      <c r="BX394" s="152">
        <f>SUM(LARGE(I394:K394,{1}))</f>
        <v>65</v>
      </c>
      <c r="BY394" s="151">
        <f>SUM(LARGE(L394:AM394,{1}))</f>
        <v>0</v>
      </c>
      <c r="BZ394" s="150">
        <f>SUM(LARGE(AN394:BV394,{1,2,3,4}))</f>
        <v>0</v>
      </c>
      <c r="CB394" s="146">
        <f t="shared" si="30"/>
        <v>1</v>
      </c>
      <c r="CC394" s="147">
        <f t="shared" si="31"/>
        <v>0</v>
      </c>
      <c r="CD394" s="148">
        <f t="shared" si="32"/>
        <v>0</v>
      </c>
      <c r="CE394" s="125">
        <f t="shared" si="33"/>
        <v>1</v>
      </c>
    </row>
    <row r="395" spans="1:83" ht="30" customHeight="1" thickBot="1">
      <c r="A395" s="16" t="s">
        <v>883</v>
      </c>
      <c r="B395" s="13" t="s">
        <v>309</v>
      </c>
      <c r="C395" s="112" t="s">
        <v>5229</v>
      </c>
      <c r="D395" s="18" t="s">
        <v>5234</v>
      </c>
      <c r="E395" s="18" t="s">
        <v>1028</v>
      </c>
      <c r="F395" s="217" t="s">
        <v>2110</v>
      </c>
      <c r="G395" s="76">
        <f t="shared" si="34"/>
        <v>641</v>
      </c>
      <c r="H395" s="625"/>
      <c r="I395" s="126"/>
      <c r="J395" s="285"/>
      <c r="K395" s="395">
        <v>0</v>
      </c>
      <c r="L395" s="294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>
        <v>137</v>
      </c>
      <c r="AF395" s="367"/>
      <c r="AG395" s="367"/>
      <c r="AH395" s="367"/>
      <c r="AI395" s="367"/>
      <c r="AJ395" s="367"/>
      <c r="AK395" s="367"/>
      <c r="AL395" s="439"/>
      <c r="AM395" s="487">
        <v>0</v>
      </c>
      <c r="AN395" s="5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>
        <v>504</v>
      </c>
      <c r="BR395" s="140"/>
      <c r="BS395" s="406">
        <v>0</v>
      </c>
      <c r="BT395" s="137">
        <v>0</v>
      </c>
      <c r="BU395" s="137">
        <v>0</v>
      </c>
      <c r="BV395" s="137">
        <v>0</v>
      </c>
      <c r="BX395" s="152">
        <f>SUM(LARGE(I395:K395,{1}))</f>
        <v>0</v>
      </c>
      <c r="BY395" s="151">
        <f>SUM(LARGE(L395:AM395,{1}))</f>
        <v>137</v>
      </c>
      <c r="BZ395" s="150">
        <f>SUM(LARGE(AN395:BV395,{1,2,3,4}))</f>
        <v>504</v>
      </c>
      <c r="CB395" s="146">
        <f t="shared" ref="CB395:CB458" si="35">COUNTA(I395:K395)-1</f>
        <v>0</v>
      </c>
      <c r="CC395" s="147">
        <f t="shared" ref="CC395:CC458" si="36">COUNTA(L395:AM395)-1</f>
        <v>1</v>
      </c>
      <c r="CD395" s="148">
        <f t="shared" ref="CD395:CD458" si="37">COUNTA(AN395:BV395)-4</f>
        <v>1</v>
      </c>
      <c r="CE395" s="125">
        <f t="shared" ref="CE395:CE458" si="38">CB395+CC395+CD395</f>
        <v>2</v>
      </c>
    </row>
    <row r="396" spans="1:83" ht="30" customHeight="1" thickBot="1">
      <c r="A396" s="11" t="s">
        <v>886</v>
      </c>
      <c r="B396" s="3" t="s">
        <v>309</v>
      </c>
      <c r="C396" s="73" t="s">
        <v>5819</v>
      </c>
      <c r="D396" s="7" t="s">
        <v>5823</v>
      </c>
      <c r="E396" s="7" t="s">
        <v>2278</v>
      </c>
      <c r="F396" s="218" t="s">
        <v>2110</v>
      </c>
      <c r="G396" s="76">
        <f t="shared" si="34"/>
        <v>622</v>
      </c>
      <c r="H396" s="626"/>
      <c r="I396" s="128">
        <v>132</v>
      </c>
      <c r="J396" s="286"/>
      <c r="K396" s="284">
        <v>0</v>
      </c>
      <c r="L396" s="293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440"/>
      <c r="AM396" s="494">
        <v>0</v>
      </c>
      <c r="AN396" s="532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>
        <v>490</v>
      </c>
      <c r="BR396" s="141"/>
      <c r="BS396" s="406">
        <v>0</v>
      </c>
      <c r="BT396" s="137">
        <v>0</v>
      </c>
      <c r="BU396" s="137">
        <v>0</v>
      </c>
      <c r="BV396" s="137">
        <v>0</v>
      </c>
      <c r="BX396" s="152">
        <f>SUM(LARGE(I396:K396,{1}))</f>
        <v>132</v>
      </c>
      <c r="BY396" s="151">
        <f>SUM(LARGE(L396:AM396,{1}))</f>
        <v>0</v>
      </c>
      <c r="BZ396" s="150">
        <f>SUM(LARGE(AN396:BV396,{1,2,3,4}))</f>
        <v>490</v>
      </c>
      <c r="CB396" s="146">
        <f t="shared" si="35"/>
        <v>1</v>
      </c>
      <c r="CC396" s="147">
        <f t="shared" si="36"/>
        <v>0</v>
      </c>
      <c r="CD396" s="148">
        <f t="shared" si="37"/>
        <v>1</v>
      </c>
      <c r="CE396" s="125">
        <f t="shared" si="38"/>
        <v>2</v>
      </c>
    </row>
    <row r="397" spans="1:83" ht="30" customHeight="1" thickBot="1">
      <c r="A397" s="11" t="s">
        <v>160</v>
      </c>
      <c r="B397" s="3" t="s">
        <v>309</v>
      </c>
      <c r="C397" s="73" t="s">
        <v>1878</v>
      </c>
      <c r="D397" s="7" t="s">
        <v>1877</v>
      </c>
      <c r="E397" s="7" t="s">
        <v>1482</v>
      </c>
      <c r="F397" s="218" t="s">
        <v>2110</v>
      </c>
      <c r="G397" s="76">
        <f t="shared" si="34"/>
        <v>542</v>
      </c>
      <c r="H397" s="626"/>
      <c r="I397" s="128"/>
      <c r="J397" s="286"/>
      <c r="K397" s="395">
        <v>0</v>
      </c>
      <c r="L397" s="293"/>
      <c r="M397" s="121"/>
      <c r="N397" s="121"/>
      <c r="O397" s="121"/>
      <c r="P397" s="121">
        <v>157</v>
      </c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440"/>
      <c r="AM397" s="487">
        <v>0</v>
      </c>
      <c r="AN397" s="532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>
        <v>385</v>
      </c>
      <c r="BK397" s="138"/>
      <c r="BL397" s="138"/>
      <c r="BM397" s="138"/>
      <c r="BN397" s="138"/>
      <c r="BO397" s="138"/>
      <c r="BP397" s="138"/>
      <c r="BQ397" s="138"/>
      <c r="BR397" s="141"/>
      <c r="BS397" s="406">
        <v>0</v>
      </c>
      <c r="BT397" s="137">
        <v>0</v>
      </c>
      <c r="BU397" s="137">
        <v>0</v>
      </c>
      <c r="BV397" s="137">
        <v>0</v>
      </c>
      <c r="BX397" s="152">
        <f>SUM(LARGE(I397:K397,{1}))</f>
        <v>0</v>
      </c>
      <c r="BY397" s="151">
        <f>SUM(LARGE(L397:AM397,{1}))</f>
        <v>157</v>
      </c>
      <c r="BZ397" s="150">
        <f>SUM(LARGE(AN397:BV397,{1,2,3,4}))</f>
        <v>385</v>
      </c>
      <c r="CB397" s="146">
        <f t="shared" si="35"/>
        <v>0</v>
      </c>
      <c r="CC397" s="147">
        <f t="shared" si="36"/>
        <v>1</v>
      </c>
      <c r="CD397" s="148">
        <f t="shared" si="37"/>
        <v>1</v>
      </c>
      <c r="CE397" s="125">
        <f t="shared" si="38"/>
        <v>2</v>
      </c>
    </row>
    <row r="398" spans="1:83" ht="30" customHeight="1" thickBot="1">
      <c r="A398" s="11" t="s">
        <v>163</v>
      </c>
      <c r="B398" s="3" t="s">
        <v>309</v>
      </c>
      <c r="C398" s="73" t="s">
        <v>5511</v>
      </c>
      <c r="D398" s="7" t="s">
        <v>4536</v>
      </c>
      <c r="E398" s="7" t="s">
        <v>5099</v>
      </c>
      <c r="F398" s="218" t="s">
        <v>2110</v>
      </c>
      <c r="G398" s="76">
        <f t="shared" si="34"/>
        <v>504</v>
      </c>
      <c r="H398" s="626"/>
      <c r="I398" s="128"/>
      <c r="J398" s="286"/>
      <c r="K398" s="284">
        <v>0</v>
      </c>
      <c r="L398" s="293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440"/>
      <c r="AM398" s="494">
        <v>0</v>
      </c>
      <c r="AN398" s="532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>
        <v>504</v>
      </c>
      <c r="BM398" s="138"/>
      <c r="BN398" s="138"/>
      <c r="BO398" s="138"/>
      <c r="BP398" s="138"/>
      <c r="BQ398" s="138"/>
      <c r="BR398" s="141"/>
      <c r="BS398" s="406">
        <v>0</v>
      </c>
      <c r="BT398" s="137">
        <v>0</v>
      </c>
      <c r="BU398" s="137">
        <v>0</v>
      </c>
      <c r="BV398" s="137">
        <v>0</v>
      </c>
      <c r="BX398" s="152">
        <f>SUM(LARGE(I398:K398,{1}))</f>
        <v>0</v>
      </c>
      <c r="BY398" s="151">
        <f>SUM(LARGE(L398:AM398,{1}))</f>
        <v>0</v>
      </c>
      <c r="BZ398" s="150">
        <f>SUM(LARGE(AN398:BV398,{1,2,3,4}))</f>
        <v>504</v>
      </c>
      <c r="CB398" s="146">
        <f t="shared" si="35"/>
        <v>0</v>
      </c>
      <c r="CC398" s="147">
        <f t="shared" si="36"/>
        <v>0</v>
      </c>
      <c r="CD398" s="148">
        <f t="shared" si="37"/>
        <v>1</v>
      </c>
      <c r="CE398" s="125">
        <f t="shared" si="38"/>
        <v>1</v>
      </c>
    </row>
    <row r="399" spans="1:83" ht="30" customHeight="1" thickBot="1">
      <c r="A399" s="11" t="s">
        <v>1062</v>
      </c>
      <c r="B399" s="3" t="s">
        <v>309</v>
      </c>
      <c r="C399" s="73" t="s">
        <v>2502</v>
      </c>
      <c r="D399" s="7" t="s">
        <v>2503</v>
      </c>
      <c r="E399" s="7" t="s">
        <v>2504</v>
      </c>
      <c r="F399" s="218" t="s">
        <v>2110</v>
      </c>
      <c r="G399" s="76">
        <f t="shared" si="34"/>
        <v>504</v>
      </c>
      <c r="H399" s="626"/>
      <c r="I399" s="128"/>
      <c r="J399" s="286"/>
      <c r="K399" s="395">
        <v>0</v>
      </c>
      <c r="L399" s="293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440"/>
      <c r="AM399" s="487">
        <v>0</v>
      </c>
      <c r="AN399" s="532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>
        <v>504</v>
      </c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41"/>
      <c r="BS399" s="406">
        <v>0</v>
      </c>
      <c r="BT399" s="137">
        <v>0</v>
      </c>
      <c r="BU399" s="137">
        <v>0</v>
      </c>
      <c r="BV399" s="137">
        <v>0</v>
      </c>
      <c r="BX399" s="152">
        <f>SUM(LARGE(I399:K399,{1}))</f>
        <v>0</v>
      </c>
      <c r="BY399" s="151">
        <f>SUM(LARGE(L399:AM399,{1}))</f>
        <v>0</v>
      </c>
      <c r="BZ399" s="150">
        <f>SUM(LARGE(AN399:BV399,{1,2,3,4}))</f>
        <v>504</v>
      </c>
      <c r="CB399" s="146">
        <f t="shared" si="35"/>
        <v>0</v>
      </c>
      <c r="CC399" s="147">
        <f t="shared" si="36"/>
        <v>0</v>
      </c>
      <c r="CD399" s="148">
        <f t="shared" si="37"/>
        <v>1</v>
      </c>
      <c r="CE399" s="125">
        <f t="shared" si="38"/>
        <v>1</v>
      </c>
    </row>
    <row r="400" spans="1:83" ht="30" customHeight="1" thickBot="1">
      <c r="A400" s="11" t="s">
        <v>1065</v>
      </c>
      <c r="B400" s="3" t="s">
        <v>309</v>
      </c>
      <c r="C400" s="73" t="s">
        <v>5810</v>
      </c>
      <c r="D400" s="7" t="s">
        <v>5815</v>
      </c>
      <c r="E400" s="7" t="s">
        <v>863</v>
      </c>
      <c r="F400" s="218" t="s">
        <v>2110</v>
      </c>
      <c r="G400" s="76">
        <f t="shared" si="34"/>
        <v>504</v>
      </c>
      <c r="H400" s="626"/>
      <c r="I400" s="128"/>
      <c r="J400" s="286"/>
      <c r="K400" s="284">
        <v>0</v>
      </c>
      <c r="L400" s="293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440"/>
      <c r="AM400" s="494">
        <v>0</v>
      </c>
      <c r="AN400" s="532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>
        <v>504</v>
      </c>
      <c r="BR400" s="141"/>
      <c r="BS400" s="406">
        <v>0</v>
      </c>
      <c r="BT400" s="137">
        <v>0</v>
      </c>
      <c r="BU400" s="137">
        <v>0</v>
      </c>
      <c r="BV400" s="137">
        <v>0</v>
      </c>
      <c r="BX400" s="152">
        <f>SUM(LARGE(I400:K400,{1}))</f>
        <v>0</v>
      </c>
      <c r="BY400" s="151">
        <f>SUM(LARGE(L400:AM400,{1}))</f>
        <v>0</v>
      </c>
      <c r="BZ400" s="150">
        <f>SUM(LARGE(AN400:BV400,{1,2,3,4}))</f>
        <v>504</v>
      </c>
      <c r="CB400" s="146">
        <f t="shared" si="35"/>
        <v>0</v>
      </c>
      <c r="CC400" s="147">
        <f t="shared" si="36"/>
        <v>0</v>
      </c>
      <c r="CD400" s="148">
        <f t="shared" si="37"/>
        <v>1</v>
      </c>
      <c r="CE400" s="125">
        <f t="shared" si="38"/>
        <v>1</v>
      </c>
    </row>
    <row r="401" spans="1:83" ht="30" customHeight="1" thickBot="1">
      <c r="A401" s="11" t="s">
        <v>1068</v>
      </c>
      <c r="B401" s="3" t="s">
        <v>309</v>
      </c>
      <c r="C401" s="73" t="s">
        <v>3832</v>
      </c>
      <c r="D401" s="7" t="s">
        <v>3838</v>
      </c>
      <c r="E401" s="7" t="s">
        <v>2152</v>
      </c>
      <c r="F401" s="218" t="s">
        <v>2110</v>
      </c>
      <c r="G401" s="76">
        <f t="shared" si="34"/>
        <v>495</v>
      </c>
      <c r="H401" s="626"/>
      <c r="I401" s="128"/>
      <c r="J401" s="286"/>
      <c r="K401" s="395">
        <v>0</v>
      </c>
      <c r="L401" s="293"/>
      <c r="M401" s="121">
        <v>175</v>
      </c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440"/>
      <c r="AM401" s="487">
        <v>0</v>
      </c>
      <c r="AN401" s="532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>
        <v>320</v>
      </c>
      <c r="BJ401" s="138"/>
      <c r="BK401" s="138"/>
      <c r="BL401" s="138"/>
      <c r="BM401" s="138"/>
      <c r="BN401" s="138"/>
      <c r="BO401" s="138"/>
      <c r="BP401" s="138"/>
      <c r="BQ401" s="138"/>
      <c r="BR401" s="141"/>
      <c r="BS401" s="406">
        <v>0</v>
      </c>
      <c r="BT401" s="137">
        <v>0</v>
      </c>
      <c r="BU401" s="137">
        <v>0</v>
      </c>
      <c r="BV401" s="137">
        <v>0</v>
      </c>
      <c r="BX401" s="152">
        <f>SUM(LARGE(I401:K401,{1}))</f>
        <v>0</v>
      </c>
      <c r="BY401" s="151">
        <f>SUM(LARGE(L401:AM401,{1}))</f>
        <v>175</v>
      </c>
      <c r="BZ401" s="150">
        <f>SUM(LARGE(AN401:BV401,{1,2,3,4}))</f>
        <v>320</v>
      </c>
      <c r="CB401" s="146">
        <f t="shared" si="35"/>
        <v>0</v>
      </c>
      <c r="CC401" s="147">
        <f t="shared" si="36"/>
        <v>1</v>
      </c>
      <c r="CD401" s="148">
        <f t="shared" si="37"/>
        <v>1</v>
      </c>
      <c r="CE401" s="125">
        <f t="shared" si="38"/>
        <v>2</v>
      </c>
    </row>
    <row r="402" spans="1:83" ht="30" customHeight="1" thickBot="1">
      <c r="A402" s="11" t="s">
        <v>1069</v>
      </c>
      <c r="B402" s="3" t="s">
        <v>309</v>
      </c>
      <c r="C402" s="73" t="s">
        <v>4127</v>
      </c>
      <c r="D402" s="7" t="s">
        <v>4132</v>
      </c>
      <c r="E402" s="7" t="s">
        <v>4129</v>
      </c>
      <c r="F402" s="218" t="s">
        <v>2110</v>
      </c>
      <c r="G402" s="76">
        <f t="shared" si="34"/>
        <v>490</v>
      </c>
      <c r="H402" s="626"/>
      <c r="I402" s="128"/>
      <c r="J402" s="286"/>
      <c r="K402" s="284">
        <v>0</v>
      </c>
      <c r="L402" s="293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440"/>
      <c r="AM402" s="494">
        <v>0</v>
      </c>
      <c r="AN402" s="532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>
        <v>200</v>
      </c>
      <c r="BK402" s="138"/>
      <c r="BL402" s="138"/>
      <c r="BM402" s="138"/>
      <c r="BN402" s="138"/>
      <c r="BO402" s="138"/>
      <c r="BP402" s="138"/>
      <c r="BQ402" s="138">
        <v>290</v>
      </c>
      <c r="BR402" s="141"/>
      <c r="BS402" s="406">
        <v>0</v>
      </c>
      <c r="BT402" s="137">
        <v>0</v>
      </c>
      <c r="BU402" s="137">
        <v>0</v>
      </c>
      <c r="BV402" s="137">
        <v>0</v>
      </c>
      <c r="BX402" s="152">
        <f>SUM(LARGE(I402:K402,{1}))</f>
        <v>0</v>
      </c>
      <c r="BY402" s="151">
        <f>SUM(LARGE(L402:AM402,{1}))</f>
        <v>0</v>
      </c>
      <c r="BZ402" s="150">
        <f>SUM(LARGE(AN402:BV402,{1,2,3,4}))</f>
        <v>490</v>
      </c>
      <c r="CB402" s="146">
        <f t="shared" si="35"/>
        <v>0</v>
      </c>
      <c r="CC402" s="147">
        <f t="shared" si="36"/>
        <v>0</v>
      </c>
      <c r="CD402" s="148">
        <f t="shared" si="37"/>
        <v>2</v>
      </c>
      <c r="CE402" s="125">
        <f t="shared" si="38"/>
        <v>2</v>
      </c>
    </row>
    <row r="403" spans="1:83" ht="30" customHeight="1" thickBot="1">
      <c r="A403" s="11" t="s">
        <v>1072</v>
      </c>
      <c r="B403" s="3" t="s">
        <v>309</v>
      </c>
      <c r="C403" s="73" t="s">
        <v>4041</v>
      </c>
      <c r="D403" s="7" t="s">
        <v>4038</v>
      </c>
      <c r="E403" s="7" t="s">
        <v>1217</v>
      </c>
      <c r="F403" s="218" t="s">
        <v>2110</v>
      </c>
      <c r="G403" s="76">
        <f t="shared" si="34"/>
        <v>405</v>
      </c>
      <c r="H403" s="626"/>
      <c r="I403" s="128"/>
      <c r="J403" s="286"/>
      <c r="K403" s="395">
        <v>0</v>
      </c>
      <c r="L403" s="293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>
        <v>213</v>
      </c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440"/>
      <c r="AM403" s="487">
        <v>0</v>
      </c>
      <c r="AN403" s="532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>
        <v>192</v>
      </c>
      <c r="BK403" s="138"/>
      <c r="BL403" s="138"/>
      <c r="BM403" s="138"/>
      <c r="BN403" s="138"/>
      <c r="BO403" s="138"/>
      <c r="BP403" s="138"/>
      <c r="BQ403" s="138"/>
      <c r="BR403" s="141"/>
      <c r="BS403" s="406">
        <v>0</v>
      </c>
      <c r="BT403" s="137">
        <v>0</v>
      </c>
      <c r="BU403" s="137">
        <v>0</v>
      </c>
      <c r="BV403" s="137">
        <v>0</v>
      </c>
      <c r="BX403" s="152">
        <f>SUM(LARGE(I403:K403,{1}))</f>
        <v>0</v>
      </c>
      <c r="BY403" s="151">
        <f>SUM(LARGE(L403:AM403,{1}))</f>
        <v>213</v>
      </c>
      <c r="BZ403" s="150">
        <f>SUM(LARGE(AN403:BV403,{1,2,3,4}))</f>
        <v>192</v>
      </c>
      <c r="CB403" s="146">
        <f t="shared" si="35"/>
        <v>0</v>
      </c>
      <c r="CC403" s="147">
        <f t="shared" si="36"/>
        <v>1</v>
      </c>
      <c r="CD403" s="148">
        <f t="shared" si="37"/>
        <v>1</v>
      </c>
      <c r="CE403" s="125">
        <f t="shared" si="38"/>
        <v>2</v>
      </c>
    </row>
    <row r="404" spans="1:83" ht="30" customHeight="1" thickBot="1">
      <c r="A404" s="11" t="s">
        <v>1012</v>
      </c>
      <c r="B404" s="3" t="s">
        <v>309</v>
      </c>
      <c r="C404" s="73" t="s">
        <v>5822</v>
      </c>
      <c r="D404" s="7" t="s">
        <v>5826</v>
      </c>
      <c r="E404" s="7" t="s">
        <v>493</v>
      </c>
      <c r="F404" s="218" t="s">
        <v>2110</v>
      </c>
      <c r="G404" s="76">
        <f t="shared" si="34"/>
        <v>385</v>
      </c>
      <c r="H404" s="626"/>
      <c r="I404" s="128"/>
      <c r="J404" s="286"/>
      <c r="K404" s="284">
        <v>0</v>
      </c>
      <c r="L404" s="293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440"/>
      <c r="AM404" s="494">
        <v>0</v>
      </c>
      <c r="AN404" s="532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>
        <v>385</v>
      </c>
      <c r="BR404" s="141"/>
      <c r="BS404" s="406">
        <v>0</v>
      </c>
      <c r="BT404" s="137">
        <v>0</v>
      </c>
      <c r="BU404" s="137">
        <v>0</v>
      </c>
      <c r="BV404" s="137">
        <v>0</v>
      </c>
      <c r="BX404" s="152">
        <f>SUM(LARGE(I404:K404,{1}))</f>
        <v>0</v>
      </c>
      <c r="BY404" s="151">
        <f>SUM(LARGE(L404:AM404,{1}))</f>
        <v>0</v>
      </c>
      <c r="BZ404" s="150">
        <f>SUM(LARGE(AN404:BV404,{1,2,3,4}))</f>
        <v>385</v>
      </c>
      <c r="CB404" s="146">
        <f t="shared" si="35"/>
        <v>0</v>
      </c>
      <c r="CC404" s="147">
        <f t="shared" si="36"/>
        <v>0</v>
      </c>
      <c r="CD404" s="148">
        <f t="shared" si="37"/>
        <v>1</v>
      </c>
      <c r="CE404" s="125">
        <f t="shared" si="38"/>
        <v>1</v>
      </c>
    </row>
    <row r="405" spans="1:83" ht="30" customHeight="1" thickBot="1">
      <c r="A405" s="11" t="s">
        <v>1013</v>
      </c>
      <c r="B405" s="3" t="s">
        <v>309</v>
      </c>
      <c r="C405" s="73" t="s">
        <v>1348</v>
      </c>
      <c r="D405" s="7" t="s">
        <v>1349</v>
      </c>
      <c r="E405" s="7" t="s">
        <v>143</v>
      </c>
      <c r="F405" s="218" t="s">
        <v>2110</v>
      </c>
      <c r="G405" s="76">
        <f t="shared" si="34"/>
        <v>384</v>
      </c>
      <c r="H405" s="626"/>
      <c r="I405" s="128"/>
      <c r="J405" s="286"/>
      <c r="K405" s="395">
        <v>0</v>
      </c>
      <c r="L405" s="293"/>
      <c r="M405" s="121"/>
      <c r="N405" s="121"/>
      <c r="O405" s="121"/>
      <c r="P405" s="121">
        <v>117</v>
      </c>
      <c r="Q405" s="121"/>
      <c r="R405" s="121"/>
      <c r="S405" s="121"/>
      <c r="T405" s="121"/>
      <c r="U405" s="121"/>
      <c r="V405" s="121"/>
      <c r="W405" s="121">
        <v>175</v>
      </c>
      <c r="X405" s="121"/>
      <c r="Y405" s="121"/>
      <c r="Z405" s="121"/>
      <c r="AA405" s="121"/>
      <c r="AB405" s="121"/>
      <c r="AC405" s="121"/>
      <c r="AD405" s="121"/>
      <c r="AE405" s="121">
        <v>92</v>
      </c>
      <c r="AF405" s="121"/>
      <c r="AG405" s="121"/>
      <c r="AH405" s="121"/>
      <c r="AI405" s="121"/>
      <c r="AJ405" s="121"/>
      <c r="AK405" s="121"/>
      <c r="AL405" s="440"/>
      <c r="AM405" s="487">
        <v>0</v>
      </c>
      <c r="AN405" s="532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41"/>
      <c r="BS405" s="406">
        <v>0</v>
      </c>
      <c r="BT405" s="137">
        <v>0</v>
      </c>
      <c r="BU405" s="137">
        <v>0</v>
      </c>
      <c r="BV405" s="137">
        <v>0</v>
      </c>
      <c r="BX405" s="152">
        <f>SUM(LARGE(I405:K405,{1}))</f>
        <v>0</v>
      </c>
      <c r="BY405" s="151">
        <f>SUM(LARGE(L405:AM405,{1}))</f>
        <v>175</v>
      </c>
      <c r="BZ405" s="150">
        <f>SUM(LARGE(AN405:BV405,{1,2,3,4}))</f>
        <v>0</v>
      </c>
      <c r="CB405" s="146">
        <f t="shared" si="35"/>
        <v>0</v>
      </c>
      <c r="CC405" s="147">
        <f t="shared" si="36"/>
        <v>3</v>
      </c>
      <c r="CD405" s="148">
        <f t="shared" si="37"/>
        <v>0</v>
      </c>
      <c r="CE405" s="125">
        <f t="shared" si="38"/>
        <v>3</v>
      </c>
    </row>
    <row r="406" spans="1:83" ht="30" customHeight="1" thickBot="1">
      <c r="A406" s="11" t="s">
        <v>1014</v>
      </c>
      <c r="B406" s="3" t="s">
        <v>309</v>
      </c>
      <c r="C406" s="73" t="s">
        <v>2507</v>
      </c>
      <c r="D406" s="7" t="s">
        <v>2509</v>
      </c>
      <c r="E406" s="7" t="s">
        <v>2505</v>
      </c>
      <c r="F406" s="218" t="s">
        <v>2110</v>
      </c>
      <c r="G406" s="76">
        <f t="shared" si="34"/>
        <v>360</v>
      </c>
      <c r="H406" s="626"/>
      <c r="I406" s="128"/>
      <c r="J406" s="286"/>
      <c r="K406" s="284">
        <v>0</v>
      </c>
      <c r="L406" s="293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440"/>
      <c r="AM406" s="494">
        <v>0</v>
      </c>
      <c r="AN406" s="532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>
        <v>360</v>
      </c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41"/>
      <c r="BS406" s="406">
        <v>0</v>
      </c>
      <c r="BT406" s="137">
        <v>0</v>
      </c>
      <c r="BU406" s="137">
        <v>0</v>
      </c>
      <c r="BV406" s="137">
        <v>0</v>
      </c>
      <c r="BX406" s="152">
        <f>SUM(LARGE(I406:K406,{1}))</f>
        <v>0</v>
      </c>
      <c r="BY406" s="151">
        <f>SUM(LARGE(L406:AM406,{1}))</f>
        <v>0</v>
      </c>
      <c r="BZ406" s="150">
        <f>SUM(LARGE(AN406:BV406,{1,2,3,4}))</f>
        <v>360</v>
      </c>
      <c r="CB406" s="146">
        <f t="shared" si="35"/>
        <v>0</v>
      </c>
      <c r="CC406" s="147">
        <f t="shared" si="36"/>
        <v>0</v>
      </c>
      <c r="CD406" s="148">
        <f t="shared" si="37"/>
        <v>1</v>
      </c>
      <c r="CE406" s="125">
        <f t="shared" si="38"/>
        <v>1</v>
      </c>
    </row>
    <row r="407" spans="1:83" ht="30" customHeight="1" thickBot="1">
      <c r="A407" s="11" t="s">
        <v>199</v>
      </c>
      <c r="B407" s="3" t="s">
        <v>309</v>
      </c>
      <c r="C407" s="73" t="s">
        <v>5811</v>
      </c>
      <c r="D407" s="7" t="s">
        <v>5816</v>
      </c>
      <c r="E407" s="7" t="s">
        <v>493</v>
      </c>
      <c r="F407" s="218" t="s">
        <v>2110</v>
      </c>
      <c r="G407" s="76">
        <f t="shared" si="34"/>
        <v>360</v>
      </c>
      <c r="H407" s="626"/>
      <c r="I407" s="128"/>
      <c r="J407" s="286"/>
      <c r="K407" s="395">
        <v>0</v>
      </c>
      <c r="L407" s="293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440"/>
      <c r="AM407" s="487">
        <v>0</v>
      </c>
      <c r="AN407" s="532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>
        <v>360</v>
      </c>
      <c r="BR407" s="141"/>
      <c r="BS407" s="406">
        <v>0</v>
      </c>
      <c r="BT407" s="137">
        <v>0</v>
      </c>
      <c r="BU407" s="137">
        <v>0</v>
      </c>
      <c r="BV407" s="137">
        <v>0</v>
      </c>
      <c r="BX407" s="152">
        <f>SUM(LARGE(I407:K407,{1}))</f>
        <v>0</v>
      </c>
      <c r="BY407" s="151">
        <f>SUM(LARGE(L407:AM407,{1}))</f>
        <v>0</v>
      </c>
      <c r="BZ407" s="150">
        <f>SUM(LARGE(AN407:BV407,{1,2,3,4}))</f>
        <v>360</v>
      </c>
      <c r="CB407" s="146">
        <f t="shared" si="35"/>
        <v>0</v>
      </c>
      <c r="CC407" s="147">
        <f t="shared" si="36"/>
        <v>0</v>
      </c>
      <c r="CD407" s="148">
        <f t="shared" si="37"/>
        <v>1</v>
      </c>
      <c r="CE407" s="125">
        <f t="shared" si="38"/>
        <v>1</v>
      </c>
    </row>
    <row r="408" spans="1:83" ht="30" customHeight="1" thickBot="1">
      <c r="A408" s="11" t="s">
        <v>399</v>
      </c>
      <c r="B408" s="3" t="s">
        <v>309</v>
      </c>
      <c r="C408" s="73" t="s">
        <v>5812</v>
      </c>
      <c r="D408" s="7" t="s">
        <v>5817</v>
      </c>
      <c r="E408" s="7" t="s">
        <v>275</v>
      </c>
      <c r="F408" s="218" t="s">
        <v>2110</v>
      </c>
      <c r="G408" s="76">
        <f t="shared" si="34"/>
        <v>360</v>
      </c>
      <c r="H408" s="626"/>
      <c r="I408" s="128"/>
      <c r="J408" s="286"/>
      <c r="K408" s="284">
        <v>0</v>
      </c>
      <c r="L408" s="293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440"/>
      <c r="AM408" s="494">
        <v>0</v>
      </c>
      <c r="AN408" s="532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>
        <v>360</v>
      </c>
      <c r="BR408" s="141"/>
      <c r="BS408" s="406">
        <v>0</v>
      </c>
      <c r="BT408" s="137">
        <v>0</v>
      </c>
      <c r="BU408" s="137">
        <v>0</v>
      </c>
      <c r="BV408" s="137">
        <v>0</v>
      </c>
      <c r="BX408" s="152">
        <f>SUM(LARGE(I408:K408,{1}))</f>
        <v>0</v>
      </c>
      <c r="BY408" s="151">
        <f>SUM(LARGE(L408:AM408,{1}))</f>
        <v>0</v>
      </c>
      <c r="BZ408" s="150">
        <f>SUM(LARGE(AN408:BV408,{1,2,3,4}))</f>
        <v>360</v>
      </c>
      <c r="CB408" s="146">
        <f t="shared" si="35"/>
        <v>0</v>
      </c>
      <c r="CC408" s="147">
        <f t="shared" si="36"/>
        <v>0</v>
      </c>
      <c r="CD408" s="148">
        <f t="shared" si="37"/>
        <v>1</v>
      </c>
      <c r="CE408" s="125">
        <f t="shared" si="38"/>
        <v>1</v>
      </c>
    </row>
    <row r="409" spans="1:83" ht="30" customHeight="1" thickBot="1">
      <c r="A409" s="11" t="s">
        <v>400</v>
      </c>
      <c r="B409" s="3" t="s">
        <v>309</v>
      </c>
      <c r="C409" s="73" t="s">
        <v>5813</v>
      </c>
      <c r="D409" s="7" t="s">
        <v>5818</v>
      </c>
      <c r="E409" s="7" t="s">
        <v>493</v>
      </c>
      <c r="F409" s="218" t="s">
        <v>2110</v>
      </c>
      <c r="G409" s="76">
        <f t="shared" si="34"/>
        <v>360</v>
      </c>
      <c r="H409" s="626"/>
      <c r="I409" s="128"/>
      <c r="J409" s="286"/>
      <c r="K409" s="395">
        <v>0</v>
      </c>
      <c r="L409" s="293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440"/>
      <c r="AM409" s="487">
        <v>0</v>
      </c>
      <c r="AN409" s="532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>
        <v>360</v>
      </c>
      <c r="BR409" s="141"/>
      <c r="BS409" s="406">
        <v>0</v>
      </c>
      <c r="BT409" s="137">
        <v>0</v>
      </c>
      <c r="BU409" s="137">
        <v>0</v>
      </c>
      <c r="BV409" s="137">
        <v>0</v>
      </c>
      <c r="BX409" s="152">
        <f>SUM(LARGE(I409:K409,{1}))</f>
        <v>0</v>
      </c>
      <c r="BY409" s="151">
        <f>SUM(LARGE(L409:AM409,{1}))</f>
        <v>0</v>
      </c>
      <c r="BZ409" s="150">
        <f>SUM(LARGE(AN409:BV409,{1,2,3,4}))</f>
        <v>360</v>
      </c>
      <c r="CB409" s="146">
        <f t="shared" si="35"/>
        <v>0</v>
      </c>
      <c r="CC409" s="147">
        <f t="shared" si="36"/>
        <v>0</v>
      </c>
      <c r="CD409" s="148">
        <f t="shared" si="37"/>
        <v>1</v>
      </c>
      <c r="CE409" s="125">
        <f t="shared" si="38"/>
        <v>1</v>
      </c>
    </row>
    <row r="410" spans="1:83" ht="30" customHeight="1" thickBot="1">
      <c r="A410" s="17" t="s">
        <v>401</v>
      </c>
      <c r="B410" s="15" t="s">
        <v>309</v>
      </c>
      <c r="C410" s="113" t="s">
        <v>5828</v>
      </c>
      <c r="D410" s="19" t="s">
        <v>5832</v>
      </c>
      <c r="E410" s="19" t="s">
        <v>1217</v>
      </c>
      <c r="F410" s="219" t="s">
        <v>2110</v>
      </c>
      <c r="G410" s="76">
        <f t="shared" si="34"/>
        <v>340</v>
      </c>
      <c r="H410" s="627"/>
      <c r="I410" s="130"/>
      <c r="J410" s="287"/>
      <c r="K410" s="284">
        <v>0</v>
      </c>
      <c r="L410" s="441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  <c r="Z410" s="407"/>
      <c r="AA410" s="407"/>
      <c r="AB410" s="407"/>
      <c r="AC410" s="407"/>
      <c r="AD410" s="407"/>
      <c r="AE410" s="407"/>
      <c r="AF410" s="407"/>
      <c r="AG410" s="407"/>
      <c r="AH410" s="407"/>
      <c r="AI410" s="407"/>
      <c r="AJ410" s="407"/>
      <c r="AK410" s="407"/>
      <c r="AL410" s="442"/>
      <c r="AM410" s="494">
        <v>0</v>
      </c>
      <c r="AN410" s="538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>
        <v>340</v>
      </c>
      <c r="BR410" s="142"/>
      <c r="BS410" s="406">
        <v>0</v>
      </c>
      <c r="BT410" s="137">
        <v>0</v>
      </c>
      <c r="BU410" s="137">
        <v>0</v>
      </c>
      <c r="BV410" s="137">
        <v>0</v>
      </c>
      <c r="BX410" s="152">
        <f>SUM(LARGE(I410:K410,{1}))</f>
        <v>0</v>
      </c>
      <c r="BY410" s="151">
        <f>SUM(LARGE(L410:AM410,{1}))</f>
        <v>0</v>
      </c>
      <c r="BZ410" s="150">
        <f>SUM(LARGE(AN410:BV410,{1,2,3,4}))</f>
        <v>340</v>
      </c>
      <c r="CB410" s="146">
        <f t="shared" si="35"/>
        <v>0</v>
      </c>
      <c r="CC410" s="147">
        <f t="shared" si="36"/>
        <v>0</v>
      </c>
      <c r="CD410" s="148">
        <f t="shared" si="37"/>
        <v>1</v>
      </c>
      <c r="CE410" s="125">
        <f t="shared" si="38"/>
        <v>1</v>
      </c>
    </row>
    <row r="411" spans="1:83" ht="30" customHeight="1" thickBot="1">
      <c r="A411" s="16" t="s">
        <v>883</v>
      </c>
      <c r="B411" s="13" t="s">
        <v>17</v>
      </c>
      <c r="C411" s="112" t="s">
        <v>2747</v>
      </c>
      <c r="D411" s="18" t="s">
        <v>2755</v>
      </c>
      <c r="E411" s="18" t="s">
        <v>741</v>
      </c>
      <c r="F411" s="217" t="s">
        <v>2106</v>
      </c>
      <c r="G411" s="76">
        <f t="shared" si="34"/>
        <v>222</v>
      </c>
      <c r="H411" s="625"/>
      <c r="I411" s="126"/>
      <c r="J411" s="285"/>
      <c r="K411" s="284">
        <v>0</v>
      </c>
      <c r="L411" s="294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439"/>
      <c r="AM411" s="494">
        <v>0</v>
      </c>
      <c r="AN411" s="5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>
        <v>222</v>
      </c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40"/>
      <c r="BS411" s="406">
        <v>0</v>
      </c>
      <c r="BT411" s="137">
        <v>0</v>
      </c>
      <c r="BU411" s="137">
        <v>0</v>
      </c>
      <c r="BV411" s="137">
        <v>0</v>
      </c>
      <c r="BX411" s="152">
        <f>SUM(LARGE(I411:K411,{1}))</f>
        <v>0</v>
      </c>
      <c r="BY411" s="151">
        <f>SUM(LARGE(L411:AM411,{1}))</f>
        <v>0</v>
      </c>
      <c r="BZ411" s="150">
        <f>SUM(LARGE(AN411:BV411,{1,2,3,4}))</f>
        <v>222</v>
      </c>
      <c r="CB411" s="146">
        <f t="shared" si="35"/>
        <v>0</v>
      </c>
      <c r="CC411" s="147">
        <f t="shared" si="36"/>
        <v>0</v>
      </c>
      <c r="CD411" s="148">
        <f t="shared" si="37"/>
        <v>1</v>
      </c>
      <c r="CE411" s="125">
        <f t="shared" si="38"/>
        <v>1</v>
      </c>
    </row>
    <row r="412" spans="1:83" ht="30" customHeight="1" thickBot="1">
      <c r="A412" s="11" t="s">
        <v>886</v>
      </c>
      <c r="B412" s="3" t="s">
        <v>17</v>
      </c>
      <c r="C412" s="73" t="s">
        <v>5027</v>
      </c>
      <c r="D412" s="7" t="s">
        <v>5030</v>
      </c>
      <c r="E412" s="7" t="s">
        <v>5123</v>
      </c>
      <c r="F412" s="218" t="s">
        <v>2106</v>
      </c>
      <c r="G412" s="76">
        <f t="shared" ref="G412:G475" si="39">SUM(I412:BV412)</f>
        <v>213</v>
      </c>
      <c r="H412" s="626"/>
      <c r="I412" s="128"/>
      <c r="J412" s="286"/>
      <c r="K412" s="395">
        <v>0</v>
      </c>
      <c r="L412" s="293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>
        <v>213</v>
      </c>
      <c r="AD412" s="121"/>
      <c r="AE412" s="121"/>
      <c r="AF412" s="121"/>
      <c r="AG412" s="121"/>
      <c r="AH412" s="121"/>
      <c r="AI412" s="121"/>
      <c r="AJ412" s="121"/>
      <c r="AK412" s="121"/>
      <c r="AL412" s="440"/>
      <c r="AM412" s="487">
        <v>0</v>
      </c>
      <c r="AN412" s="532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41"/>
      <c r="BS412" s="406">
        <v>0</v>
      </c>
      <c r="BT412" s="137">
        <v>0</v>
      </c>
      <c r="BU412" s="137">
        <v>0</v>
      </c>
      <c r="BV412" s="137">
        <v>0</v>
      </c>
      <c r="BX412" s="152">
        <f>SUM(LARGE(I412:K412,{1}))</f>
        <v>0</v>
      </c>
      <c r="BY412" s="151">
        <f>SUM(LARGE(L412:AM412,{1}))</f>
        <v>213</v>
      </c>
      <c r="BZ412" s="150">
        <f>SUM(LARGE(AN412:BV412,{1,2,3,4}))</f>
        <v>0</v>
      </c>
      <c r="CB412" s="146">
        <f t="shared" si="35"/>
        <v>0</v>
      </c>
      <c r="CC412" s="147">
        <f t="shared" si="36"/>
        <v>1</v>
      </c>
      <c r="CD412" s="148">
        <f t="shared" si="37"/>
        <v>0</v>
      </c>
      <c r="CE412" s="125">
        <f t="shared" si="38"/>
        <v>1</v>
      </c>
    </row>
    <row r="413" spans="1:83" ht="30" customHeight="1" thickBot="1">
      <c r="A413" s="11" t="s">
        <v>160</v>
      </c>
      <c r="B413" s="3" t="s">
        <v>17</v>
      </c>
      <c r="C413" s="73" t="s">
        <v>5223</v>
      </c>
      <c r="D413" s="7" t="s">
        <v>5225</v>
      </c>
      <c r="E413" s="7" t="s">
        <v>741</v>
      </c>
      <c r="F413" s="218" t="s">
        <v>2106</v>
      </c>
      <c r="G413" s="76">
        <f t="shared" si="39"/>
        <v>209</v>
      </c>
      <c r="H413" s="626"/>
      <c r="I413" s="128"/>
      <c r="J413" s="286"/>
      <c r="K413" s="284">
        <v>0</v>
      </c>
      <c r="L413" s="293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>
        <v>92</v>
      </c>
      <c r="AH413" s="121">
        <v>117</v>
      </c>
      <c r="AI413" s="121"/>
      <c r="AJ413" s="121"/>
      <c r="AK413" s="121"/>
      <c r="AL413" s="440"/>
      <c r="AM413" s="494">
        <v>0</v>
      </c>
      <c r="AN413" s="532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41"/>
      <c r="BS413" s="406">
        <v>0</v>
      </c>
      <c r="BT413" s="137">
        <v>0</v>
      </c>
      <c r="BU413" s="137">
        <v>0</v>
      </c>
      <c r="BV413" s="137">
        <v>0</v>
      </c>
      <c r="BX413" s="152">
        <f>SUM(LARGE(I413:K413,{1}))</f>
        <v>0</v>
      </c>
      <c r="BY413" s="151">
        <f>SUM(LARGE(L413:AM413,{1}))</f>
        <v>117</v>
      </c>
      <c r="BZ413" s="150">
        <f>SUM(LARGE(AN413:BV413,{1,2,3,4}))</f>
        <v>0</v>
      </c>
      <c r="CB413" s="146">
        <f t="shared" si="35"/>
        <v>0</v>
      </c>
      <c r="CC413" s="147">
        <f t="shared" si="36"/>
        <v>2</v>
      </c>
      <c r="CD413" s="148">
        <f t="shared" si="37"/>
        <v>0</v>
      </c>
      <c r="CE413" s="125">
        <f t="shared" si="38"/>
        <v>2</v>
      </c>
    </row>
    <row r="414" spans="1:83" ht="30" customHeight="1" thickBot="1">
      <c r="A414" s="11" t="s">
        <v>163</v>
      </c>
      <c r="B414" s="3" t="s">
        <v>17</v>
      </c>
      <c r="C414" s="73" t="s">
        <v>3934</v>
      </c>
      <c r="D414" s="7" t="s">
        <v>3935</v>
      </c>
      <c r="E414" s="7" t="s">
        <v>5128</v>
      </c>
      <c r="F414" s="218" t="s">
        <v>2106</v>
      </c>
      <c r="G414" s="76">
        <f t="shared" si="39"/>
        <v>205</v>
      </c>
      <c r="H414" s="626"/>
      <c r="I414" s="128"/>
      <c r="J414" s="286"/>
      <c r="K414" s="395">
        <v>0</v>
      </c>
      <c r="L414" s="293"/>
      <c r="M414" s="121"/>
      <c r="N414" s="121"/>
      <c r="O414" s="121"/>
      <c r="P414" s="121"/>
      <c r="Q414" s="121"/>
      <c r="R414" s="121"/>
      <c r="S414" s="121"/>
      <c r="T414" s="121"/>
      <c r="U414" s="121">
        <v>205</v>
      </c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440"/>
      <c r="AM414" s="487">
        <v>0</v>
      </c>
      <c r="AN414" s="532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41"/>
      <c r="BS414" s="406">
        <v>0</v>
      </c>
      <c r="BT414" s="137">
        <v>0</v>
      </c>
      <c r="BU414" s="137">
        <v>0</v>
      </c>
      <c r="BV414" s="137">
        <v>0</v>
      </c>
      <c r="BX414" s="152">
        <f>SUM(LARGE(I414:K414,{1}))</f>
        <v>0</v>
      </c>
      <c r="BY414" s="151">
        <f>SUM(LARGE(L414:AM414,{1}))</f>
        <v>205</v>
      </c>
      <c r="BZ414" s="150">
        <f>SUM(LARGE(AN414:BV414,{1,2,3,4}))</f>
        <v>0</v>
      </c>
      <c r="CB414" s="146">
        <f t="shared" si="35"/>
        <v>0</v>
      </c>
      <c r="CC414" s="147">
        <f t="shared" si="36"/>
        <v>1</v>
      </c>
      <c r="CD414" s="148">
        <f t="shared" si="37"/>
        <v>0</v>
      </c>
      <c r="CE414" s="125">
        <f t="shared" si="38"/>
        <v>1</v>
      </c>
    </row>
    <row r="415" spans="1:83" ht="30" customHeight="1" thickBot="1">
      <c r="A415" s="11" t="s">
        <v>1062</v>
      </c>
      <c r="B415" s="3" t="s">
        <v>17</v>
      </c>
      <c r="C415" s="73" t="s">
        <v>4592</v>
      </c>
      <c r="D415" s="7" t="s">
        <v>4597</v>
      </c>
      <c r="E415" s="7" t="s">
        <v>4587</v>
      </c>
      <c r="F415" s="218" t="s">
        <v>2106</v>
      </c>
      <c r="G415" s="76">
        <f t="shared" si="39"/>
        <v>192</v>
      </c>
      <c r="H415" s="626"/>
      <c r="I415" s="128"/>
      <c r="J415" s="286"/>
      <c r="K415" s="284">
        <v>0</v>
      </c>
      <c r="L415" s="293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440"/>
      <c r="AM415" s="494">
        <v>0</v>
      </c>
      <c r="AN415" s="532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>
        <v>192</v>
      </c>
      <c r="BM415" s="138"/>
      <c r="BN415" s="138"/>
      <c r="BO415" s="138"/>
      <c r="BP415" s="138"/>
      <c r="BQ415" s="138"/>
      <c r="BR415" s="141"/>
      <c r="BS415" s="406">
        <v>0</v>
      </c>
      <c r="BT415" s="137">
        <v>0</v>
      </c>
      <c r="BU415" s="137">
        <v>0</v>
      </c>
      <c r="BV415" s="137">
        <v>0</v>
      </c>
      <c r="BX415" s="152">
        <f>SUM(LARGE(I415:K415,{1}))</f>
        <v>0</v>
      </c>
      <c r="BY415" s="151">
        <f>SUM(LARGE(L415:AM415,{1}))</f>
        <v>0</v>
      </c>
      <c r="BZ415" s="150">
        <f>SUM(LARGE(AN415:BV415,{1,2,3,4}))</f>
        <v>192</v>
      </c>
      <c r="CB415" s="146">
        <f t="shared" si="35"/>
        <v>0</v>
      </c>
      <c r="CC415" s="147">
        <f t="shared" si="36"/>
        <v>0</v>
      </c>
      <c r="CD415" s="148">
        <f t="shared" si="37"/>
        <v>1</v>
      </c>
      <c r="CE415" s="125">
        <f t="shared" si="38"/>
        <v>1</v>
      </c>
    </row>
    <row r="416" spans="1:83" ht="30" customHeight="1" thickBot="1">
      <c r="A416" s="11" t="s">
        <v>1065</v>
      </c>
      <c r="B416" s="3" t="s">
        <v>17</v>
      </c>
      <c r="C416" s="73" t="s">
        <v>4051</v>
      </c>
      <c r="D416" s="7" t="s">
        <v>4054</v>
      </c>
      <c r="E416" s="7" t="s">
        <v>5120</v>
      </c>
      <c r="F416" s="218" t="s">
        <v>2106</v>
      </c>
      <c r="G416" s="76">
        <f t="shared" si="39"/>
        <v>175</v>
      </c>
      <c r="H416" s="626"/>
      <c r="I416" s="128"/>
      <c r="J416" s="286"/>
      <c r="K416" s="395">
        <v>0</v>
      </c>
      <c r="L416" s="293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>
        <v>175</v>
      </c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440"/>
      <c r="AM416" s="487">
        <v>0</v>
      </c>
      <c r="AN416" s="532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41"/>
      <c r="BS416" s="406">
        <v>0</v>
      </c>
      <c r="BT416" s="137">
        <v>0</v>
      </c>
      <c r="BU416" s="137">
        <v>0</v>
      </c>
      <c r="BV416" s="137">
        <v>0</v>
      </c>
      <c r="BX416" s="152">
        <f>SUM(LARGE(I416:K416,{1}))</f>
        <v>0</v>
      </c>
      <c r="BY416" s="151">
        <f>SUM(LARGE(L416:AM416,{1}))</f>
        <v>175</v>
      </c>
      <c r="BZ416" s="150">
        <f>SUM(LARGE(AN416:BV416,{1,2,3,4}))</f>
        <v>0</v>
      </c>
      <c r="CB416" s="146">
        <f t="shared" si="35"/>
        <v>0</v>
      </c>
      <c r="CC416" s="147">
        <f t="shared" si="36"/>
        <v>1</v>
      </c>
      <c r="CD416" s="148">
        <f t="shared" si="37"/>
        <v>0</v>
      </c>
      <c r="CE416" s="125">
        <f t="shared" si="38"/>
        <v>1</v>
      </c>
    </row>
    <row r="417" spans="1:92" ht="30" customHeight="1" thickBot="1">
      <c r="A417" s="11" t="s">
        <v>1068</v>
      </c>
      <c r="B417" s="3" t="s">
        <v>17</v>
      </c>
      <c r="C417" s="73" t="s">
        <v>5792</v>
      </c>
      <c r="D417" s="7" t="s">
        <v>5795</v>
      </c>
      <c r="E417" s="7" t="s">
        <v>741</v>
      </c>
      <c r="F417" s="218" t="s">
        <v>2106</v>
      </c>
      <c r="G417" s="76">
        <f t="shared" si="39"/>
        <v>175</v>
      </c>
      <c r="H417" s="626"/>
      <c r="I417" s="128"/>
      <c r="J417" s="286"/>
      <c r="K417" s="284">
        <v>0</v>
      </c>
      <c r="L417" s="293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>
        <v>175</v>
      </c>
      <c r="AL417" s="440"/>
      <c r="AM417" s="494">
        <v>0</v>
      </c>
      <c r="AN417" s="532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41"/>
      <c r="BS417" s="406">
        <v>0</v>
      </c>
      <c r="BT417" s="137">
        <v>0</v>
      </c>
      <c r="BU417" s="137">
        <v>0</v>
      </c>
      <c r="BV417" s="137">
        <v>0</v>
      </c>
      <c r="BX417" s="152">
        <f>SUM(LARGE(I417:K417,{1}))</f>
        <v>0</v>
      </c>
      <c r="BY417" s="151">
        <f>SUM(LARGE(L417:AM417,{1}))</f>
        <v>175</v>
      </c>
      <c r="BZ417" s="150">
        <f>SUM(LARGE(AN417:BV417,{1,2,3,4}))</f>
        <v>0</v>
      </c>
      <c r="CB417" s="146">
        <f t="shared" si="35"/>
        <v>0</v>
      </c>
      <c r="CC417" s="147">
        <f t="shared" si="36"/>
        <v>1</v>
      </c>
      <c r="CD417" s="148">
        <f t="shared" si="37"/>
        <v>0</v>
      </c>
      <c r="CE417" s="125">
        <f t="shared" si="38"/>
        <v>1</v>
      </c>
    </row>
    <row r="418" spans="1:92" ht="30" customHeight="1" thickBot="1">
      <c r="A418" s="11" t="s">
        <v>1069</v>
      </c>
      <c r="B418" s="3" t="s">
        <v>17</v>
      </c>
      <c r="C418" s="73" t="s">
        <v>5793</v>
      </c>
      <c r="D418" s="7" t="s">
        <v>5796</v>
      </c>
      <c r="E418" s="7" t="s">
        <v>5129</v>
      </c>
      <c r="F418" s="218" t="s">
        <v>2106</v>
      </c>
      <c r="G418" s="76">
        <f t="shared" si="39"/>
        <v>175</v>
      </c>
      <c r="H418" s="626"/>
      <c r="I418" s="128"/>
      <c r="J418" s="286"/>
      <c r="K418" s="395">
        <v>0</v>
      </c>
      <c r="L418" s="293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>
        <v>175</v>
      </c>
      <c r="AL418" s="440"/>
      <c r="AM418" s="487">
        <v>0</v>
      </c>
      <c r="AN418" s="532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41"/>
      <c r="BS418" s="406">
        <v>0</v>
      </c>
      <c r="BT418" s="137">
        <v>0</v>
      </c>
      <c r="BU418" s="137">
        <v>0</v>
      </c>
      <c r="BV418" s="137">
        <v>0</v>
      </c>
      <c r="BX418" s="152">
        <f>SUM(LARGE(I418:K418,{1}))</f>
        <v>0</v>
      </c>
      <c r="BY418" s="151">
        <f>SUM(LARGE(L418:AM418,{1}))</f>
        <v>175</v>
      </c>
      <c r="BZ418" s="150">
        <f>SUM(LARGE(AN418:BV418,{1,2,3,4}))</f>
        <v>0</v>
      </c>
      <c r="CB418" s="146">
        <f t="shared" si="35"/>
        <v>0</v>
      </c>
      <c r="CC418" s="147">
        <f t="shared" si="36"/>
        <v>1</v>
      </c>
      <c r="CD418" s="148">
        <f t="shared" si="37"/>
        <v>0</v>
      </c>
      <c r="CE418" s="125">
        <f t="shared" si="38"/>
        <v>1</v>
      </c>
    </row>
    <row r="419" spans="1:92" ht="30" customHeight="1" thickBot="1">
      <c r="A419" s="11" t="s">
        <v>1072</v>
      </c>
      <c r="B419" s="3" t="s">
        <v>17</v>
      </c>
      <c r="C419" s="73" t="s">
        <v>3936</v>
      </c>
      <c r="D419" s="7" t="s">
        <v>3937</v>
      </c>
      <c r="E419" s="7" t="s">
        <v>866</v>
      </c>
      <c r="F419" s="218" t="s">
        <v>2106</v>
      </c>
      <c r="G419" s="76">
        <f t="shared" si="39"/>
        <v>157</v>
      </c>
      <c r="H419" s="626"/>
      <c r="I419" s="128"/>
      <c r="J419" s="286"/>
      <c r="K419" s="284">
        <v>0</v>
      </c>
      <c r="L419" s="293"/>
      <c r="M419" s="121"/>
      <c r="N419" s="121"/>
      <c r="O419" s="121"/>
      <c r="P419" s="121"/>
      <c r="Q419" s="121"/>
      <c r="R419" s="121"/>
      <c r="S419" s="121"/>
      <c r="T419" s="121"/>
      <c r="U419" s="121">
        <v>157</v>
      </c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440"/>
      <c r="AM419" s="494">
        <v>0</v>
      </c>
      <c r="AN419" s="532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41"/>
      <c r="BS419" s="406">
        <v>0</v>
      </c>
      <c r="BT419" s="137">
        <v>0</v>
      </c>
      <c r="BU419" s="137">
        <v>0</v>
      </c>
      <c r="BV419" s="137">
        <v>0</v>
      </c>
      <c r="BX419" s="152">
        <f>SUM(LARGE(I419:K419,{1}))</f>
        <v>0</v>
      </c>
      <c r="BY419" s="151">
        <f>SUM(LARGE(L419:AM419,{1}))</f>
        <v>157</v>
      </c>
      <c r="BZ419" s="150">
        <f>SUM(LARGE(AN419:BV419,{1,2,3,4}))</f>
        <v>0</v>
      </c>
      <c r="CB419" s="146">
        <f t="shared" si="35"/>
        <v>0</v>
      </c>
      <c r="CC419" s="147">
        <f t="shared" si="36"/>
        <v>1</v>
      </c>
      <c r="CD419" s="148">
        <f t="shared" si="37"/>
        <v>0</v>
      </c>
      <c r="CE419" s="125">
        <f t="shared" si="38"/>
        <v>1</v>
      </c>
    </row>
    <row r="420" spans="1:92" ht="30" customHeight="1" thickBot="1">
      <c r="A420" s="11" t="s">
        <v>1012</v>
      </c>
      <c r="B420" s="3" t="s">
        <v>17</v>
      </c>
      <c r="C420" s="73" t="s">
        <v>3862</v>
      </c>
      <c r="D420" s="7" t="s">
        <v>3863</v>
      </c>
      <c r="E420" s="7" t="s">
        <v>866</v>
      </c>
      <c r="F420" s="218" t="s">
        <v>2106</v>
      </c>
      <c r="G420" s="76">
        <f t="shared" si="39"/>
        <v>157</v>
      </c>
      <c r="H420" s="626"/>
      <c r="I420" s="128"/>
      <c r="J420" s="286"/>
      <c r="K420" s="395">
        <v>0</v>
      </c>
      <c r="L420" s="293"/>
      <c r="M420" s="121"/>
      <c r="N420" s="121"/>
      <c r="O420" s="121"/>
      <c r="P420" s="121"/>
      <c r="Q420" s="121"/>
      <c r="R420" s="121"/>
      <c r="S420" s="121"/>
      <c r="T420" s="121">
        <v>157</v>
      </c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440"/>
      <c r="AM420" s="487">
        <v>0</v>
      </c>
      <c r="AN420" s="532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41"/>
      <c r="BS420" s="406">
        <v>0</v>
      </c>
      <c r="BT420" s="137">
        <v>0</v>
      </c>
      <c r="BU420" s="137">
        <v>0</v>
      </c>
      <c r="BV420" s="137">
        <v>0</v>
      </c>
      <c r="BX420" s="152">
        <f>SUM(LARGE(I420:K420,{1}))</f>
        <v>0</v>
      </c>
      <c r="BY420" s="151">
        <f>SUM(LARGE(L420:AM420,{1}))</f>
        <v>157</v>
      </c>
      <c r="BZ420" s="150">
        <f>SUM(LARGE(AN420:BV420,{1,2,3,4}))</f>
        <v>0</v>
      </c>
      <c r="CB420" s="146">
        <f t="shared" si="35"/>
        <v>0</v>
      </c>
      <c r="CC420" s="147">
        <f t="shared" si="36"/>
        <v>1</v>
      </c>
      <c r="CD420" s="148">
        <f t="shared" si="37"/>
        <v>0</v>
      </c>
      <c r="CE420" s="125">
        <f t="shared" si="38"/>
        <v>1</v>
      </c>
    </row>
    <row r="421" spans="1:92" ht="30" customHeight="1" thickBot="1">
      <c r="A421" s="11" t="s">
        <v>1013</v>
      </c>
      <c r="B421" s="3" t="s">
        <v>17</v>
      </c>
      <c r="C421" s="73" t="s">
        <v>3608</v>
      </c>
      <c r="D421" s="7" t="s">
        <v>3609</v>
      </c>
      <c r="E421" s="7" t="s">
        <v>866</v>
      </c>
      <c r="F421" s="218" t="s">
        <v>2106</v>
      </c>
      <c r="G421" s="76">
        <f t="shared" si="39"/>
        <v>155</v>
      </c>
      <c r="H421" s="626"/>
      <c r="I421" s="128"/>
      <c r="J421" s="286">
        <v>155</v>
      </c>
      <c r="K421" s="284">
        <v>0</v>
      </c>
      <c r="L421" s="293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440"/>
      <c r="AM421" s="494">
        <v>0</v>
      </c>
      <c r="AN421" s="532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41"/>
      <c r="BS421" s="406">
        <v>0</v>
      </c>
      <c r="BT421" s="137">
        <v>0</v>
      </c>
      <c r="BU421" s="137">
        <v>0</v>
      </c>
      <c r="BV421" s="137">
        <v>0</v>
      </c>
      <c r="BX421" s="152">
        <f>SUM(LARGE(I421:K421,{1}))</f>
        <v>155</v>
      </c>
      <c r="BY421" s="151">
        <f>SUM(LARGE(L421:AM421,{1}))</f>
        <v>0</v>
      </c>
      <c r="BZ421" s="150">
        <f>SUM(LARGE(AN421:BV421,{1,2,3,4}))</f>
        <v>0</v>
      </c>
      <c r="CB421" s="146">
        <f t="shared" si="35"/>
        <v>1</v>
      </c>
      <c r="CC421" s="147">
        <f t="shared" si="36"/>
        <v>0</v>
      </c>
      <c r="CD421" s="148">
        <f t="shared" si="37"/>
        <v>0</v>
      </c>
      <c r="CE421" s="125">
        <f t="shared" si="38"/>
        <v>1</v>
      </c>
    </row>
    <row r="422" spans="1:92" s="1" customFormat="1" ht="30" customHeight="1" thickBot="1">
      <c r="A422" s="11" t="s">
        <v>1014</v>
      </c>
      <c r="B422" s="3" t="s">
        <v>17</v>
      </c>
      <c r="C422" s="73" t="s">
        <v>6279</v>
      </c>
      <c r="D422" s="7" t="s">
        <v>6281</v>
      </c>
      <c r="E422" s="7" t="s">
        <v>866</v>
      </c>
      <c r="F422" s="218" t="s">
        <v>2106</v>
      </c>
      <c r="G422" s="76">
        <f t="shared" si="39"/>
        <v>155</v>
      </c>
      <c r="H422" s="626"/>
      <c r="I422" s="128">
        <v>155</v>
      </c>
      <c r="J422" s="286"/>
      <c r="K422" s="395">
        <v>0</v>
      </c>
      <c r="L422" s="293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440"/>
      <c r="AM422" s="487">
        <v>0</v>
      </c>
      <c r="AN422" s="532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41"/>
      <c r="BS422" s="406">
        <v>0</v>
      </c>
      <c r="BT422" s="137">
        <v>0</v>
      </c>
      <c r="BU422" s="137">
        <v>0</v>
      </c>
      <c r="BV422" s="137">
        <v>0</v>
      </c>
      <c r="BW422" s="67"/>
      <c r="BX422" s="152">
        <f>SUM(LARGE(I422:K422,{1}))</f>
        <v>155</v>
      </c>
      <c r="BY422" s="151">
        <f>SUM(LARGE(L422:AM422,{1}))</f>
        <v>0</v>
      </c>
      <c r="BZ422" s="150">
        <f>SUM(LARGE(AN422:BV422,{1,2,3,4}))</f>
        <v>0</v>
      </c>
      <c r="CA422" s="2"/>
      <c r="CB422" s="146">
        <f t="shared" si="35"/>
        <v>1</v>
      </c>
      <c r="CC422" s="147">
        <f t="shared" si="36"/>
        <v>0</v>
      </c>
      <c r="CD422" s="148">
        <f t="shared" si="37"/>
        <v>0</v>
      </c>
      <c r="CE422" s="125">
        <f t="shared" si="38"/>
        <v>1</v>
      </c>
      <c r="CF422" s="2"/>
      <c r="CG422" s="2"/>
      <c r="CH422" s="2"/>
      <c r="CI422" s="2"/>
      <c r="CJ422" s="2"/>
      <c r="CK422" s="2"/>
      <c r="CL422" s="2"/>
      <c r="CM422" s="2"/>
      <c r="CN422" s="2"/>
    </row>
    <row r="423" spans="1:92" s="1" customFormat="1" ht="30" customHeight="1" thickBot="1">
      <c r="A423" s="11" t="s">
        <v>199</v>
      </c>
      <c r="B423" s="3" t="s">
        <v>17</v>
      </c>
      <c r="C423" s="73" t="s">
        <v>5222</v>
      </c>
      <c r="D423" s="7" t="s">
        <v>5224</v>
      </c>
      <c r="E423" s="7" t="s">
        <v>3221</v>
      </c>
      <c r="F423" s="218" t="s">
        <v>2106</v>
      </c>
      <c r="G423" s="76">
        <f t="shared" si="39"/>
        <v>142</v>
      </c>
      <c r="H423" s="626"/>
      <c r="I423" s="128"/>
      <c r="J423" s="286"/>
      <c r="K423" s="284">
        <v>0</v>
      </c>
      <c r="L423" s="293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>
        <v>142</v>
      </c>
      <c r="AH423" s="121"/>
      <c r="AI423" s="121"/>
      <c r="AJ423" s="121"/>
      <c r="AK423" s="121"/>
      <c r="AL423" s="440"/>
      <c r="AM423" s="494">
        <v>0</v>
      </c>
      <c r="AN423" s="532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41"/>
      <c r="BS423" s="406">
        <v>0</v>
      </c>
      <c r="BT423" s="137">
        <v>0</v>
      </c>
      <c r="BU423" s="137">
        <v>0</v>
      </c>
      <c r="BV423" s="137">
        <v>0</v>
      </c>
      <c r="BW423" s="67"/>
      <c r="BX423" s="152">
        <f>SUM(LARGE(I423:K423,{1}))</f>
        <v>0</v>
      </c>
      <c r="BY423" s="151">
        <f>SUM(LARGE(L423:AM423,{1}))</f>
        <v>142</v>
      </c>
      <c r="BZ423" s="150">
        <f>SUM(LARGE(AN423:BV423,{1,2,3,4}))</f>
        <v>0</v>
      </c>
      <c r="CA423" s="2"/>
      <c r="CB423" s="146">
        <f t="shared" si="35"/>
        <v>0</v>
      </c>
      <c r="CC423" s="147">
        <f t="shared" si="36"/>
        <v>1</v>
      </c>
      <c r="CD423" s="148">
        <f t="shared" si="37"/>
        <v>0</v>
      </c>
      <c r="CE423" s="125">
        <f t="shared" si="38"/>
        <v>1</v>
      </c>
      <c r="CF423" s="2"/>
      <c r="CG423" s="2"/>
      <c r="CH423" s="2"/>
      <c r="CI423" s="2"/>
      <c r="CJ423" s="2"/>
      <c r="CK423" s="2"/>
      <c r="CL423" s="2"/>
      <c r="CM423" s="2"/>
      <c r="CN423" s="2"/>
    </row>
    <row r="424" spans="1:92" s="1" customFormat="1" ht="30" customHeight="1" thickBot="1">
      <c r="A424" s="11" t="s">
        <v>399</v>
      </c>
      <c r="B424" s="3" t="s">
        <v>17</v>
      </c>
      <c r="C424" s="73" t="s">
        <v>4072</v>
      </c>
      <c r="D424" s="7" t="s">
        <v>4075</v>
      </c>
      <c r="E424" s="7" t="s">
        <v>741</v>
      </c>
      <c r="F424" s="218" t="s">
        <v>2106</v>
      </c>
      <c r="G424" s="76">
        <f t="shared" si="39"/>
        <v>142</v>
      </c>
      <c r="H424" s="626"/>
      <c r="I424" s="128"/>
      <c r="J424" s="286"/>
      <c r="K424" s="395">
        <v>0</v>
      </c>
      <c r="L424" s="293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>
        <v>142</v>
      </c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440"/>
      <c r="AM424" s="487">
        <v>0</v>
      </c>
      <c r="AN424" s="532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41"/>
      <c r="BS424" s="406">
        <v>0</v>
      </c>
      <c r="BT424" s="137">
        <v>0</v>
      </c>
      <c r="BU424" s="137">
        <v>0</v>
      </c>
      <c r="BV424" s="137">
        <v>0</v>
      </c>
      <c r="BW424" s="67"/>
      <c r="BX424" s="152">
        <f>SUM(LARGE(I424:K424,{1}))</f>
        <v>0</v>
      </c>
      <c r="BY424" s="151">
        <f>SUM(LARGE(L424:AM424,{1}))</f>
        <v>142</v>
      </c>
      <c r="BZ424" s="150">
        <f>SUM(LARGE(AN424:BV424,{1,2,3,4}))</f>
        <v>0</v>
      </c>
      <c r="CA424" s="2"/>
      <c r="CB424" s="146">
        <f t="shared" si="35"/>
        <v>0</v>
      </c>
      <c r="CC424" s="147">
        <f t="shared" si="36"/>
        <v>1</v>
      </c>
      <c r="CD424" s="148">
        <f t="shared" si="37"/>
        <v>0</v>
      </c>
      <c r="CE424" s="125">
        <f t="shared" si="38"/>
        <v>1</v>
      </c>
      <c r="CF424" s="2"/>
      <c r="CG424" s="2"/>
      <c r="CH424" s="2"/>
      <c r="CI424" s="2"/>
      <c r="CJ424" s="2"/>
      <c r="CK424" s="2"/>
      <c r="CL424" s="2"/>
      <c r="CM424" s="2"/>
      <c r="CN424" s="2"/>
    </row>
    <row r="425" spans="1:92" ht="30" customHeight="1" thickBot="1">
      <c r="A425" s="11" t="s">
        <v>400</v>
      </c>
      <c r="B425" s="3" t="s">
        <v>17</v>
      </c>
      <c r="C425" s="73" t="s">
        <v>809</v>
      </c>
      <c r="D425" s="7" t="s">
        <v>1027</v>
      </c>
      <c r="E425" s="7" t="s">
        <v>741</v>
      </c>
      <c r="F425" s="218" t="s">
        <v>2106</v>
      </c>
      <c r="G425" s="76">
        <f t="shared" si="39"/>
        <v>137</v>
      </c>
      <c r="H425" s="626"/>
      <c r="I425" s="128"/>
      <c r="J425" s="286"/>
      <c r="K425" s="284">
        <v>0</v>
      </c>
      <c r="L425" s="293"/>
      <c r="M425" s="121"/>
      <c r="N425" s="121"/>
      <c r="O425" s="121"/>
      <c r="P425" s="121"/>
      <c r="Q425" s="121"/>
      <c r="R425" s="121">
        <v>137</v>
      </c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440"/>
      <c r="AM425" s="494">
        <v>0</v>
      </c>
      <c r="AN425" s="532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41"/>
      <c r="BS425" s="406">
        <v>0</v>
      </c>
      <c r="BT425" s="137">
        <v>0</v>
      </c>
      <c r="BU425" s="137">
        <v>0</v>
      </c>
      <c r="BV425" s="137">
        <v>0</v>
      </c>
      <c r="BX425" s="152">
        <f>SUM(LARGE(I425:K425,{1}))</f>
        <v>0</v>
      </c>
      <c r="BY425" s="151">
        <f>SUM(LARGE(L425:AM425,{1}))</f>
        <v>137</v>
      </c>
      <c r="BZ425" s="150">
        <f>SUM(LARGE(AN425:BV425,{1,2,3,4}))</f>
        <v>0</v>
      </c>
      <c r="CB425" s="146">
        <f t="shared" si="35"/>
        <v>0</v>
      </c>
      <c r="CC425" s="147">
        <f t="shared" si="36"/>
        <v>1</v>
      </c>
      <c r="CD425" s="148">
        <f t="shared" si="37"/>
        <v>0</v>
      </c>
      <c r="CE425" s="125">
        <f t="shared" si="38"/>
        <v>1</v>
      </c>
      <c r="CM425" s="621"/>
      <c r="CN425" s="621"/>
    </row>
    <row r="426" spans="1:92" ht="30" customHeight="1" thickBot="1">
      <c r="A426" s="11" t="s">
        <v>401</v>
      </c>
      <c r="B426" s="3" t="s">
        <v>17</v>
      </c>
      <c r="C426" s="73" t="s">
        <v>5028</v>
      </c>
      <c r="D426" s="7" t="s">
        <v>5031</v>
      </c>
      <c r="E426" s="7" t="s">
        <v>1051</v>
      </c>
      <c r="F426" s="218" t="s">
        <v>2106</v>
      </c>
      <c r="G426" s="76">
        <f t="shared" si="39"/>
        <v>137</v>
      </c>
      <c r="H426" s="626"/>
      <c r="I426" s="128"/>
      <c r="J426" s="286"/>
      <c r="K426" s="395">
        <v>0</v>
      </c>
      <c r="L426" s="293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>
        <v>137</v>
      </c>
      <c r="AD426" s="121"/>
      <c r="AE426" s="121"/>
      <c r="AF426" s="121"/>
      <c r="AG426" s="121"/>
      <c r="AH426" s="121"/>
      <c r="AI426" s="121"/>
      <c r="AJ426" s="121"/>
      <c r="AK426" s="121"/>
      <c r="AL426" s="440"/>
      <c r="AM426" s="487">
        <v>0</v>
      </c>
      <c r="AN426" s="532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41"/>
      <c r="BS426" s="406">
        <v>0</v>
      </c>
      <c r="BT426" s="137">
        <v>0</v>
      </c>
      <c r="BU426" s="137">
        <v>0</v>
      </c>
      <c r="BV426" s="137">
        <v>0</v>
      </c>
      <c r="BX426" s="152">
        <f>SUM(LARGE(I426:K426,{1}))</f>
        <v>0</v>
      </c>
      <c r="BY426" s="151">
        <f>SUM(LARGE(L426:AM426,{1}))</f>
        <v>137</v>
      </c>
      <c r="BZ426" s="150">
        <f>SUM(LARGE(AN426:BV426,{1,2,3,4}))</f>
        <v>0</v>
      </c>
      <c r="CB426" s="146">
        <f t="shared" si="35"/>
        <v>0</v>
      </c>
      <c r="CC426" s="147">
        <f t="shared" si="36"/>
        <v>1</v>
      </c>
      <c r="CD426" s="148">
        <f t="shared" si="37"/>
        <v>0</v>
      </c>
      <c r="CE426" s="125">
        <f t="shared" si="38"/>
        <v>1</v>
      </c>
    </row>
    <row r="427" spans="1:92" ht="30" customHeight="1" thickBot="1">
      <c r="A427" s="11" t="s">
        <v>691</v>
      </c>
      <c r="B427" s="3" t="s">
        <v>17</v>
      </c>
      <c r="C427" s="73" t="s">
        <v>4052</v>
      </c>
      <c r="D427" s="7" t="s">
        <v>4053</v>
      </c>
      <c r="E427" s="7" t="s">
        <v>866</v>
      </c>
      <c r="F427" s="218" t="s">
        <v>2106</v>
      </c>
      <c r="G427" s="76">
        <f t="shared" si="39"/>
        <v>137</v>
      </c>
      <c r="H427" s="626"/>
      <c r="I427" s="128"/>
      <c r="J427" s="286"/>
      <c r="K427" s="284">
        <v>0</v>
      </c>
      <c r="L427" s="293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>
        <v>137</v>
      </c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440"/>
      <c r="AM427" s="494">
        <v>0</v>
      </c>
      <c r="AN427" s="532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41"/>
      <c r="BS427" s="406">
        <v>0</v>
      </c>
      <c r="BT427" s="137">
        <v>0</v>
      </c>
      <c r="BU427" s="137">
        <v>0</v>
      </c>
      <c r="BV427" s="137">
        <v>0</v>
      </c>
      <c r="BX427" s="152">
        <f>SUM(LARGE(I427:K427,{1}))</f>
        <v>0</v>
      </c>
      <c r="BY427" s="151">
        <f>SUM(LARGE(L427:AM427,{1}))</f>
        <v>137</v>
      </c>
      <c r="BZ427" s="150">
        <f>SUM(LARGE(AN427:BV427,{1,2,3,4}))</f>
        <v>0</v>
      </c>
      <c r="CB427" s="146">
        <f t="shared" si="35"/>
        <v>0</v>
      </c>
      <c r="CC427" s="147">
        <f t="shared" si="36"/>
        <v>1</v>
      </c>
      <c r="CD427" s="148">
        <f t="shared" si="37"/>
        <v>0</v>
      </c>
      <c r="CE427" s="125">
        <f t="shared" si="38"/>
        <v>1</v>
      </c>
    </row>
    <row r="428" spans="1:92" ht="30" customHeight="1" thickBot="1">
      <c r="A428" s="11" t="s">
        <v>692</v>
      </c>
      <c r="B428" s="3" t="s">
        <v>17</v>
      </c>
      <c r="C428" s="73" t="s">
        <v>2729</v>
      </c>
      <c r="D428" s="7" t="s">
        <v>2731</v>
      </c>
      <c r="E428" s="7" t="s">
        <v>741</v>
      </c>
      <c r="F428" s="218" t="s">
        <v>2106</v>
      </c>
      <c r="G428" s="76">
        <f t="shared" si="39"/>
        <v>137</v>
      </c>
      <c r="H428" s="626"/>
      <c r="I428" s="128"/>
      <c r="J428" s="286"/>
      <c r="K428" s="395">
        <v>0</v>
      </c>
      <c r="L428" s="293"/>
      <c r="M428" s="121"/>
      <c r="N428" s="121"/>
      <c r="O428" s="121"/>
      <c r="P428" s="121"/>
      <c r="Q428" s="121"/>
      <c r="R428" s="121">
        <v>137</v>
      </c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440"/>
      <c r="AM428" s="487">
        <v>0</v>
      </c>
      <c r="AN428" s="532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41"/>
      <c r="BS428" s="406">
        <v>0</v>
      </c>
      <c r="BT428" s="137">
        <v>0</v>
      </c>
      <c r="BU428" s="137">
        <v>0</v>
      </c>
      <c r="BV428" s="137">
        <v>0</v>
      </c>
      <c r="BX428" s="152">
        <f>SUM(LARGE(I428:K428,{1}))</f>
        <v>0</v>
      </c>
      <c r="BY428" s="151">
        <f>SUM(LARGE(L428:AM428,{1}))</f>
        <v>137</v>
      </c>
      <c r="BZ428" s="150">
        <f>SUM(LARGE(AN428:BV428,{1,2,3,4}))</f>
        <v>0</v>
      </c>
      <c r="CB428" s="146">
        <f t="shared" si="35"/>
        <v>0</v>
      </c>
      <c r="CC428" s="147">
        <f t="shared" si="36"/>
        <v>1</v>
      </c>
      <c r="CD428" s="148">
        <f t="shared" si="37"/>
        <v>0</v>
      </c>
      <c r="CE428" s="125">
        <f t="shared" si="38"/>
        <v>1</v>
      </c>
    </row>
    <row r="429" spans="1:92" ht="30" customHeight="1" thickBot="1">
      <c r="A429" s="11" t="s">
        <v>693</v>
      </c>
      <c r="B429" s="3" t="s">
        <v>17</v>
      </c>
      <c r="C429" s="73" t="s">
        <v>2730</v>
      </c>
      <c r="D429" s="7" t="s">
        <v>2732</v>
      </c>
      <c r="E429" s="7" t="s">
        <v>866</v>
      </c>
      <c r="F429" s="218" t="s">
        <v>2106</v>
      </c>
      <c r="G429" s="76">
        <f t="shared" si="39"/>
        <v>137</v>
      </c>
      <c r="H429" s="626"/>
      <c r="I429" s="128"/>
      <c r="J429" s="286"/>
      <c r="K429" s="284">
        <v>0</v>
      </c>
      <c r="L429" s="293"/>
      <c r="M429" s="121"/>
      <c r="N429" s="121"/>
      <c r="O429" s="121"/>
      <c r="P429" s="121"/>
      <c r="Q429" s="121"/>
      <c r="R429" s="121">
        <v>137</v>
      </c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440"/>
      <c r="AM429" s="494">
        <v>0</v>
      </c>
      <c r="AN429" s="532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41"/>
      <c r="BS429" s="406">
        <v>0</v>
      </c>
      <c r="BT429" s="137">
        <v>0</v>
      </c>
      <c r="BU429" s="137">
        <v>0</v>
      </c>
      <c r="BV429" s="137">
        <v>0</v>
      </c>
      <c r="BX429" s="152">
        <f>SUM(LARGE(I429:K429,{1}))</f>
        <v>0</v>
      </c>
      <c r="BY429" s="151">
        <f>SUM(LARGE(L429:AM429,{1}))</f>
        <v>137</v>
      </c>
      <c r="BZ429" s="150">
        <f>SUM(LARGE(AN429:BV429,{1,2,3,4}))</f>
        <v>0</v>
      </c>
      <c r="CB429" s="146">
        <f t="shared" si="35"/>
        <v>0</v>
      </c>
      <c r="CC429" s="147">
        <f t="shared" si="36"/>
        <v>1</v>
      </c>
      <c r="CD429" s="148">
        <f t="shared" si="37"/>
        <v>0</v>
      </c>
      <c r="CE429" s="125">
        <f t="shared" si="38"/>
        <v>1</v>
      </c>
    </row>
    <row r="430" spans="1:92" ht="30" customHeight="1" thickBot="1">
      <c r="A430" s="11" t="s">
        <v>323</v>
      </c>
      <c r="B430" s="3" t="s">
        <v>17</v>
      </c>
      <c r="C430" s="73" t="s">
        <v>2734</v>
      </c>
      <c r="D430" s="7" t="s">
        <v>2739</v>
      </c>
      <c r="E430" s="7" t="s">
        <v>741</v>
      </c>
      <c r="F430" s="218" t="s">
        <v>2106</v>
      </c>
      <c r="G430" s="76">
        <f t="shared" si="39"/>
        <v>137</v>
      </c>
      <c r="H430" s="626"/>
      <c r="I430" s="128"/>
      <c r="J430" s="286"/>
      <c r="K430" s="395">
        <v>0</v>
      </c>
      <c r="L430" s="293"/>
      <c r="M430" s="121"/>
      <c r="N430" s="121"/>
      <c r="O430" s="121"/>
      <c r="P430" s="121"/>
      <c r="Q430" s="121"/>
      <c r="R430" s="121">
        <v>137</v>
      </c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440"/>
      <c r="AM430" s="487">
        <v>0</v>
      </c>
      <c r="AN430" s="532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41"/>
      <c r="BS430" s="406">
        <v>0</v>
      </c>
      <c r="BT430" s="137">
        <v>0</v>
      </c>
      <c r="BU430" s="137">
        <v>0</v>
      </c>
      <c r="BV430" s="137">
        <v>0</v>
      </c>
      <c r="BX430" s="152">
        <f>SUM(LARGE(I430:K430,{1}))</f>
        <v>0</v>
      </c>
      <c r="BY430" s="151">
        <f>SUM(LARGE(L430:AM430,{1}))</f>
        <v>137</v>
      </c>
      <c r="BZ430" s="150">
        <f>SUM(LARGE(AN430:BV430,{1,2,3,4}))</f>
        <v>0</v>
      </c>
      <c r="CB430" s="146">
        <f t="shared" si="35"/>
        <v>0</v>
      </c>
      <c r="CC430" s="147">
        <f t="shared" si="36"/>
        <v>1</v>
      </c>
      <c r="CD430" s="148">
        <f t="shared" si="37"/>
        <v>0</v>
      </c>
      <c r="CE430" s="125">
        <f t="shared" si="38"/>
        <v>1</v>
      </c>
    </row>
    <row r="431" spans="1:92" ht="30" customHeight="1" thickBot="1">
      <c r="A431" s="11" t="s">
        <v>324</v>
      </c>
      <c r="B431" s="3" t="s">
        <v>17</v>
      </c>
      <c r="C431" s="73" t="s">
        <v>5799</v>
      </c>
      <c r="D431" s="7" t="s">
        <v>5801</v>
      </c>
      <c r="E431" s="7" t="s">
        <v>741</v>
      </c>
      <c r="F431" s="218" t="s">
        <v>2106</v>
      </c>
      <c r="G431" s="76">
        <f t="shared" si="39"/>
        <v>137</v>
      </c>
      <c r="H431" s="626"/>
      <c r="I431" s="128"/>
      <c r="J431" s="286"/>
      <c r="K431" s="284">
        <v>0</v>
      </c>
      <c r="L431" s="293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>
        <v>137</v>
      </c>
      <c r="AL431" s="440"/>
      <c r="AM431" s="494">
        <v>0</v>
      </c>
      <c r="AN431" s="532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41"/>
      <c r="BS431" s="406">
        <v>0</v>
      </c>
      <c r="BT431" s="137">
        <v>0</v>
      </c>
      <c r="BU431" s="137">
        <v>0</v>
      </c>
      <c r="BV431" s="137">
        <v>0</v>
      </c>
      <c r="BX431" s="152">
        <f>SUM(LARGE(I431:K431,{1}))</f>
        <v>0</v>
      </c>
      <c r="BY431" s="151">
        <f>SUM(LARGE(L431:AM431,{1}))</f>
        <v>137</v>
      </c>
      <c r="BZ431" s="150">
        <f>SUM(LARGE(AN431:BV431,{1,2,3,4}))</f>
        <v>0</v>
      </c>
      <c r="CB431" s="146">
        <f t="shared" si="35"/>
        <v>0</v>
      </c>
      <c r="CC431" s="147">
        <f t="shared" si="36"/>
        <v>1</v>
      </c>
      <c r="CD431" s="148">
        <f t="shared" si="37"/>
        <v>0</v>
      </c>
      <c r="CE431" s="125">
        <f t="shared" si="38"/>
        <v>1</v>
      </c>
    </row>
    <row r="432" spans="1:92" ht="30" customHeight="1" thickBot="1">
      <c r="A432" s="11" t="s">
        <v>325</v>
      </c>
      <c r="B432" s="3" t="s">
        <v>17</v>
      </c>
      <c r="C432" s="73" t="s">
        <v>5565</v>
      </c>
      <c r="D432" s="7" t="s">
        <v>5568</v>
      </c>
      <c r="E432" s="7" t="s">
        <v>866</v>
      </c>
      <c r="F432" s="218" t="s">
        <v>2106</v>
      </c>
      <c r="G432" s="76">
        <f t="shared" si="39"/>
        <v>137</v>
      </c>
      <c r="H432" s="626"/>
      <c r="I432" s="128"/>
      <c r="J432" s="286"/>
      <c r="K432" s="395">
        <v>0</v>
      </c>
      <c r="L432" s="293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>
        <v>137</v>
      </c>
      <c r="AI432" s="121"/>
      <c r="AJ432" s="121"/>
      <c r="AK432" s="121"/>
      <c r="AL432" s="440"/>
      <c r="AM432" s="487">
        <v>0</v>
      </c>
      <c r="AN432" s="532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41"/>
      <c r="BS432" s="406">
        <v>0</v>
      </c>
      <c r="BT432" s="137">
        <v>0</v>
      </c>
      <c r="BU432" s="137">
        <v>0</v>
      </c>
      <c r="BV432" s="137">
        <v>0</v>
      </c>
      <c r="BX432" s="152">
        <f>SUM(LARGE(I432:K432,{1}))</f>
        <v>0</v>
      </c>
      <c r="BY432" s="151">
        <f>SUM(LARGE(L432:AM432,{1}))</f>
        <v>137</v>
      </c>
      <c r="BZ432" s="150">
        <f>SUM(LARGE(AN432:BV432,{1,2,3,4}))</f>
        <v>0</v>
      </c>
      <c r="CB432" s="146">
        <f t="shared" si="35"/>
        <v>0</v>
      </c>
      <c r="CC432" s="147">
        <f t="shared" si="36"/>
        <v>1</v>
      </c>
      <c r="CD432" s="148">
        <f t="shared" si="37"/>
        <v>0</v>
      </c>
      <c r="CE432" s="125">
        <f t="shared" si="38"/>
        <v>1</v>
      </c>
    </row>
    <row r="433" spans="1:92" ht="30" customHeight="1" thickBot="1">
      <c r="A433" s="11" t="s">
        <v>326</v>
      </c>
      <c r="B433" s="3" t="s">
        <v>17</v>
      </c>
      <c r="C433" s="73" t="s">
        <v>5566</v>
      </c>
      <c r="D433" s="7" t="s">
        <v>5569</v>
      </c>
      <c r="E433" s="7" t="s">
        <v>5567</v>
      </c>
      <c r="F433" s="218" t="s">
        <v>2106</v>
      </c>
      <c r="G433" s="76">
        <f t="shared" si="39"/>
        <v>137</v>
      </c>
      <c r="H433" s="626"/>
      <c r="I433" s="128"/>
      <c r="J433" s="286"/>
      <c r="K433" s="284">
        <v>0</v>
      </c>
      <c r="L433" s="293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>
        <v>137</v>
      </c>
      <c r="AI433" s="121"/>
      <c r="AJ433" s="121"/>
      <c r="AK433" s="121"/>
      <c r="AL433" s="440"/>
      <c r="AM433" s="494">
        <v>0</v>
      </c>
      <c r="AN433" s="532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41"/>
      <c r="BS433" s="406">
        <v>0</v>
      </c>
      <c r="BT433" s="137">
        <v>0</v>
      </c>
      <c r="BU433" s="137">
        <v>0</v>
      </c>
      <c r="BV433" s="137">
        <v>0</v>
      </c>
      <c r="BX433" s="152">
        <f>SUM(LARGE(I433:K433,{1}))</f>
        <v>0</v>
      </c>
      <c r="BY433" s="151">
        <f>SUM(LARGE(L433:AM433,{1}))</f>
        <v>137</v>
      </c>
      <c r="BZ433" s="150">
        <f>SUM(LARGE(AN433:BV433,{1,2,3,4}))</f>
        <v>0</v>
      </c>
      <c r="CB433" s="146">
        <f t="shared" si="35"/>
        <v>0</v>
      </c>
      <c r="CC433" s="147">
        <f t="shared" si="36"/>
        <v>1</v>
      </c>
      <c r="CD433" s="148">
        <f t="shared" si="37"/>
        <v>0</v>
      </c>
      <c r="CE433" s="125">
        <f t="shared" si="38"/>
        <v>1</v>
      </c>
    </row>
    <row r="434" spans="1:92" ht="30" customHeight="1" thickBot="1">
      <c r="A434" s="11" t="s">
        <v>327</v>
      </c>
      <c r="B434" s="3" t="s">
        <v>17</v>
      </c>
      <c r="C434" s="73" t="s">
        <v>6280</v>
      </c>
      <c r="D434" s="7" t="s">
        <v>6282</v>
      </c>
      <c r="E434" s="7" t="s">
        <v>866</v>
      </c>
      <c r="F434" s="218" t="s">
        <v>2106</v>
      </c>
      <c r="G434" s="76">
        <f t="shared" si="39"/>
        <v>132</v>
      </c>
      <c r="H434" s="626"/>
      <c r="I434" s="128">
        <v>132</v>
      </c>
      <c r="J434" s="286"/>
      <c r="K434" s="395">
        <v>0</v>
      </c>
      <c r="L434" s="293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440"/>
      <c r="AM434" s="487">
        <v>0</v>
      </c>
      <c r="AN434" s="532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41"/>
      <c r="BS434" s="406">
        <v>0</v>
      </c>
      <c r="BT434" s="137">
        <v>0</v>
      </c>
      <c r="BU434" s="137">
        <v>0</v>
      </c>
      <c r="BV434" s="137">
        <v>0</v>
      </c>
      <c r="BX434" s="152">
        <f>SUM(LARGE(I434:K434,{1}))</f>
        <v>132</v>
      </c>
      <c r="BY434" s="151">
        <f>SUM(LARGE(L434:AM434,{1}))</f>
        <v>0</v>
      </c>
      <c r="BZ434" s="150">
        <f>SUM(LARGE(AN434:BV434,{1,2,3,4}))</f>
        <v>0</v>
      </c>
      <c r="CB434" s="146">
        <f t="shared" si="35"/>
        <v>1</v>
      </c>
      <c r="CC434" s="147">
        <f t="shared" si="36"/>
        <v>0</v>
      </c>
      <c r="CD434" s="148">
        <f t="shared" si="37"/>
        <v>0</v>
      </c>
      <c r="CE434" s="125">
        <f t="shared" si="38"/>
        <v>1</v>
      </c>
    </row>
    <row r="435" spans="1:92" ht="30" customHeight="1" thickBot="1">
      <c r="A435" s="11" t="s">
        <v>129</v>
      </c>
      <c r="B435" s="3" t="s">
        <v>17</v>
      </c>
      <c r="C435" s="73" t="s">
        <v>3884</v>
      </c>
      <c r="D435" s="7" t="s">
        <v>3885</v>
      </c>
      <c r="E435" s="7" t="s">
        <v>741</v>
      </c>
      <c r="F435" s="218" t="s">
        <v>2106</v>
      </c>
      <c r="G435" s="76">
        <f t="shared" si="39"/>
        <v>120</v>
      </c>
      <c r="H435" s="626"/>
      <c r="I435" s="128"/>
      <c r="J435" s="286"/>
      <c r="K435" s="284">
        <v>0</v>
      </c>
      <c r="L435" s="293"/>
      <c r="M435" s="121"/>
      <c r="N435" s="121"/>
      <c r="O435" s="121"/>
      <c r="P435" s="121"/>
      <c r="Q435" s="121"/>
      <c r="R435" s="121"/>
      <c r="S435" s="121"/>
      <c r="T435" s="121">
        <v>60</v>
      </c>
      <c r="U435" s="121">
        <v>60</v>
      </c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440"/>
      <c r="AM435" s="494">
        <v>0</v>
      </c>
      <c r="AN435" s="532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41"/>
      <c r="BS435" s="406">
        <v>0</v>
      </c>
      <c r="BT435" s="137">
        <v>0</v>
      </c>
      <c r="BU435" s="137">
        <v>0</v>
      </c>
      <c r="BV435" s="137">
        <v>0</v>
      </c>
      <c r="BX435" s="152">
        <f>SUM(LARGE(I435:K435,{1}))</f>
        <v>0</v>
      </c>
      <c r="BY435" s="151">
        <f>SUM(LARGE(L435:AM435,{1}))</f>
        <v>60</v>
      </c>
      <c r="BZ435" s="150">
        <f>SUM(LARGE(AN435:BV435,{1,2,3,4}))</f>
        <v>0</v>
      </c>
      <c r="CB435" s="146">
        <f t="shared" si="35"/>
        <v>0</v>
      </c>
      <c r="CC435" s="147">
        <f t="shared" si="36"/>
        <v>2</v>
      </c>
      <c r="CD435" s="148">
        <f t="shared" si="37"/>
        <v>0</v>
      </c>
      <c r="CE435" s="125">
        <f t="shared" si="38"/>
        <v>2</v>
      </c>
    </row>
    <row r="436" spans="1:92" ht="30" customHeight="1" thickBot="1">
      <c r="A436" s="11" t="s">
        <v>4</v>
      </c>
      <c r="B436" s="3" t="s">
        <v>17</v>
      </c>
      <c r="C436" s="73" t="s">
        <v>3944</v>
      </c>
      <c r="D436" s="7" t="s">
        <v>3945</v>
      </c>
      <c r="E436" s="7" t="s">
        <v>741</v>
      </c>
      <c r="F436" s="218" t="s">
        <v>2106</v>
      </c>
      <c r="G436" s="76">
        <f t="shared" si="39"/>
        <v>117</v>
      </c>
      <c r="H436" s="626"/>
      <c r="I436" s="128"/>
      <c r="J436" s="286"/>
      <c r="K436" s="395">
        <v>0</v>
      </c>
      <c r="L436" s="293"/>
      <c r="M436" s="121"/>
      <c r="N436" s="121"/>
      <c r="O436" s="121"/>
      <c r="P436" s="121"/>
      <c r="Q436" s="121"/>
      <c r="R436" s="121"/>
      <c r="S436" s="121"/>
      <c r="T436" s="121"/>
      <c r="U436" s="121">
        <v>117</v>
      </c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440"/>
      <c r="AM436" s="487">
        <v>0</v>
      </c>
      <c r="AN436" s="532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41"/>
      <c r="BS436" s="406">
        <v>0</v>
      </c>
      <c r="BT436" s="137">
        <v>0</v>
      </c>
      <c r="BU436" s="137">
        <v>0</v>
      </c>
      <c r="BV436" s="137">
        <v>0</v>
      </c>
      <c r="BX436" s="152">
        <f>SUM(LARGE(I436:K436,{1}))</f>
        <v>0</v>
      </c>
      <c r="BY436" s="151">
        <f>SUM(LARGE(L436:AM436,{1}))</f>
        <v>117</v>
      </c>
      <c r="BZ436" s="150">
        <f>SUM(LARGE(AN436:BV436,{1,2,3,4}))</f>
        <v>0</v>
      </c>
      <c r="CB436" s="146">
        <f t="shared" si="35"/>
        <v>0</v>
      </c>
      <c r="CC436" s="147">
        <f t="shared" si="36"/>
        <v>1</v>
      </c>
      <c r="CD436" s="148">
        <f t="shared" si="37"/>
        <v>0</v>
      </c>
      <c r="CE436" s="125">
        <f t="shared" si="38"/>
        <v>1</v>
      </c>
    </row>
    <row r="437" spans="1:92" ht="30" customHeight="1" thickBot="1">
      <c r="A437" s="11" t="s">
        <v>347</v>
      </c>
      <c r="B437" s="3" t="s">
        <v>17</v>
      </c>
      <c r="C437" s="73" t="s">
        <v>3864</v>
      </c>
      <c r="D437" s="7" t="s">
        <v>3865</v>
      </c>
      <c r="E437" s="7" t="s">
        <v>3866</v>
      </c>
      <c r="F437" s="218" t="s">
        <v>2106</v>
      </c>
      <c r="G437" s="76">
        <f t="shared" si="39"/>
        <v>102</v>
      </c>
      <c r="H437" s="626"/>
      <c r="I437" s="128"/>
      <c r="J437" s="286"/>
      <c r="K437" s="284">
        <v>0</v>
      </c>
      <c r="L437" s="293"/>
      <c r="M437" s="121"/>
      <c r="N437" s="121"/>
      <c r="O437" s="121"/>
      <c r="P437" s="121"/>
      <c r="Q437" s="121"/>
      <c r="R437" s="121"/>
      <c r="S437" s="121"/>
      <c r="T437" s="121">
        <v>102</v>
      </c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440"/>
      <c r="AM437" s="494">
        <v>0</v>
      </c>
      <c r="AN437" s="532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41"/>
      <c r="BS437" s="406">
        <v>0</v>
      </c>
      <c r="BT437" s="137">
        <v>0</v>
      </c>
      <c r="BU437" s="137">
        <v>0</v>
      </c>
      <c r="BV437" s="137">
        <v>0</v>
      </c>
      <c r="BX437" s="152">
        <f>SUM(LARGE(I437:K437,{1}))</f>
        <v>0</v>
      </c>
      <c r="BY437" s="151">
        <f>SUM(LARGE(L437:AM437,{1}))</f>
        <v>102</v>
      </c>
      <c r="BZ437" s="150">
        <f>SUM(LARGE(AN437:BV437,{1,2,3,4}))</f>
        <v>0</v>
      </c>
      <c r="CB437" s="146">
        <f t="shared" si="35"/>
        <v>0</v>
      </c>
      <c r="CC437" s="147">
        <f t="shared" si="36"/>
        <v>1</v>
      </c>
      <c r="CD437" s="148">
        <f t="shared" si="37"/>
        <v>0</v>
      </c>
      <c r="CE437" s="125">
        <f t="shared" si="38"/>
        <v>1</v>
      </c>
    </row>
    <row r="438" spans="1:92" ht="30" customHeight="1" thickBot="1">
      <c r="A438" s="11" t="s">
        <v>348</v>
      </c>
      <c r="B438" s="3" t="s">
        <v>17</v>
      </c>
      <c r="C438" s="73" t="s">
        <v>5763</v>
      </c>
      <c r="D438" s="7" t="s">
        <v>5767</v>
      </c>
      <c r="E438" s="7" t="s">
        <v>741</v>
      </c>
      <c r="F438" s="218" t="s">
        <v>2106</v>
      </c>
      <c r="G438" s="76">
        <f t="shared" si="39"/>
        <v>102</v>
      </c>
      <c r="H438" s="626"/>
      <c r="I438" s="128"/>
      <c r="J438" s="286"/>
      <c r="K438" s="395">
        <v>0</v>
      </c>
      <c r="L438" s="293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>
        <v>102</v>
      </c>
      <c r="AK438" s="121"/>
      <c r="AL438" s="440"/>
      <c r="AM438" s="487">
        <v>0</v>
      </c>
      <c r="AN438" s="532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41"/>
      <c r="BS438" s="406">
        <v>0</v>
      </c>
      <c r="BT438" s="137">
        <v>0</v>
      </c>
      <c r="BU438" s="137">
        <v>0</v>
      </c>
      <c r="BV438" s="137">
        <v>0</v>
      </c>
      <c r="BX438" s="152">
        <f>SUM(LARGE(I438:K438,{1}))</f>
        <v>0</v>
      </c>
      <c r="BY438" s="151">
        <f>SUM(LARGE(L438:AM438,{1}))</f>
        <v>102</v>
      </c>
      <c r="BZ438" s="150">
        <f>SUM(LARGE(AN438:BV438,{1,2,3,4}))</f>
        <v>0</v>
      </c>
      <c r="CB438" s="146">
        <f t="shared" si="35"/>
        <v>0</v>
      </c>
      <c r="CC438" s="147">
        <f t="shared" si="36"/>
        <v>1</v>
      </c>
      <c r="CD438" s="148">
        <f t="shared" si="37"/>
        <v>0</v>
      </c>
      <c r="CE438" s="125">
        <f t="shared" si="38"/>
        <v>1</v>
      </c>
    </row>
    <row r="439" spans="1:92" ht="30" customHeight="1" thickBot="1">
      <c r="A439" s="11" t="s">
        <v>349</v>
      </c>
      <c r="B439" s="3" t="s">
        <v>17</v>
      </c>
      <c r="C439" s="73" t="s">
        <v>5764</v>
      </c>
      <c r="D439" s="7" t="s">
        <v>5768</v>
      </c>
      <c r="E439" s="7" t="s">
        <v>5121</v>
      </c>
      <c r="F439" s="218" t="s">
        <v>2106</v>
      </c>
      <c r="G439" s="76">
        <f t="shared" si="39"/>
        <v>102</v>
      </c>
      <c r="H439" s="626"/>
      <c r="I439" s="128"/>
      <c r="J439" s="286"/>
      <c r="K439" s="284">
        <v>0</v>
      </c>
      <c r="L439" s="293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>
        <v>102</v>
      </c>
      <c r="AK439" s="121"/>
      <c r="AL439" s="440"/>
      <c r="AM439" s="494">
        <v>0</v>
      </c>
      <c r="AN439" s="532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41"/>
      <c r="BS439" s="406">
        <v>0</v>
      </c>
      <c r="BT439" s="137">
        <v>0</v>
      </c>
      <c r="BU439" s="137">
        <v>0</v>
      </c>
      <c r="BV439" s="137">
        <v>0</v>
      </c>
      <c r="BX439" s="152">
        <f>SUM(LARGE(I439:K439,{1}))</f>
        <v>0</v>
      </c>
      <c r="BY439" s="151">
        <f>SUM(LARGE(L439:AM439,{1}))</f>
        <v>102</v>
      </c>
      <c r="BZ439" s="150">
        <f>SUM(LARGE(AN439:BV439,{1,2,3,4}))</f>
        <v>0</v>
      </c>
      <c r="CB439" s="146">
        <f t="shared" si="35"/>
        <v>0</v>
      </c>
      <c r="CC439" s="147">
        <f t="shared" si="36"/>
        <v>1</v>
      </c>
      <c r="CD439" s="148">
        <f t="shared" si="37"/>
        <v>0</v>
      </c>
      <c r="CE439" s="125">
        <f t="shared" si="38"/>
        <v>1</v>
      </c>
    </row>
    <row r="440" spans="1:92" ht="30" customHeight="1" thickBot="1">
      <c r="A440" s="11" t="s">
        <v>350</v>
      </c>
      <c r="B440" s="3" t="s">
        <v>17</v>
      </c>
      <c r="C440" s="73" t="s">
        <v>4073</v>
      </c>
      <c r="D440" s="7" t="s">
        <v>4076</v>
      </c>
      <c r="E440" s="7" t="s">
        <v>1427</v>
      </c>
      <c r="F440" s="218" t="s">
        <v>2106</v>
      </c>
      <c r="G440" s="76">
        <f t="shared" si="39"/>
        <v>92</v>
      </c>
      <c r="H440" s="626"/>
      <c r="I440" s="128"/>
      <c r="J440" s="286"/>
      <c r="K440" s="395">
        <v>0</v>
      </c>
      <c r="L440" s="293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>
        <v>92</v>
      </c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440"/>
      <c r="AM440" s="487">
        <v>0</v>
      </c>
      <c r="AN440" s="532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41"/>
      <c r="BS440" s="406">
        <v>0</v>
      </c>
      <c r="BT440" s="137">
        <v>0</v>
      </c>
      <c r="BU440" s="137">
        <v>0</v>
      </c>
      <c r="BV440" s="137">
        <v>0</v>
      </c>
      <c r="BX440" s="152">
        <f>SUM(LARGE(I440:K440,{1}))</f>
        <v>0</v>
      </c>
      <c r="BY440" s="151">
        <f>SUM(LARGE(L440:AM440,{1}))</f>
        <v>92</v>
      </c>
      <c r="BZ440" s="150">
        <f>SUM(LARGE(AN440:BV440,{1,2,3,4}))</f>
        <v>0</v>
      </c>
      <c r="CB440" s="146">
        <f t="shared" si="35"/>
        <v>0</v>
      </c>
      <c r="CC440" s="147">
        <f t="shared" si="36"/>
        <v>1</v>
      </c>
      <c r="CD440" s="148">
        <f t="shared" si="37"/>
        <v>0</v>
      </c>
      <c r="CE440" s="125">
        <f t="shared" si="38"/>
        <v>1</v>
      </c>
    </row>
    <row r="441" spans="1:92" ht="30" customHeight="1" thickBot="1">
      <c r="A441" s="11" t="s">
        <v>279</v>
      </c>
      <c r="B441" s="3" t="s">
        <v>17</v>
      </c>
      <c r="C441" s="73" t="s">
        <v>3880</v>
      </c>
      <c r="D441" s="7" t="s">
        <v>3881</v>
      </c>
      <c r="E441" s="7" t="s">
        <v>5123</v>
      </c>
      <c r="F441" s="218" t="s">
        <v>2106</v>
      </c>
      <c r="G441" s="76">
        <f t="shared" si="39"/>
        <v>92</v>
      </c>
      <c r="H441" s="626"/>
      <c r="I441" s="128"/>
      <c r="J441" s="286"/>
      <c r="K441" s="284">
        <v>0</v>
      </c>
      <c r="L441" s="293"/>
      <c r="M441" s="121"/>
      <c r="N441" s="121"/>
      <c r="O441" s="121"/>
      <c r="P441" s="121"/>
      <c r="Q441" s="121"/>
      <c r="R441" s="121"/>
      <c r="S441" s="121"/>
      <c r="T441" s="121">
        <v>92</v>
      </c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440"/>
      <c r="AM441" s="494">
        <v>0</v>
      </c>
      <c r="AN441" s="532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41"/>
      <c r="BS441" s="406">
        <v>0</v>
      </c>
      <c r="BT441" s="137">
        <v>0</v>
      </c>
      <c r="BU441" s="137">
        <v>0</v>
      </c>
      <c r="BV441" s="137">
        <v>0</v>
      </c>
      <c r="BX441" s="152">
        <f>SUM(LARGE(I441:K441,{1}))</f>
        <v>0</v>
      </c>
      <c r="BY441" s="151">
        <f>SUM(LARGE(L441:AM441,{1}))</f>
        <v>92</v>
      </c>
      <c r="BZ441" s="150">
        <f>SUM(LARGE(AN441:BV441,{1,2,3,4}))</f>
        <v>0</v>
      </c>
      <c r="CB441" s="146">
        <f t="shared" si="35"/>
        <v>0</v>
      </c>
      <c r="CC441" s="147">
        <f t="shared" si="36"/>
        <v>1</v>
      </c>
      <c r="CD441" s="148">
        <f t="shared" si="37"/>
        <v>0</v>
      </c>
      <c r="CE441" s="125">
        <f t="shared" si="38"/>
        <v>1</v>
      </c>
    </row>
    <row r="442" spans="1:92" ht="30" customHeight="1" thickBot="1">
      <c r="A442" s="11" t="s">
        <v>351</v>
      </c>
      <c r="B442" s="3" t="s">
        <v>17</v>
      </c>
      <c r="C442" s="73" t="s">
        <v>3877</v>
      </c>
      <c r="D442" s="7" t="s">
        <v>3878</v>
      </c>
      <c r="E442" s="7" t="s">
        <v>3879</v>
      </c>
      <c r="F442" s="218" t="s">
        <v>2106</v>
      </c>
      <c r="G442" s="76">
        <f t="shared" si="39"/>
        <v>92</v>
      </c>
      <c r="H442" s="626"/>
      <c r="I442" s="128"/>
      <c r="J442" s="286"/>
      <c r="K442" s="395">
        <v>0</v>
      </c>
      <c r="L442" s="293"/>
      <c r="M442" s="121"/>
      <c r="N442" s="121"/>
      <c r="O442" s="121"/>
      <c r="P442" s="121"/>
      <c r="Q442" s="121"/>
      <c r="R442" s="121"/>
      <c r="S442" s="121"/>
      <c r="T442" s="121">
        <v>92</v>
      </c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440"/>
      <c r="AM442" s="487">
        <v>0</v>
      </c>
      <c r="AN442" s="532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41"/>
      <c r="BS442" s="406">
        <v>0</v>
      </c>
      <c r="BT442" s="137">
        <v>0</v>
      </c>
      <c r="BU442" s="137">
        <v>0</v>
      </c>
      <c r="BV442" s="137">
        <v>0</v>
      </c>
      <c r="BX442" s="152">
        <f>SUM(LARGE(I442:K442,{1}))</f>
        <v>0</v>
      </c>
      <c r="BY442" s="151">
        <f>SUM(LARGE(L442:AM442,{1}))</f>
        <v>92</v>
      </c>
      <c r="BZ442" s="150">
        <f>SUM(LARGE(AN442:BV442,{1,2,3,4}))</f>
        <v>0</v>
      </c>
      <c r="CB442" s="146">
        <f t="shared" si="35"/>
        <v>0</v>
      </c>
      <c r="CC442" s="147">
        <f t="shared" si="36"/>
        <v>1</v>
      </c>
      <c r="CD442" s="148">
        <f t="shared" si="37"/>
        <v>0</v>
      </c>
      <c r="CE442" s="125">
        <f t="shared" si="38"/>
        <v>1</v>
      </c>
    </row>
    <row r="443" spans="1:92" ht="30" customHeight="1" thickBot="1">
      <c r="A443" s="11" t="s">
        <v>711</v>
      </c>
      <c r="B443" s="3" t="s">
        <v>17</v>
      </c>
      <c r="C443" s="73" t="s">
        <v>5570</v>
      </c>
      <c r="D443" s="7" t="s">
        <v>5572</v>
      </c>
      <c r="E443" s="7" t="s">
        <v>741</v>
      </c>
      <c r="F443" s="218" t="s">
        <v>2106</v>
      </c>
      <c r="G443" s="76">
        <f t="shared" si="39"/>
        <v>92</v>
      </c>
      <c r="H443" s="626"/>
      <c r="I443" s="128"/>
      <c r="J443" s="286"/>
      <c r="K443" s="395">
        <v>0</v>
      </c>
      <c r="L443" s="293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>
        <v>92</v>
      </c>
      <c r="AI443" s="121"/>
      <c r="AJ443" s="121"/>
      <c r="AK443" s="121"/>
      <c r="AL443" s="440"/>
      <c r="AM443" s="487">
        <v>0</v>
      </c>
      <c r="AN443" s="532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41"/>
      <c r="BS443" s="406">
        <v>0</v>
      </c>
      <c r="BT443" s="137">
        <v>0</v>
      </c>
      <c r="BU443" s="137">
        <v>0</v>
      </c>
      <c r="BV443" s="137">
        <v>0</v>
      </c>
      <c r="BX443" s="152">
        <f>SUM(LARGE(I443:K443,{1}))</f>
        <v>0</v>
      </c>
      <c r="BY443" s="151">
        <f>SUM(LARGE(L443:AM443,{1}))</f>
        <v>92</v>
      </c>
      <c r="BZ443" s="150">
        <f>SUM(LARGE(AN443:BV443,{1,2,3,4}))</f>
        <v>0</v>
      </c>
      <c r="CB443" s="146">
        <f t="shared" si="35"/>
        <v>0</v>
      </c>
      <c r="CC443" s="147">
        <f t="shared" si="36"/>
        <v>1</v>
      </c>
      <c r="CD443" s="148">
        <f t="shared" si="37"/>
        <v>0</v>
      </c>
      <c r="CE443" s="125">
        <f t="shared" si="38"/>
        <v>1</v>
      </c>
    </row>
    <row r="444" spans="1:92" ht="30" customHeight="1" thickBot="1">
      <c r="A444" s="11" t="s">
        <v>712</v>
      </c>
      <c r="B444" s="3" t="s">
        <v>17</v>
      </c>
      <c r="C444" s="73" t="s">
        <v>5571</v>
      </c>
      <c r="D444" s="7" t="s">
        <v>5573</v>
      </c>
      <c r="E444" s="7" t="s">
        <v>741</v>
      </c>
      <c r="F444" s="218" t="s">
        <v>2106</v>
      </c>
      <c r="G444" s="76">
        <f t="shared" si="39"/>
        <v>92</v>
      </c>
      <c r="H444" s="626"/>
      <c r="I444" s="128"/>
      <c r="J444" s="286"/>
      <c r="K444" s="284">
        <v>0</v>
      </c>
      <c r="L444" s="293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>
        <v>92</v>
      </c>
      <c r="AI444" s="121"/>
      <c r="AJ444" s="121"/>
      <c r="AK444" s="121"/>
      <c r="AL444" s="440"/>
      <c r="AM444" s="494">
        <v>0</v>
      </c>
      <c r="AN444" s="532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41"/>
      <c r="BS444" s="406">
        <v>0</v>
      </c>
      <c r="BT444" s="137">
        <v>0</v>
      </c>
      <c r="BU444" s="137">
        <v>0</v>
      </c>
      <c r="BV444" s="137">
        <v>0</v>
      </c>
      <c r="BX444" s="152">
        <f>SUM(LARGE(I444:K444,{1}))</f>
        <v>0</v>
      </c>
      <c r="BY444" s="151">
        <f>SUM(LARGE(L444:AM444,{1}))</f>
        <v>92</v>
      </c>
      <c r="BZ444" s="150">
        <f>SUM(LARGE(AN444:BV444,{1,2,3,4}))</f>
        <v>0</v>
      </c>
      <c r="CB444" s="146">
        <f t="shared" si="35"/>
        <v>0</v>
      </c>
      <c r="CC444" s="147">
        <f t="shared" si="36"/>
        <v>1</v>
      </c>
      <c r="CD444" s="148">
        <f t="shared" si="37"/>
        <v>0</v>
      </c>
      <c r="CE444" s="125">
        <f t="shared" si="38"/>
        <v>1</v>
      </c>
    </row>
    <row r="445" spans="1:92" ht="30" customHeight="1" thickBot="1">
      <c r="A445" s="11" t="s">
        <v>593</v>
      </c>
      <c r="B445" s="3" t="s">
        <v>17</v>
      </c>
      <c r="C445" s="73" t="s">
        <v>3882</v>
      </c>
      <c r="D445" s="7" t="s">
        <v>3883</v>
      </c>
      <c r="E445" s="7" t="s">
        <v>5121</v>
      </c>
      <c r="F445" s="218" t="s">
        <v>2106</v>
      </c>
      <c r="G445" s="76">
        <f t="shared" si="39"/>
        <v>60</v>
      </c>
      <c r="H445" s="626"/>
      <c r="I445" s="128"/>
      <c r="J445" s="286"/>
      <c r="K445" s="395">
        <v>0</v>
      </c>
      <c r="L445" s="293"/>
      <c r="M445" s="121"/>
      <c r="N445" s="121"/>
      <c r="O445" s="121"/>
      <c r="P445" s="121"/>
      <c r="Q445" s="121"/>
      <c r="R445" s="121"/>
      <c r="S445" s="121"/>
      <c r="T445" s="121">
        <v>60</v>
      </c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440"/>
      <c r="AM445" s="487">
        <v>0</v>
      </c>
      <c r="AN445" s="532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41"/>
      <c r="BS445" s="406">
        <v>0</v>
      </c>
      <c r="BT445" s="137">
        <v>0</v>
      </c>
      <c r="BU445" s="137">
        <v>0</v>
      </c>
      <c r="BV445" s="137">
        <v>0</v>
      </c>
      <c r="BX445" s="152">
        <f>SUM(LARGE(I445:K445,{1}))</f>
        <v>0</v>
      </c>
      <c r="BY445" s="151">
        <f>SUM(LARGE(L445:AM445,{1}))</f>
        <v>60</v>
      </c>
      <c r="BZ445" s="150">
        <f>SUM(LARGE(AN445:BV445,{1,2,3,4}))</f>
        <v>0</v>
      </c>
      <c r="CB445" s="146">
        <f t="shared" si="35"/>
        <v>0</v>
      </c>
      <c r="CC445" s="147">
        <f t="shared" si="36"/>
        <v>1</v>
      </c>
      <c r="CD445" s="148">
        <f t="shared" si="37"/>
        <v>0</v>
      </c>
      <c r="CE445" s="125">
        <f t="shared" si="38"/>
        <v>1</v>
      </c>
    </row>
    <row r="446" spans="1:92" ht="30" customHeight="1" thickBot="1">
      <c r="A446" s="17" t="s">
        <v>713</v>
      </c>
      <c r="B446" s="15" t="s">
        <v>17</v>
      </c>
      <c r="C446" s="113" t="s">
        <v>3946</v>
      </c>
      <c r="D446" s="19" t="s">
        <v>3947</v>
      </c>
      <c r="E446" s="19" t="s">
        <v>741</v>
      </c>
      <c r="F446" s="219" t="s">
        <v>2106</v>
      </c>
      <c r="G446" s="76">
        <f t="shared" si="39"/>
        <v>60</v>
      </c>
      <c r="H446" s="627"/>
      <c r="I446" s="130"/>
      <c r="J446" s="287"/>
      <c r="K446" s="284">
        <v>0</v>
      </c>
      <c r="L446" s="441"/>
      <c r="M446" s="407"/>
      <c r="N446" s="407"/>
      <c r="O446" s="407"/>
      <c r="P446" s="407"/>
      <c r="Q446" s="407"/>
      <c r="R446" s="407"/>
      <c r="S446" s="407"/>
      <c r="T446" s="407"/>
      <c r="U446" s="407">
        <v>60</v>
      </c>
      <c r="V446" s="407"/>
      <c r="W446" s="407"/>
      <c r="X446" s="407"/>
      <c r="Y446" s="407"/>
      <c r="Z446" s="407"/>
      <c r="AA446" s="407"/>
      <c r="AB446" s="407"/>
      <c r="AC446" s="407"/>
      <c r="AD446" s="407"/>
      <c r="AE446" s="407"/>
      <c r="AF446" s="407"/>
      <c r="AG446" s="407"/>
      <c r="AH446" s="407"/>
      <c r="AI446" s="407"/>
      <c r="AJ446" s="407"/>
      <c r="AK446" s="407"/>
      <c r="AL446" s="442"/>
      <c r="AM446" s="494">
        <v>0</v>
      </c>
      <c r="AN446" s="538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42"/>
      <c r="BS446" s="406">
        <v>0</v>
      </c>
      <c r="BT446" s="137">
        <v>0</v>
      </c>
      <c r="BU446" s="137">
        <v>0</v>
      </c>
      <c r="BV446" s="137">
        <v>0</v>
      </c>
      <c r="BX446" s="152">
        <f>SUM(LARGE(I446:K446,{1}))</f>
        <v>0</v>
      </c>
      <c r="BY446" s="151">
        <f>SUM(LARGE(L446:AM446,{1}))</f>
        <v>60</v>
      </c>
      <c r="BZ446" s="150">
        <f>SUM(LARGE(AN446:BV446,{1,2,3,4}))</f>
        <v>0</v>
      </c>
      <c r="CB446" s="146">
        <f t="shared" si="35"/>
        <v>0</v>
      </c>
      <c r="CC446" s="147">
        <f t="shared" si="36"/>
        <v>1</v>
      </c>
      <c r="CD446" s="148">
        <f t="shared" si="37"/>
        <v>0</v>
      </c>
      <c r="CE446" s="125">
        <f t="shared" si="38"/>
        <v>1</v>
      </c>
    </row>
    <row r="447" spans="1:92" ht="30" customHeight="1" thickBot="1">
      <c r="A447" s="16" t="s">
        <v>883</v>
      </c>
      <c r="B447" s="13" t="s">
        <v>730</v>
      </c>
      <c r="C447" s="112" t="s">
        <v>2468</v>
      </c>
      <c r="D447" s="18" t="s">
        <v>2469</v>
      </c>
      <c r="E447" s="18" t="s">
        <v>621</v>
      </c>
      <c r="F447" s="217" t="s">
        <v>2111</v>
      </c>
      <c r="G447" s="76">
        <f t="shared" si="39"/>
        <v>490</v>
      </c>
      <c r="H447" s="625"/>
      <c r="I447" s="126"/>
      <c r="J447" s="285"/>
      <c r="K447" s="395">
        <v>0</v>
      </c>
      <c r="L447" s="294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439"/>
      <c r="AM447" s="487">
        <v>0</v>
      </c>
      <c r="AN447" s="5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>
        <v>490</v>
      </c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40"/>
      <c r="BS447" s="406">
        <v>0</v>
      </c>
      <c r="BT447" s="137">
        <v>0</v>
      </c>
      <c r="BU447" s="137">
        <v>0</v>
      </c>
      <c r="BV447" s="137">
        <v>0</v>
      </c>
      <c r="BX447" s="152">
        <f>SUM(LARGE(I447:K447,{1}))</f>
        <v>0</v>
      </c>
      <c r="BY447" s="151">
        <f>SUM(LARGE(L447:AM447,{1}))</f>
        <v>0</v>
      </c>
      <c r="BZ447" s="150">
        <f>SUM(LARGE(AN447:BV447,{1,2,3,4}))</f>
        <v>490</v>
      </c>
      <c r="CB447" s="146">
        <f t="shared" si="35"/>
        <v>0</v>
      </c>
      <c r="CC447" s="147">
        <f t="shared" si="36"/>
        <v>0</v>
      </c>
      <c r="CD447" s="148">
        <f t="shared" si="37"/>
        <v>1</v>
      </c>
      <c r="CE447" s="125">
        <f t="shared" si="38"/>
        <v>1</v>
      </c>
    </row>
    <row r="448" spans="1:92" ht="30" customHeight="1" thickBot="1">
      <c r="A448" s="11" t="s">
        <v>886</v>
      </c>
      <c r="B448" s="3" t="s">
        <v>730</v>
      </c>
      <c r="C448" s="73" t="s">
        <v>1369</v>
      </c>
      <c r="D448" s="7" t="s">
        <v>1370</v>
      </c>
      <c r="E448" s="7" t="s">
        <v>744</v>
      </c>
      <c r="F448" s="218" t="s">
        <v>2111</v>
      </c>
      <c r="G448" s="76">
        <f t="shared" si="39"/>
        <v>487</v>
      </c>
      <c r="H448" s="626"/>
      <c r="I448" s="128"/>
      <c r="J448" s="286"/>
      <c r="K448" s="284">
        <v>0</v>
      </c>
      <c r="L448" s="293"/>
      <c r="M448" s="121">
        <v>137</v>
      </c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440"/>
      <c r="AM448" s="494">
        <v>0</v>
      </c>
      <c r="AN448" s="532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>
        <v>350</v>
      </c>
      <c r="BM448" s="138"/>
      <c r="BN448" s="138"/>
      <c r="BO448" s="138"/>
      <c r="BP448" s="138"/>
      <c r="BQ448" s="138"/>
      <c r="BR448" s="141"/>
      <c r="BS448" s="406">
        <v>0</v>
      </c>
      <c r="BT448" s="137">
        <v>0</v>
      </c>
      <c r="BU448" s="137">
        <v>0</v>
      </c>
      <c r="BV448" s="137">
        <v>0</v>
      </c>
      <c r="BX448" s="152">
        <f>SUM(LARGE(I448:K448,{1}))</f>
        <v>0</v>
      </c>
      <c r="BY448" s="151">
        <f>SUM(LARGE(L448:AM448,{1}))</f>
        <v>137</v>
      </c>
      <c r="BZ448" s="150">
        <f>SUM(LARGE(AN448:BV448,{1,2,3,4}))</f>
        <v>350</v>
      </c>
      <c r="CB448" s="146">
        <f t="shared" si="35"/>
        <v>0</v>
      </c>
      <c r="CC448" s="147">
        <f t="shared" si="36"/>
        <v>1</v>
      </c>
      <c r="CD448" s="148">
        <f t="shared" si="37"/>
        <v>1</v>
      </c>
      <c r="CE448" s="125">
        <f t="shared" si="38"/>
        <v>2</v>
      </c>
      <c r="CM448" s="621"/>
      <c r="CN448" s="621"/>
    </row>
    <row r="449" spans="1:92" ht="30" customHeight="1" thickBot="1">
      <c r="A449" s="11" t="s">
        <v>160</v>
      </c>
      <c r="B449" s="3" t="s">
        <v>730</v>
      </c>
      <c r="C449" s="73" t="s">
        <v>3849</v>
      </c>
      <c r="D449" s="7" t="s">
        <v>3850</v>
      </c>
      <c r="E449" s="7" t="s">
        <v>2259</v>
      </c>
      <c r="F449" s="218" t="s">
        <v>2111</v>
      </c>
      <c r="G449" s="76">
        <f t="shared" si="39"/>
        <v>458</v>
      </c>
      <c r="H449" s="626"/>
      <c r="I449" s="128"/>
      <c r="J449" s="286"/>
      <c r="K449" s="395">
        <v>0</v>
      </c>
      <c r="L449" s="293"/>
      <c r="M449" s="121"/>
      <c r="N449" s="121"/>
      <c r="O449" s="121"/>
      <c r="P449" s="121"/>
      <c r="Q449" s="121"/>
      <c r="R449" s="121"/>
      <c r="S449" s="121">
        <v>205</v>
      </c>
      <c r="T449" s="121"/>
      <c r="U449" s="121"/>
      <c r="V449" s="121"/>
      <c r="W449" s="121"/>
      <c r="X449" s="121"/>
      <c r="Y449" s="121"/>
      <c r="Z449" s="121"/>
      <c r="AA449" s="121">
        <v>253</v>
      </c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440"/>
      <c r="AM449" s="487">
        <v>0</v>
      </c>
      <c r="AN449" s="532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41"/>
      <c r="BS449" s="406">
        <v>0</v>
      </c>
      <c r="BT449" s="137">
        <v>0</v>
      </c>
      <c r="BU449" s="137">
        <v>0</v>
      </c>
      <c r="BV449" s="137">
        <v>0</v>
      </c>
      <c r="BX449" s="152">
        <f>SUM(LARGE(I449:K449,{1}))</f>
        <v>0</v>
      </c>
      <c r="BY449" s="151">
        <f>SUM(LARGE(L449:AM449,{1}))</f>
        <v>253</v>
      </c>
      <c r="BZ449" s="150">
        <f>SUM(LARGE(AN449:BV449,{1,2,3,4}))</f>
        <v>0</v>
      </c>
      <c r="CB449" s="146">
        <f t="shared" si="35"/>
        <v>0</v>
      </c>
      <c r="CC449" s="147">
        <f t="shared" si="36"/>
        <v>2</v>
      </c>
      <c r="CD449" s="148">
        <f t="shared" si="37"/>
        <v>0</v>
      </c>
      <c r="CE449" s="125">
        <f t="shared" si="38"/>
        <v>2</v>
      </c>
    </row>
    <row r="450" spans="1:92" ht="30" customHeight="1" thickBot="1">
      <c r="A450" s="11" t="s">
        <v>163</v>
      </c>
      <c r="B450" s="3" t="s">
        <v>730</v>
      </c>
      <c r="C450" s="73" t="s">
        <v>3851</v>
      </c>
      <c r="D450" s="7" t="s">
        <v>3852</v>
      </c>
      <c r="E450" s="7" t="s">
        <v>396</v>
      </c>
      <c r="F450" s="218" t="s">
        <v>2111</v>
      </c>
      <c r="G450" s="76">
        <f t="shared" si="39"/>
        <v>435</v>
      </c>
      <c r="H450" s="626"/>
      <c r="I450" s="128">
        <v>166</v>
      </c>
      <c r="J450" s="286">
        <v>112</v>
      </c>
      <c r="K450" s="284">
        <v>0</v>
      </c>
      <c r="L450" s="293"/>
      <c r="M450" s="121"/>
      <c r="N450" s="121"/>
      <c r="O450" s="121"/>
      <c r="P450" s="121"/>
      <c r="Q450" s="121"/>
      <c r="R450" s="121"/>
      <c r="S450" s="121">
        <v>157</v>
      </c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440"/>
      <c r="AM450" s="494">
        <v>0</v>
      </c>
      <c r="AN450" s="532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41"/>
      <c r="BS450" s="406">
        <v>0</v>
      </c>
      <c r="BT450" s="137">
        <v>0</v>
      </c>
      <c r="BU450" s="137">
        <v>0</v>
      </c>
      <c r="BV450" s="137">
        <v>0</v>
      </c>
      <c r="BX450" s="152">
        <f>SUM(LARGE(I450:K450,{1}))</f>
        <v>166</v>
      </c>
      <c r="BY450" s="151">
        <f>SUM(LARGE(L450:AM450,{1}))</f>
        <v>157</v>
      </c>
      <c r="BZ450" s="150">
        <f>SUM(LARGE(AN450:BV450,{1,2,3,4}))</f>
        <v>0</v>
      </c>
      <c r="CB450" s="146">
        <f t="shared" si="35"/>
        <v>2</v>
      </c>
      <c r="CC450" s="147">
        <f t="shared" si="36"/>
        <v>1</v>
      </c>
      <c r="CD450" s="148">
        <f t="shared" si="37"/>
        <v>0</v>
      </c>
      <c r="CE450" s="125">
        <f t="shared" si="38"/>
        <v>3</v>
      </c>
    </row>
    <row r="451" spans="1:92" ht="30" customHeight="1" thickBot="1">
      <c r="A451" s="11" t="s">
        <v>1062</v>
      </c>
      <c r="B451" s="3" t="s">
        <v>730</v>
      </c>
      <c r="C451" s="73" t="s">
        <v>2139</v>
      </c>
      <c r="D451" s="7" t="s">
        <v>2140</v>
      </c>
      <c r="E451" s="7" t="s">
        <v>867</v>
      </c>
      <c r="F451" s="218" t="s">
        <v>2111</v>
      </c>
      <c r="G451" s="76">
        <f t="shared" si="39"/>
        <v>425</v>
      </c>
      <c r="H451" s="626"/>
      <c r="I451" s="128">
        <v>230</v>
      </c>
      <c r="J451" s="286">
        <v>195</v>
      </c>
      <c r="K451" s="395">
        <v>0</v>
      </c>
      <c r="L451" s="293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440"/>
      <c r="AM451" s="487">
        <v>0</v>
      </c>
      <c r="AN451" s="532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41"/>
      <c r="BS451" s="406">
        <v>0</v>
      </c>
      <c r="BT451" s="137">
        <v>0</v>
      </c>
      <c r="BU451" s="137">
        <v>0</v>
      </c>
      <c r="BV451" s="137">
        <v>0</v>
      </c>
      <c r="BX451" s="152">
        <f>SUM(LARGE(I451:K451,{1}))</f>
        <v>230</v>
      </c>
      <c r="BY451" s="151">
        <f>SUM(LARGE(L451:AM451,{1}))</f>
        <v>0</v>
      </c>
      <c r="BZ451" s="150">
        <f>SUM(LARGE(AN451:BV451,{1,2,3,4}))</f>
        <v>0</v>
      </c>
      <c r="CB451" s="146">
        <f t="shared" si="35"/>
        <v>2</v>
      </c>
      <c r="CC451" s="147">
        <f t="shared" si="36"/>
        <v>0</v>
      </c>
      <c r="CD451" s="148">
        <f t="shared" si="37"/>
        <v>0</v>
      </c>
      <c r="CE451" s="125">
        <f t="shared" si="38"/>
        <v>2</v>
      </c>
    </row>
    <row r="452" spans="1:92" ht="30" customHeight="1" thickBot="1">
      <c r="A452" s="11" t="s">
        <v>1065</v>
      </c>
      <c r="B452" s="3" t="s">
        <v>730</v>
      </c>
      <c r="C452" s="73" t="s">
        <v>2781</v>
      </c>
      <c r="D452" s="7" t="s">
        <v>2789</v>
      </c>
      <c r="E452" s="7" t="s">
        <v>2259</v>
      </c>
      <c r="F452" s="218" t="s">
        <v>2111</v>
      </c>
      <c r="G452" s="76">
        <f t="shared" si="39"/>
        <v>385</v>
      </c>
      <c r="H452" s="626"/>
      <c r="I452" s="128"/>
      <c r="J452" s="286"/>
      <c r="K452" s="284">
        <v>0</v>
      </c>
      <c r="L452" s="293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440"/>
      <c r="AM452" s="494">
        <v>0</v>
      </c>
      <c r="AN452" s="532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>
        <v>385</v>
      </c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41"/>
      <c r="BS452" s="406">
        <v>0</v>
      </c>
      <c r="BT452" s="137">
        <v>0</v>
      </c>
      <c r="BU452" s="137">
        <v>0</v>
      </c>
      <c r="BV452" s="137">
        <v>0</v>
      </c>
      <c r="BX452" s="152">
        <f>SUM(LARGE(I452:K452,{1}))</f>
        <v>0</v>
      </c>
      <c r="BY452" s="151">
        <f>SUM(LARGE(L452:AM452,{1}))</f>
        <v>0</v>
      </c>
      <c r="BZ452" s="150">
        <f>SUM(LARGE(AN452:BV452,{1,2,3,4}))</f>
        <v>385</v>
      </c>
      <c r="CB452" s="146">
        <f t="shared" si="35"/>
        <v>0</v>
      </c>
      <c r="CC452" s="147">
        <f t="shared" si="36"/>
        <v>0</v>
      </c>
      <c r="CD452" s="148">
        <f t="shared" si="37"/>
        <v>1</v>
      </c>
      <c r="CE452" s="125">
        <f t="shared" si="38"/>
        <v>1</v>
      </c>
    </row>
    <row r="453" spans="1:92" ht="30" customHeight="1" thickBot="1">
      <c r="A453" s="11" t="s">
        <v>1068</v>
      </c>
      <c r="B453" s="3" t="s">
        <v>730</v>
      </c>
      <c r="C453" s="73" t="s">
        <v>1666</v>
      </c>
      <c r="D453" s="7" t="s">
        <v>1667</v>
      </c>
      <c r="E453" s="7" t="s">
        <v>989</v>
      </c>
      <c r="F453" s="218" t="s">
        <v>2111</v>
      </c>
      <c r="G453" s="76">
        <f t="shared" si="39"/>
        <v>379</v>
      </c>
      <c r="H453" s="626"/>
      <c r="I453" s="128"/>
      <c r="J453" s="286"/>
      <c r="K453" s="395">
        <v>0</v>
      </c>
      <c r="L453" s="293"/>
      <c r="M453" s="121"/>
      <c r="N453" s="121"/>
      <c r="O453" s="121"/>
      <c r="P453" s="121"/>
      <c r="Q453" s="121"/>
      <c r="R453" s="121"/>
      <c r="S453" s="121">
        <v>157</v>
      </c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440"/>
      <c r="AM453" s="487">
        <v>0</v>
      </c>
      <c r="AN453" s="532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>
        <v>222</v>
      </c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41"/>
      <c r="BS453" s="406">
        <v>0</v>
      </c>
      <c r="BT453" s="137">
        <v>0</v>
      </c>
      <c r="BU453" s="137">
        <v>0</v>
      </c>
      <c r="BV453" s="137">
        <v>0</v>
      </c>
      <c r="BX453" s="152">
        <f>SUM(LARGE(I453:K453,{1}))</f>
        <v>0</v>
      </c>
      <c r="BY453" s="151">
        <f>SUM(LARGE(L453:AM453,{1}))</f>
        <v>157</v>
      </c>
      <c r="BZ453" s="150">
        <f>SUM(LARGE(AN453:BV453,{1,2,3,4}))</f>
        <v>222</v>
      </c>
      <c r="CB453" s="146">
        <f t="shared" si="35"/>
        <v>0</v>
      </c>
      <c r="CC453" s="147">
        <f t="shared" si="36"/>
        <v>1</v>
      </c>
      <c r="CD453" s="148">
        <f t="shared" si="37"/>
        <v>1</v>
      </c>
      <c r="CE453" s="125">
        <f t="shared" si="38"/>
        <v>2</v>
      </c>
    </row>
    <row r="454" spans="1:92" ht="30" customHeight="1" thickBot="1">
      <c r="A454" s="11" t="s">
        <v>1069</v>
      </c>
      <c r="B454" s="3" t="s">
        <v>730</v>
      </c>
      <c r="C454" s="73" t="s">
        <v>3781</v>
      </c>
      <c r="D454" s="7" t="s">
        <v>3784</v>
      </c>
      <c r="E454" s="7" t="s">
        <v>5113</v>
      </c>
      <c r="F454" s="218" t="s">
        <v>2111</v>
      </c>
      <c r="G454" s="76">
        <f t="shared" si="39"/>
        <v>360</v>
      </c>
      <c r="H454" s="626"/>
      <c r="I454" s="128"/>
      <c r="J454" s="286"/>
      <c r="K454" s="284">
        <v>0</v>
      </c>
      <c r="L454" s="293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440"/>
      <c r="AM454" s="494">
        <v>0</v>
      </c>
      <c r="AN454" s="532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>
        <v>360</v>
      </c>
      <c r="BJ454" s="138"/>
      <c r="BK454" s="138"/>
      <c r="BL454" s="138"/>
      <c r="BM454" s="138"/>
      <c r="BN454" s="138"/>
      <c r="BO454" s="138"/>
      <c r="BP454" s="138"/>
      <c r="BQ454" s="138"/>
      <c r="BR454" s="141"/>
      <c r="BS454" s="406">
        <v>0</v>
      </c>
      <c r="BT454" s="137">
        <v>0</v>
      </c>
      <c r="BU454" s="137">
        <v>0</v>
      </c>
      <c r="BV454" s="137">
        <v>0</v>
      </c>
      <c r="BX454" s="152">
        <f>SUM(LARGE(I454:K454,{1}))</f>
        <v>0</v>
      </c>
      <c r="BY454" s="151">
        <f>SUM(LARGE(L454:AM454,{1}))</f>
        <v>0</v>
      </c>
      <c r="BZ454" s="150">
        <f>SUM(LARGE(AN454:BV454,{1,2,3,4}))</f>
        <v>360</v>
      </c>
      <c r="CB454" s="146">
        <f t="shared" si="35"/>
        <v>0</v>
      </c>
      <c r="CC454" s="147">
        <f t="shared" si="36"/>
        <v>0</v>
      </c>
      <c r="CD454" s="148">
        <f t="shared" si="37"/>
        <v>1</v>
      </c>
      <c r="CE454" s="125">
        <f t="shared" si="38"/>
        <v>1</v>
      </c>
    </row>
    <row r="455" spans="1:92" ht="30" customHeight="1" thickBot="1">
      <c r="A455" s="11" t="s">
        <v>1072</v>
      </c>
      <c r="B455" s="3" t="s">
        <v>730</v>
      </c>
      <c r="C455" s="73" t="s">
        <v>4920</v>
      </c>
      <c r="D455" s="7" t="s">
        <v>4931</v>
      </c>
      <c r="E455" s="7" t="s">
        <v>836</v>
      </c>
      <c r="F455" s="218" t="s">
        <v>2111</v>
      </c>
      <c r="G455" s="76">
        <f t="shared" si="39"/>
        <v>360</v>
      </c>
      <c r="H455" s="626"/>
      <c r="I455" s="128"/>
      <c r="J455" s="286"/>
      <c r="K455" s="395">
        <v>0</v>
      </c>
      <c r="L455" s="293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440"/>
      <c r="AM455" s="487">
        <v>0</v>
      </c>
      <c r="AN455" s="532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>
        <v>360</v>
      </c>
      <c r="BN455" s="138"/>
      <c r="BO455" s="138"/>
      <c r="BP455" s="138"/>
      <c r="BQ455" s="138"/>
      <c r="BR455" s="141"/>
      <c r="BS455" s="406">
        <v>0</v>
      </c>
      <c r="BT455" s="137">
        <v>0</v>
      </c>
      <c r="BU455" s="137">
        <v>0</v>
      </c>
      <c r="BV455" s="137">
        <v>0</v>
      </c>
      <c r="BX455" s="152">
        <f>SUM(LARGE(I455:K455,{1}))</f>
        <v>0</v>
      </c>
      <c r="BY455" s="151">
        <f>SUM(LARGE(L455:AM455,{1}))</f>
        <v>0</v>
      </c>
      <c r="BZ455" s="150">
        <f>SUM(LARGE(AN455:BV455,{1,2,3,4}))</f>
        <v>360</v>
      </c>
      <c r="CB455" s="146">
        <f t="shared" si="35"/>
        <v>0</v>
      </c>
      <c r="CC455" s="147">
        <f t="shared" si="36"/>
        <v>0</v>
      </c>
      <c r="CD455" s="148">
        <f t="shared" si="37"/>
        <v>1</v>
      </c>
      <c r="CE455" s="125">
        <f t="shared" si="38"/>
        <v>1</v>
      </c>
    </row>
    <row r="456" spans="1:92" ht="30" customHeight="1" thickBot="1">
      <c r="A456" s="11" t="s">
        <v>1012</v>
      </c>
      <c r="B456" s="3" t="s">
        <v>730</v>
      </c>
      <c r="C456" s="73" t="s">
        <v>5297</v>
      </c>
      <c r="D456" s="7" t="s">
        <v>5300</v>
      </c>
      <c r="E456" s="7" t="s">
        <v>836</v>
      </c>
      <c r="F456" s="218" t="s">
        <v>2111</v>
      </c>
      <c r="G456" s="76">
        <f t="shared" si="39"/>
        <v>360</v>
      </c>
      <c r="H456" s="626"/>
      <c r="I456" s="128"/>
      <c r="J456" s="286"/>
      <c r="K456" s="284">
        <v>0</v>
      </c>
      <c r="L456" s="293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440"/>
      <c r="AM456" s="494">
        <v>0</v>
      </c>
      <c r="AN456" s="532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>
        <v>360</v>
      </c>
      <c r="BO456" s="138"/>
      <c r="BP456" s="138"/>
      <c r="BQ456" s="138"/>
      <c r="BR456" s="141"/>
      <c r="BS456" s="406">
        <v>0</v>
      </c>
      <c r="BT456" s="137">
        <v>0</v>
      </c>
      <c r="BU456" s="137">
        <v>0</v>
      </c>
      <c r="BV456" s="137">
        <v>0</v>
      </c>
      <c r="BX456" s="152">
        <f>SUM(LARGE(I456:K456,{1}))</f>
        <v>0</v>
      </c>
      <c r="BY456" s="151">
        <f>SUM(LARGE(L456:AM456,{1}))</f>
        <v>0</v>
      </c>
      <c r="BZ456" s="150">
        <f>SUM(LARGE(AN456:BV456,{1,2,3,4}))</f>
        <v>360</v>
      </c>
      <c r="CB456" s="146">
        <f t="shared" si="35"/>
        <v>0</v>
      </c>
      <c r="CC456" s="147">
        <f t="shared" si="36"/>
        <v>0</v>
      </c>
      <c r="CD456" s="148">
        <f t="shared" si="37"/>
        <v>1</v>
      </c>
      <c r="CE456" s="125">
        <f t="shared" si="38"/>
        <v>1</v>
      </c>
    </row>
    <row r="457" spans="1:92" ht="30" customHeight="1" thickBot="1">
      <c r="A457" s="11" t="s">
        <v>1013</v>
      </c>
      <c r="B457" s="3" t="s">
        <v>730</v>
      </c>
      <c r="C457" s="73" t="s">
        <v>4527</v>
      </c>
      <c r="D457" s="7" t="s">
        <v>4537</v>
      </c>
      <c r="E457" s="7" t="s">
        <v>936</v>
      </c>
      <c r="F457" s="218" t="s">
        <v>2111</v>
      </c>
      <c r="G457" s="76">
        <f t="shared" si="39"/>
        <v>360</v>
      </c>
      <c r="H457" s="626"/>
      <c r="I457" s="128"/>
      <c r="J457" s="286"/>
      <c r="K457" s="395">
        <v>0</v>
      </c>
      <c r="L457" s="293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440"/>
      <c r="AM457" s="487">
        <v>0</v>
      </c>
      <c r="AN457" s="532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>
        <v>360</v>
      </c>
      <c r="BM457" s="138"/>
      <c r="BN457" s="138"/>
      <c r="BO457" s="138"/>
      <c r="BP457" s="138"/>
      <c r="BQ457" s="138"/>
      <c r="BR457" s="141"/>
      <c r="BS457" s="406">
        <v>0</v>
      </c>
      <c r="BT457" s="137">
        <v>0</v>
      </c>
      <c r="BU457" s="137">
        <v>0</v>
      </c>
      <c r="BV457" s="137">
        <v>0</v>
      </c>
      <c r="BX457" s="152">
        <f>SUM(LARGE(I457:K457,{1}))</f>
        <v>0</v>
      </c>
      <c r="BY457" s="151">
        <f>SUM(LARGE(L457:AM457,{1}))</f>
        <v>0</v>
      </c>
      <c r="BZ457" s="150">
        <f>SUM(LARGE(AN457:BV457,{1,2,3,4}))</f>
        <v>360</v>
      </c>
      <c r="CB457" s="146">
        <f t="shared" si="35"/>
        <v>0</v>
      </c>
      <c r="CC457" s="147">
        <f t="shared" si="36"/>
        <v>0</v>
      </c>
      <c r="CD457" s="148">
        <f t="shared" si="37"/>
        <v>1</v>
      </c>
      <c r="CE457" s="125">
        <f t="shared" si="38"/>
        <v>1</v>
      </c>
    </row>
    <row r="458" spans="1:92" ht="30" customHeight="1" thickBot="1">
      <c r="A458" s="11" t="s">
        <v>1014</v>
      </c>
      <c r="B458" s="3" t="s">
        <v>730</v>
      </c>
      <c r="C458" s="73" t="s">
        <v>2837</v>
      </c>
      <c r="D458" s="7" t="s">
        <v>1310</v>
      </c>
      <c r="E458" s="7" t="s">
        <v>744</v>
      </c>
      <c r="F458" s="218" t="s">
        <v>2111</v>
      </c>
      <c r="G458" s="76">
        <f t="shared" si="39"/>
        <v>360</v>
      </c>
      <c r="H458" s="626"/>
      <c r="I458" s="128"/>
      <c r="J458" s="286"/>
      <c r="K458" s="284">
        <v>0</v>
      </c>
      <c r="L458" s="293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440"/>
      <c r="AM458" s="494">
        <v>0</v>
      </c>
      <c r="AN458" s="532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>
        <v>360</v>
      </c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41"/>
      <c r="BS458" s="406">
        <v>0</v>
      </c>
      <c r="BT458" s="137">
        <v>0</v>
      </c>
      <c r="BU458" s="137">
        <v>0</v>
      </c>
      <c r="BV458" s="137">
        <v>0</v>
      </c>
      <c r="BX458" s="152">
        <f>SUM(LARGE(I458:K458,{1}))</f>
        <v>0</v>
      </c>
      <c r="BY458" s="151">
        <f>SUM(LARGE(L458:AM458,{1}))</f>
        <v>0</v>
      </c>
      <c r="BZ458" s="150">
        <f>SUM(LARGE(AN458:BV458,{1,2,3,4}))</f>
        <v>360</v>
      </c>
      <c r="CB458" s="146">
        <f t="shared" si="35"/>
        <v>0</v>
      </c>
      <c r="CC458" s="147">
        <f t="shared" si="36"/>
        <v>0</v>
      </c>
      <c r="CD458" s="148">
        <f t="shared" si="37"/>
        <v>1</v>
      </c>
      <c r="CE458" s="125">
        <f t="shared" si="38"/>
        <v>1</v>
      </c>
    </row>
    <row r="459" spans="1:92" ht="30" customHeight="1" thickBot="1">
      <c r="A459" s="11" t="s">
        <v>199</v>
      </c>
      <c r="B459" s="3" t="s">
        <v>730</v>
      </c>
      <c r="C459" s="73" t="s">
        <v>2449</v>
      </c>
      <c r="D459" s="7" t="s">
        <v>2450</v>
      </c>
      <c r="E459" s="7" t="s">
        <v>936</v>
      </c>
      <c r="F459" s="218" t="s">
        <v>2111</v>
      </c>
      <c r="G459" s="76">
        <f t="shared" si="39"/>
        <v>360</v>
      </c>
      <c r="H459" s="626"/>
      <c r="I459" s="128"/>
      <c r="J459" s="286"/>
      <c r="K459" s="395">
        <v>0</v>
      </c>
      <c r="L459" s="293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440"/>
      <c r="AM459" s="487">
        <v>0</v>
      </c>
      <c r="AN459" s="532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>
        <v>360</v>
      </c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41"/>
      <c r="BS459" s="406">
        <v>0</v>
      </c>
      <c r="BT459" s="137">
        <v>0</v>
      </c>
      <c r="BU459" s="137">
        <v>0</v>
      </c>
      <c r="BV459" s="137">
        <v>0</v>
      </c>
      <c r="BX459" s="152">
        <f>SUM(LARGE(I459:K459,{1}))</f>
        <v>0</v>
      </c>
      <c r="BY459" s="151">
        <f>SUM(LARGE(L459:AM459,{1}))</f>
        <v>0</v>
      </c>
      <c r="BZ459" s="150">
        <f>SUM(LARGE(AN459:BV459,{1,2,3,4}))</f>
        <v>360</v>
      </c>
      <c r="CB459" s="146">
        <f t="shared" ref="CB459:CB522" si="40">COUNTA(I459:K459)-1</f>
        <v>0</v>
      </c>
      <c r="CC459" s="147">
        <f t="shared" ref="CC459:CC522" si="41">COUNTA(L459:AM459)-1</f>
        <v>0</v>
      </c>
      <c r="CD459" s="148">
        <f t="shared" ref="CD459:CD522" si="42">COUNTA(AN459:BV459)-4</f>
        <v>1</v>
      </c>
      <c r="CE459" s="125">
        <f t="shared" ref="CE459:CE522" si="43">CB459+CC459+CD459</f>
        <v>1</v>
      </c>
    </row>
    <row r="460" spans="1:92" ht="30" customHeight="1" thickBot="1">
      <c r="A460" s="11" t="s">
        <v>399</v>
      </c>
      <c r="B460" s="3" t="s">
        <v>730</v>
      </c>
      <c r="C460" s="73" t="s">
        <v>2454</v>
      </c>
      <c r="D460" s="7" t="s">
        <v>2455</v>
      </c>
      <c r="E460" s="7" t="s">
        <v>744</v>
      </c>
      <c r="F460" s="218" t="s">
        <v>2111</v>
      </c>
      <c r="G460" s="76">
        <f t="shared" si="39"/>
        <v>360</v>
      </c>
      <c r="H460" s="626"/>
      <c r="I460" s="128"/>
      <c r="J460" s="286"/>
      <c r="K460" s="284">
        <v>0</v>
      </c>
      <c r="L460" s="293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440"/>
      <c r="AM460" s="494">
        <v>0</v>
      </c>
      <c r="AN460" s="532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>
        <v>360</v>
      </c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41"/>
      <c r="BS460" s="406">
        <v>0</v>
      </c>
      <c r="BT460" s="137">
        <v>0</v>
      </c>
      <c r="BU460" s="137">
        <v>0</v>
      </c>
      <c r="BV460" s="137">
        <v>0</v>
      </c>
      <c r="BX460" s="152">
        <f>SUM(LARGE(I460:K460,{1}))</f>
        <v>0</v>
      </c>
      <c r="BY460" s="151">
        <f>SUM(LARGE(L460:AM460,{1}))</f>
        <v>0</v>
      </c>
      <c r="BZ460" s="150">
        <f>SUM(LARGE(AN460:BV460,{1,2,3,4}))</f>
        <v>360</v>
      </c>
      <c r="CB460" s="146">
        <f t="shared" si="40"/>
        <v>0</v>
      </c>
      <c r="CC460" s="147">
        <f t="shared" si="41"/>
        <v>0</v>
      </c>
      <c r="CD460" s="148">
        <f t="shared" si="42"/>
        <v>1</v>
      </c>
      <c r="CE460" s="125">
        <f t="shared" si="43"/>
        <v>1</v>
      </c>
    </row>
    <row r="461" spans="1:92" s="1" customFormat="1" ht="30" customHeight="1" thickBot="1">
      <c r="A461" s="11" t="s">
        <v>400</v>
      </c>
      <c r="B461" s="3" t="s">
        <v>730</v>
      </c>
      <c r="C461" s="73" t="s">
        <v>2746</v>
      </c>
      <c r="D461" s="7" t="s">
        <v>2754</v>
      </c>
      <c r="E461" s="7" t="s">
        <v>1906</v>
      </c>
      <c r="F461" s="218" t="s">
        <v>2111</v>
      </c>
      <c r="G461" s="76">
        <f t="shared" si="39"/>
        <v>360</v>
      </c>
      <c r="H461" s="626"/>
      <c r="I461" s="128"/>
      <c r="J461" s="286"/>
      <c r="K461" s="395">
        <v>0</v>
      </c>
      <c r="L461" s="293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440"/>
      <c r="AM461" s="487">
        <v>0</v>
      </c>
      <c r="AN461" s="532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>
        <v>360</v>
      </c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41"/>
      <c r="BS461" s="406">
        <v>0</v>
      </c>
      <c r="BT461" s="137">
        <v>0</v>
      </c>
      <c r="BU461" s="137">
        <v>0</v>
      </c>
      <c r="BV461" s="137">
        <v>0</v>
      </c>
      <c r="BW461" s="67"/>
      <c r="BX461" s="152">
        <f>SUM(LARGE(I461:K461,{1}))</f>
        <v>0</v>
      </c>
      <c r="BY461" s="151">
        <f>SUM(LARGE(L461:AM461,{1}))</f>
        <v>0</v>
      </c>
      <c r="BZ461" s="150">
        <f>SUM(LARGE(AN461:BV461,{1,2,3,4}))</f>
        <v>360</v>
      </c>
      <c r="CA461" s="2"/>
      <c r="CB461" s="146">
        <f t="shared" si="40"/>
        <v>0</v>
      </c>
      <c r="CC461" s="147">
        <f t="shared" si="41"/>
        <v>0</v>
      </c>
      <c r="CD461" s="148">
        <f t="shared" si="42"/>
        <v>1</v>
      </c>
      <c r="CE461" s="125">
        <f t="shared" si="43"/>
        <v>1</v>
      </c>
      <c r="CF461" s="2"/>
      <c r="CG461" s="2"/>
      <c r="CH461" s="2"/>
      <c r="CI461" s="2"/>
      <c r="CJ461" s="2"/>
      <c r="CK461" s="2"/>
      <c r="CL461" s="2"/>
      <c r="CM461" s="2"/>
      <c r="CN461" s="2"/>
    </row>
    <row r="462" spans="1:92" ht="30" customHeight="1" thickBot="1">
      <c r="A462" s="11" t="s">
        <v>401</v>
      </c>
      <c r="B462" s="3" t="s">
        <v>730</v>
      </c>
      <c r="C462" s="73" t="s">
        <v>2808</v>
      </c>
      <c r="D462" s="7" t="s">
        <v>2814</v>
      </c>
      <c r="E462" s="7" t="s">
        <v>932</v>
      </c>
      <c r="F462" s="218" t="s">
        <v>2111</v>
      </c>
      <c r="G462" s="76">
        <f t="shared" si="39"/>
        <v>360</v>
      </c>
      <c r="H462" s="626"/>
      <c r="I462" s="128"/>
      <c r="J462" s="286"/>
      <c r="K462" s="284">
        <v>0</v>
      </c>
      <c r="L462" s="293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440"/>
      <c r="AM462" s="494">
        <v>0</v>
      </c>
      <c r="AN462" s="532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>
        <v>360</v>
      </c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41"/>
      <c r="BS462" s="406">
        <v>0</v>
      </c>
      <c r="BT462" s="137">
        <v>0</v>
      </c>
      <c r="BU462" s="137">
        <v>0</v>
      </c>
      <c r="BV462" s="137">
        <v>0</v>
      </c>
      <c r="BX462" s="152">
        <f>SUM(LARGE(I462:K462,{1}))</f>
        <v>0</v>
      </c>
      <c r="BY462" s="151">
        <f>SUM(LARGE(L462:AM462,{1}))</f>
        <v>0</v>
      </c>
      <c r="BZ462" s="150">
        <f>SUM(LARGE(AN462:BV462,{1,2,3,4}))</f>
        <v>360</v>
      </c>
      <c r="CB462" s="146">
        <f t="shared" si="40"/>
        <v>0</v>
      </c>
      <c r="CC462" s="147">
        <f t="shared" si="41"/>
        <v>0</v>
      </c>
      <c r="CD462" s="148">
        <f t="shared" si="42"/>
        <v>1</v>
      </c>
      <c r="CE462" s="125">
        <f t="shared" si="43"/>
        <v>1</v>
      </c>
    </row>
    <row r="463" spans="1:92" ht="30" customHeight="1" thickBot="1">
      <c r="A463" s="11" t="s">
        <v>691</v>
      </c>
      <c r="B463" s="3" t="s">
        <v>730</v>
      </c>
      <c r="C463" s="73" t="s">
        <v>5589</v>
      </c>
      <c r="D463" s="7" t="s">
        <v>5601</v>
      </c>
      <c r="E463" s="7" t="s">
        <v>836</v>
      </c>
      <c r="F463" s="218" t="s">
        <v>2111</v>
      </c>
      <c r="G463" s="76">
        <f t="shared" si="39"/>
        <v>360</v>
      </c>
      <c r="H463" s="626"/>
      <c r="I463" s="128"/>
      <c r="J463" s="286"/>
      <c r="K463" s="395">
        <v>0</v>
      </c>
      <c r="L463" s="293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440"/>
      <c r="AM463" s="487">
        <v>0</v>
      </c>
      <c r="AN463" s="532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>
        <v>360</v>
      </c>
      <c r="BQ463" s="138"/>
      <c r="BR463" s="141"/>
      <c r="BS463" s="406">
        <v>0</v>
      </c>
      <c r="BT463" s="137">
        <v>0</v>
      </c>
      <c r="BU463" s="137">
        <v>0</v>
      </c>
      <c r="BV463" s="137">
        <v>0</v>
      </c>
      <c r="BX463" s="152">
        <f>SUM(LARGE(I463:K463,{1}))</f>
        <v>0</v>
      </c>
      <c r="BY463" s="151">
        <f>SUM(LARGE(L463:AM463,{1}))</f>
        <v>0</v>
      </c>
      <c r="BZ463" s="150">
        <f>SUM(LARGE(AN463:BV463,{1,2,3,4}))</f>
        <v>360</v>
      </c>
      <c r="CB463" s="146">
        <f t="shared" si="40"/>
        <v>0</v>
      </c>
      <c r="CC463" s="147">
        <f t="shared" si="41"/>
        <v>0</v>
      </c>
      <c r="CD463" s="148">
        <f t="shared" si="42"/>
        <v>1</v>
      </c>
      <c r="CE463" s="125">
        <f t="shared" si="43"/>
        <v>1</v>
      </c>
    </row>
    <row r="464" spans="1:92" ht="30" customHeight="1" thickBot="1">
      <c r="A464" s="11" t="s">
        <v>692</v>
      </c>
      <c r="B464" s="3" t="s">
        <v>730</v>
      </c>
      <c r="C464" s="73" t="s">
        <v>2843</v>
      </c>
      <c r="D464" s="7" t="s">
        <v>2844</v>
      </c>
      <c r="E464" s="7" t="s">
        <v>745</v>
      </c>
      <c r="F464" s="218" t="s">
        <v>2111</v>
      </c>
      <c r="G464" s="76">
        <f t="shared" si="39"/>
        <v>357</v>
      </c>
      <c r="H464" s="626"/>
      <c r="I464" s="128"/>
      <c r="J464" s="286"/>
      <c r="K464" s="284">
        <v>0</v>
      </c>
      <c r="L464" s="293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>
        <v>137</v>
      </c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440"/>
      <c r="AM464" s="494">
        <v>0</v>
      </c>
      <c r="AN464" s="532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>
        <v>220</v>
      </c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41"/>
      <c r="BS464" s="406">
        <v>0</v>
      </c>
      <c r="BT464" s="137">
        <v>0</v>
      </c>
      <c r="BU464" s="137">
        <v>0</v>
      </c>
      <c r="BV464" s="137">
        <v>0</v>
      </c>
      <c r="BX464" s="152">
        <f>SUM(LARGE(I464:K464,{1}))</f>
        <v>0</v>
      </c>
      <c r="BY464" s="151">
        <f>SUM(LARGE(L464:AM464,{1}))</f>
        <v>137</v>
      </c>
      <c r="BZ464" s="150">
        <f>SUM(LARGE(AN464:BV464,{1,2,3,4}))</f>
        <v>220</v>
      </c>
      <c r="CB464" s="146">
        <f t="shared" si="40"/>
        <v>0</v>
      </c>
      <c r="CC464" s="147">
        <f t="shared" si="41"/>
        <v>1</v>
      </c>
      <c r="CD464" s="148">
        <f t="shared" si="42"/>
        <v>1</v>
      </c>
      <c r="CE464" s="125">
        <f t="shared" si="43"/>
        <v>2</v>
      </c>
    </row>
    <row r="465" spans="1:83" ht="30" customHeight="1" thickBot="1">
      <c r="A465" s="11" t="s">
        <v>693</v>
      </c>
      <c r="B465" s="3" t="s">
        <v>730</v>
      </c>
      <c r="C465" s="73" t="s">
        <v>1689</v>
      </c>
      <c r="D465" s="7" t="s">
        <v>1691</v>
      </c>
      <c r="E465" s="7" t="s">
        <v>989</v>
      </c>
      <c r="F465" s="218" t="s">
        <v>2111</v>
      </c>
      <c r="G465" s="76">
        <f t="shared" si="39"/>
        <v>350</v>
      </c>
      <c r="H465" s="626"/>
      <c r="I465" s="128"/>
      <c r="J465" s="286"/>
      <c r="K465" s="395">
        <v>0</v>
      </c>
      <c r="L465" s="293"/>
      <c r="M465" s="121">
        <v>175</v>
      </c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440">
        <v>175</v>
      </c>
      <c r="AM465" s="487">
        <v>0</v>
      </c>
      <c r="AN465" s="532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41"/>
      <c r="BS465" s="406">
        <v>0</v>
      </c>
      <c r="BT465" s="137">
        <v>0</v>
      </c>
      <c r="BU465" s="137">
        <v>0</v>
      </c>
      <c r="BV465" s="137">
        <v>0</v>
      </c>
      <c r="BX465" s="152">
        <f>SUM(LARGE(I465:K465,{1}))</f>
        <v>0</v>
      </c>
      <c r="BY465" s="151">
        <f>SUM(LARGE(L465:AM465,{1}))</f>
        <v>175</v>
      </c>
      <c r="BZ465" s="150">
        <f>SUM(LARGE(AN465:BV465,{1,2,3,4}))</f>
        <v>0</v>
      </c>
      <c r="CB465" s="146">
        <f t="shared" si="40"/>
        <v>0</v>
      </c>
      <c r="CC465" s="147">
        <f t="shared" si="41"/>
        <v>2</v>
      </c>
      <c r="CD465" s="148">
        <f t="shared" si="42"/>
        <v>0</v>
      </c>
      <c r="CE465" s="125">
        <f t="shared" si="43"/>
        <v>2</v>
      </c>
    </row>
    <row r="466" spans="1:83" ht="30" customHeight="1" thickBot="1">
      <c r="A466" s="11" t="s">
        <v>323</v>
      </c>
      <c r="B466" s="3" t="s">
        <v>730</v>
      </c>
      <c r="C466" s="73" t="s">
        <v>3915</v>
      </c>
      <c r="D466" s="7" t="s">
        <v>3916</v>
      </c>
      <c r="E466" s="7" t="s">
        <v>745</v>
      </c>
      <c r="F466" s="218" t="s">
        <v>2111</v>
      </c>
      <c r="G466" s="76">
        <f t="shared" si="39"/>
        <v>327</v>
      </c>
      <c r="H466" s="626"/>
      <c r="I466" s="128">
        <v>195</v>
      </c>
      <c r="J466" s="286">
        <v>132</v>
      </c>
      <c r="K466" s="284">
        <v>0</v>
      </c>
      <c r="L466" s="293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440"/>
      <c r="AM466" s="494">
        <v>0</v>
      </c>
      <c r="AN466" s="532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41"/>
      <c r="BS466" s="406">
        <v>0</v>
      </c>
      <c r="BT466" s="137">
        <v>0</v>
      </c>
      <c r="BU466" s="137">
        <v>0</v>
      </c>
      <c r="BV466" s="137">
        <v>0</v>
      </c>
      <c r="BX466" s="152">
        <f>SUM(LARGE(I466:K466,{1}))</f>
        <v>195</v>
      </c>
      <c r="BY466" s="151">
        <f>SUM(LARGE(L466:AM466,{1}))</f>
        <v>0</v>
      </c>
      <c r="BZ466" s="150">
        <f>SUM(LARGE(AN466:BV466,{1,2,3,4}))</f>
        <v>0</v>
      </c>
      <c r="CB466" s="146">
        <f t="shared" si="40"/>
        <v>2</v>
      </c>
      <c r="CC466" s="147">
        <f t="shared" si="41"/>
        <v>0</v>
      </c>
      <c r="CD466" s="148">
        <f t="shared" si="42"/>
        <v>0</v>
      </c>
      <c r="CE466" s="125">
        <f t="shared" si="43"/>
        <v>2</v>
      </c>
    </row>
    <row r="467" spans="1:83" ht="30" customHeight="1" thickBot="1">
      <c r="A467" s="11" t="s">
        <v>324</v>
      </c>
      <c r="B467" s="3" t="s">
        <v>730</v>
      </c>
      <c r="C467" s="73" t="s">
        <v>3908</v>
      </c>
      <c r="D467" s="7" t="s">
        <v>3909</v>
      </c>
      <c r="E467" s="7" t="s">
        <v>233</v>
      </c>
      <c r="F467" s="218" t="s">
        <v>2111</v>
      </c>
      <c r="G467" s="76">
        <f t="shared" si="39"/>
        <v>285</v>
      </c>
      <c r="H467" s="626"/>
      <c r="I467" s="128"/>
      <c r="J467" s="286">
        <v>285</v>
      </c>
      <c r="K467" s="395">
        <v>0</v>
      </c>
      <c r="L467" s="293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440"/>
      <c r="AM467" s="487">
        <v>0</v>
      </c>
      <c r="AN467" s="532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41"/>
      <c r="BS467" s="406">
        <v>0</v>
      </c>
      <c r="BT467" s="137">
        <v>0</v>
      </c>
      <c r="BU467" s="137">
        <v>0</v>
      </c>
      <c r="BV467" s="137">
        <v>0</v>
      </c>
      <c r="BX467" s="152">
        <f>SUM(LARGE(I467:K467,{1}))</f>
        <v>285</v>
      </c>
      <c r="BY467" s="151">
        <f>SUM(LARGE(L467:AM467,{1}))</f>
        <v>0</v>
      </c>
      <c r="BZ467" s="150">
        <f>SUM(LARGE(AN467:BV467,{1,2,3,4}))</f>
        <v>0</v>
      </c>
      <c r="CB467" s="146">
        <f t="shared" si="40"/>
        <v>1</v>
      </c>
      <c r="CC467" s="147">
        <f t="shared" si="41"/>
        <v>0</v>
      </c>
      <c r="CD467" s="148">
        <f t="shared" si="42"/>
        <v>0</v>
      </c>
      <c r="CE467" s="125">
        <f t="shared" si="43"/>
        <v>1</v>
      </c>
    </row>
    <row r="468" spans="1:83" ht="30" customHeight="1" thickBot="1">
      <c r="A468" s="11" t="s">
        <v>325</v>
      </c>
      <c r="B468" s="3" t="s">
        <v>730</v>
      </c>
      <c r="C468" s="73" t="s">
        <v>4589</v>
      </c>
      <c r="D468" s="7" t="s">
        <v>4594</v>
      </c>
      <c r="E468" s="7" t="s">
        <v>233</v>
      </c>
      <c r="F468" s="218" t="s">
        <v>2111</v>
      </c>
      <c r="G468" s="76">
        <f t="shared" si="39"/>
        <v>275</v>
      </c>
      <c r="H468" s="626"/>
      <c r="I468" s="128"/>
      <c r="J468" s="286"/>
      <c r="K468" s="284">
        <v>0</v>
      </c>
      <c r="L468" s="293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440"/>
      <c r="AM468" s="494">
        <v>0</v>
      </c>
      <c r="AN468" s="532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>
        <v>275</v>
      </c>
      <c r="BM468" s="138"/>
      <c r="BN468" s="138"/>
      <c r="BO468" s="138"/>
      <c r="BP468" s="138"/>
      <c r="BQ468" s="138"/>
      <c r="BR468" s="141"/>
      <c r="BS468" s="406">
        <v>0</v>
      </c>
      <c r="BT468" s="137">
        <v>0</v>
      </c>
      <c r="BU468" s="137">
        <v>0</v>
      </c>
      <c r="BV468" s="137">
        <v>0</v>
      </c>
      <c r="BX468" s="152">
        <f>SUM(LARGE(I468:K468,{1}))</f>
        <v>0</v>
      </c>
      <c r="BY468" s="151">
        <f>SUM(LARGE(L468:AM468,{1}))</f>
        <v>0</v>
      </c>
      <c r="BZ468" s="150">
        <f>SUM(LARGE(AN468:BV468,{1,2,3,4}))</f>
        <v>275</v>
      </c>
      <c r="CB468" s="146">
        <f t="shared" si="40"/>
        <v>0</v>
      </c>
      <c r="CC468" s="147">
        <f t="shared" si="41"/>
        <v>0</v>
      </c>
      <c r="CD468" s="148">
        <f t="shared" si="42"/>
        <v>1</v>
      </c>
      <c r="CE468" s="125">
        <f t="shared" si="43"/>
        <v>1</v>
      </c>
    </row>
    <row r="469" spans="1:83" ht="30" customHeight="1" thickBot="1">
      <c r="A469" s="11" t="s">
        <v>326</v>
      </c>
      <c r="B469" s="3" t="s">
        <v>730</v>
      </c>
      <c r="C469" s="73" t="s">
        <v>3917</v>
      </c>
      <c r="D469" s="7" t="s">
        <v>3918</v>
      </c>
      <c r="E469" s="7" t="s">
        <v>2259</v>
      </c>
      <c r="F469" s="218" t="s">
        <v>2111</v>
      </c>
      <c r="G469" s="76">
        <f t="shared" si="39"/>
        <v>254</v>
      </c>
      <c r="H469" s="626"/>
      <c r="I469" s="128">
        <v>142</v>
      </c>
      <c r="J469" s="286">
        <v>112</v>
      </c>
      <c r="K469" s="395">
        <v>0</v>
      </c>
      <c r="L469" s="293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440"/>
      <c r="AM469" s="487">
        <v>0</v>
      </c>
      <c r="AN469" s="532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41"/>
      <c r="BS469" s="406">
        <v>0</v>
      </c>
      <c r="BT469" s="137">
        <v>0</v>
      </c>
      <c r="BU469" s="137">
        <v>0</v>
      </c>
      <c r="BV469" s="137">
        <v>0</v>
      </c>
      <c r="BX469" s="152">
        <f>SUM(LARGE(I469:K469,{1}))</f>
        <v>142</v>
      </c>
      <c r="BY469" s="151">
        <f>SUM(LARGE(L469:AM469,{1}))</f>
        <v>0</v>
      </c>
      <c r="BZ469" s="150">
        <f>SUM(LARGE(AN469:BV469,{1,2,3,4}))</f>
        <v>0</v>
      </c>
      <c r="CB469" s="146">
        <f t="shared" si="40"/>
        <v>2</v>
      </c>
      <c r="CC469" s="147">
        <f t="shared" si="41"/>
        <v>0</v>
      </c>
      <c r="CD469" s="148">
        <f t="shared" si="42"/>
        <v>0</v>
      </c>
      <c r="CE469" s="125">
        <f t="shared" si="43"/>
        <v>2</v>
      </c>
    </row>
    <row r="470" spans="1:83" ht="30" customHeight="1" thickBot="1">
      <c r="A470" s="11" t="s">
        <v>327</v>
      </c>
      <c r="B470" s="3" t="s">
        <v>730</v>
      </c>
      <c r="C470" s="73" t="s">
        <v>1358</v>
      </c>
      <c r="D470" s="7" t="s">
        <v>1359</v>
      </c>
      <c r="E470" s="7" t="s">
        <v>5108</v>
      </c>
      <c r="F470" s="218" t="s">
        <v>2111</v>
      </c>
      <c r="G470" s="76">
        <f t="shared" si="39"/>
        <v>250</v>
      </c>
      <c r="H470" s="626"/>
      <c r="I470" s="128"/>
      <c r="J470" s="286"/>
      <c r="K470" s="284">
        <v>0</v>
      </c>
      <c r="L470" s="293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>
        <v>250</v>
      </c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440"/>
      <c r="AM470" s="494">
        <v>0</v>
      </c>
      <c r="AN470" s="532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41"/>
      <c r="BS470" s="406">
        <v>0</v>
      </c>
      <c r="BT470" s="137">
        <v>0</v>
      </c>
      <c r="BU470" s="137">
        <v>0</v>
      </c>
      <c r="BV470" s="137">
        <v>0</v>
      </c>
      <c r="BX470" s="152">
        <f>SUM(LARGE(I470:K470,{1}))</f>
        <v>0</v>
      </c>
      <c r="BY470" s="151">
        <f>SUM(LARGE(L470:AM470,{1}))</f>
        <v>250</v>
      </c>
      <c r="BZ470" s="150">
        <f>SUM(LARGE(AN470:BV470,{1,2,3,4}))</f>
        <v>0</v>
      </c>
      <c r="CB470" s="146">
        <f t="shared" si="40"/>
        <v>0</v>
      </c>
      <c r="CC470" s="147">
        <f t="shared" si="41"/>
        <v>1</v>
      </c>
      <c r="CD470" s="148">
        <f t="shared" si="42"/>
        <v>0</v>
      </c>
      <c r="CE470" s="125">
        <f t="shared" si="43"/>
        <v>1</v>
      </c>
    </row>
    <row r="471" spans="1:83" ht="30" customHeight="1" thickBot="1">
      <c r="A471" s="11" t="s">
        <v>129</v>
      </c>
      <c r="B471" s="3" t="s">
        <v>730</v>
      </c>
      <c r="C471" s="73" t="s">
        <v>5772</v>
      </c>
      <c r="D471" s="7" t="s">
        <v>5774</v>
      </c>
      <c r="E471" s="7" t="s">
        <v>745</v>
      </c>
      <c r="F471" s="218" t="s">
        <v>2111</v>
      </c>
      <c r="G471" s="76">
        <f t="shared" si="39"/>
        <v>250</v>
      </c>
      <c r="H471" s="626"/>
      <c r="I471" s="128"/>
      <c r="J471" s="286"/>
      <c r="K471" s="395">
        <v>0</v>
      </c>
      <c r="L471" s="293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>
        <v>250</v>
      </c>
      <c r="AK471" s="121"/>
      <c r="AL471" s="440"/>
      <c r="AM471" s="487">
        <v>0</v>
      </c>
      <c r="AN471" s="532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41"/>
      <c r="BS471" s="406">
        <v>0</v>
      </c>
      <c r="BT471" s="137">
        <v>0</v>
      </c>
      <c r="BU471" s="137">
        <v>0</v>
      </c>
      <c r="BV471" s="137">
        <v>0</v>
      </c>
      <c r="BX471" s="152">
        <f>SUM(LARGE(I471:K471,{1}))</f>
        <v>0</v>
      </c>
      <c r="BY471" s="151">
        <f>SUM(LARGE(L471:AM471,{1}))</f>
        <v>250</v>
      </c>
      <c r="BZ471" s="150">
        <f>SUM(LARGE(AN471:BV471,{1,2,3,4}))</f>
        <v>0</v>
      </c>
      <c r="CB471" s="146">
        <f t="shared" si="40"/>
        <v>0</v>
      </c>
      <c r="CC471" s="147">
        <f t="shared" si="41"/>
        <v>1</v>
      </c>
      <c r="CD471" s="148">
        <f t="shared" si="42"/>
        <v>0</v>
      </c>
      <c r="CE471" s="125">
        <f t="shared" si="43"/>
        <v>1</v>
      </c>
    </row>
    <row r="472" spans="1:83" ht="30" customHeight="1" thickBot="1">
      <c r="A472" s="11" t="s">
        <v>4</v>
      </c>
      <c r="B472" s="3" t="s">
        <v>730</v>
      </c>
      <c r="C472" s="73" t="s">
        <v>1295</v>
      </c>
      <c r="D472" s="7" t="s">
        <v>1296</v>
      </c>
      <c r="E472" s="7" t="s">
        <v>1297</v>
      </c>
      <c r="F472" s="218" t="s">
        <v>2111</v>
      </c>
      <c r="G472" s="76">
        <f t="shared" si="39"/>
        <v>242</v>
      </c>
      <c r="H472" s="626"/>
      <c r="I472" s="128"/>
      <c r="J472" s="286">
        <v>242</v>
      </c>
      <c r="K472" s="284">
        <v>0</v>
      </c>
      <c r="L472" s="293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440"/>
      <c r="AM472" s="494">
        <v>0</v>
      </c>
      <c r="AN472" s="532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41"/>
      <c r="BS472" s="406">
        <v>0</v>
      </c>
      <c r="BT472" s="137">
        <v>0</v>
      </c>
      <c r="BU472" s="137">
        <v>0</v>
      </c>
      <c r="BV472" s="137">
        <v>0</v>
      </c>
      <c r="BX472" s="152">
        <f>SUM(LARGE(I472:K472,{1}))</f>
        <v>242</v>
      </c>
      <c r="BY472" s="151">
        <f>SUM(LARGE(L472:AM472,{1}))</f>
        <v>0</v>
      </c>
      <c r="BZ472" s="150">
        <f>SUM(LARGE(AN472:BV472,{1,2,3,4}))</f>
        <v>0</v>
      </c>
      <c r="CB472" s="146">
        <f t="shared" si="40"/>
        <v>1</v>
      </c>
      <c r="CC472" s="147">
        <f t="shared" si="41"/>
        <v>0</v>
      </c>
      <c r="CD472" s="148">
        <f t="shared" si="42"/>
        <v>0</v>
      </c>
      <c r="CE472" s="125">
        <f t="shared" si="43"/>
        <v>1</v>
      </c>
    </row>
    <row r="473" spans="1:83" ht="30" customHeight="1" thickBot="1">
      <c r="A473" s="11" t="s">
        <v>347</v>
      </c>
      <c r="B473" s="3" t="s">
        <v>730</v>
      </c>
      <c r="C473" s="73" t="s">
        <v>4528</v>
      </c>
      <c r="D473" s="7" t="s">
        <v>4531</v>
      </c>
      <c r="E473" s="7" t="s">
        <v>4530</v>
      </c>
      <c r="F473" s="218" t="s">
        <v>2111</v>
      </c>
      <c r="G473" s="76">
        <f t="shared" si="39"/>
        <v>222</v>
      </c>
      <c r="H473" s="626"/>
      <c r="I473" s="128"/>
      <c r="J473" s="286"/>
      <c r="K473" s="395">
        <v>0</v>
      </c>
      <c r="L473" s="293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440"/>
      <c r="AM473" s="487">
        <v>0</v>
      </c>
      <c r="AN473" s="532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>
        <v>222</v>
      </c>
      <c r="BM473" s="138"/>
      <c r="BN473" s="138"/>
      <c r="BO473" s="138"/>
      <c r="BP473" s="138"/>
      <c r="BQ473" s="138"/>
      <c r="BR473" s="141"/>
      <c r="BS473" s="406">
        <v>0</v>
      </c>
      <c r="BT473" s="137">
        <v>0</v>
      </c>
      <c r="BU473" s="137">
        <v>0</v>
      </c>
      <c r="BV473" s="137">
        <v>0</v>
      </c>
      <c r="BX473" s="152">
        <f>SUM(LARGE(I473:K473,{1}))</f>
        <v>0</v>
      </c>
      <c r="BY473" s="151">
        <f>SUM(LARGE(L473:AM473,{1}))</f>
        <v>0</v>
      </c>
      <c r="BZ473" s="150">
        <f>SUM(LARGE(AN473:BV473,{1,2,3,4}))</f>
        <v>222</v>
      </c>
      <c r="CB473" s="146">
        <f t="shared" si="40"/>
        <v>0</v>
      </c>
      <c r="CC473" s="147">
        <f t="shared" si="41"/>
        <v>0</v>
      </c>
      <c r="CD473" s="148">
        <f t="shared" si="42"/>
        <v>1</v>
      </c>
      <c r="CE473" s="125">
        <f t="shared" si="43"/>
        <v>1</v>
      </c>
    </row>
    <row r="474" spans="1:83" ht="30" customHeight="1" thickBot="1">
      <c r="A474" s="11" t="s">
        <v>348</v>
      </c>
      <c r="B474" s="3" t="s">
        <v>730</v>
      </c>
      <c r="C474" s="73" t="s">
        <v>4529</v>
      </c>
      <c r="D474" s="7" t="s">
        <v>4532</v>
      </c>
      <c r="E474" s="7" t="s">
        <v>2259</v>
      </c>
      <c r="F474" s="218" t="s">
        <v>2111</v>
      </c>
      <c r="G474" s="76">
        <f t="shared" si="39"/>
        <v>222</v>
      </c>
      <c r="H474" s="626"/>
      <c r="I474" s="128"/>
      <c r="J474" s="286"/>
      <c r="K474" s="284">
        <v>0</v>
      </c>
      <c r="L474" s="293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440"/>
      <c r="AM474" s="494">
        <v>0</v>
      </c>
      <c r="AN474" s="532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>
        <v>222</v>
      </c>
      <c r="BM474" s="138"/>
      <c r="BN474" s="138"/>
      <c r="BO474" s="138"/>
      <c r="BP474" s="138"/>
      <c r="BQ474" s="138"/>
      <c r="BR474" s="141"/>
      <c r="BS474" s="406">
        <v>0</v>
      </c>
      <c r="BT474" s="137">
        <v>0</v>
      </c>
      <c r="BU474" s="137">
        <v>0</v>
      </c>
      <c r="BV474" s="137">
        <v>0</v>
      </c>
      <c r="BX474" s="152">
        <f>SUM(LARGE(I474:K474,{1}))</f>
        <v>0</v>
      </c>
      <c r="BY474" s="151">
        <f>SUM(LARGE(L474:AM474,{1}))</f>
        <v>0</v>
      </c>
      <c r="BZ474" s="150">
        <f>SUM(LARGE(AN474:BV474,{1,2,3,4}))</f>
        <v>222</v>
      </c>
      <c r="CB474" s="146">
        <f t="shared" si="40"/>
        <v>0</v>
      </c>
      <c r="CC474" s="147">
        <f t="shared" si="41"/>
        <v>0</v>
      </c>
      <c r="CD474" s="148">
        <f t="shared" si="42"/>
        <v>1</v>
      </c>
      <c r="CE474" s="125">
        <f t="shared" si="43"/>
        <v>1</v>
      </c>
    </row>
    <row r="475" spans="1:83" ht="30" customHeight="1" thickBot="1">
      <c r="A475" s="11" t="s">
        <v>349</v>
      </c>
      <c r="B475" s="3" t="s">
        <v>730</v>
      </c>
      <c r="C475" s="73" t="s">
        <v>5854</v>
      </c>
      <c r="D475" s="7" t="s">
        <v>5848</v>
      </c>
      <c r="E475" s="7" t="s">
        <v>5839</v>
      </c>
      <c r="F475" s="218" t="s">
        <v>2111</v>
      </c>
      <c r="G475" s="76">
        <f t="shared" si="39"/>
        <v>222</v>
      </c>
      <c r="H475" s="626"/>
      <c r="I475" s="128"/>
      <c r="J475" s="286"/>
      <c r="K475" s="395">
        <v>0</v>
      </c>
      <c r="L475" s="293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440"/>
      <c r="AM475" s="487">
        <v>0</v>
      </c>
      <c r="AN475" s="532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41">
        <v>222</v>
      </c>
      <c r="BS475" s="406">
        <v>0</v>
      </c>
      <c r="BT475" s="137">
        <v>0</v>
      </c>
      <c r="BU475" s="137">
        <v>0</v>
      </c>
      <c r="BV475" s="137">
        <v>0</v>
      </c>
      <c r="BX475" s="152">
        <f>SUM(LARGE(I475:K475,{1}))</f>
        <v>0</v>
      </c>
      <c r="BY475" s="151">
        <f>SUM(LARGE(L475:AM475,{1}))</f>
        <v>0</v>
      </c>
      <c r="BZ475" s="150">
        <f>SUM(LARGE(AN475:BV475,{1,2,3,4}))</f>
        <v>222</v>
      </c>
      <c r="CB475" s="146">
        <f t="shared" si="40"/>
        <v>0</v>
      </c>
      <c r="CC475" s="147">
        <f t="shared" si="41"/>
        <v>0</v>
      </c>
      <c r="CD475" s="148">
        <f t="shared" si="42"/>
        <v>1</v>
      </c>
      <c r="CE475" s="125">
        <f t="shared" si="43"/>
        <v>1</v>
      </c>
    </row>
    <row r="476" spans="1:83" ht="30" customHeight="1" thickBot="1">
      <c r="A476" s="11" t="s">
        <v>350</v>
      </c>
      <c r="B476" s="3" t="s">
        <v>730</v>
      </c>
      <c r="C476" s="73" t="s">
        <v>5592</v>
      </c>
      <c r="D476" s="7" t="s">
        <v>5604</v>
      </c>
      <c r="E476" s="7" t="s">
        <v>5118</v>
      </c>
      <c r="F476" s="218" t="s">
        <v>2111</v>
      </c>
      <c r="G476" s="76">
        <f t="shared" ref="G476:G487" si="44">SUM(I476:BV476)</f>
        <v>222</v>
      </c>
      <c r="H476" s="626"/>
      <c r="I476" s="128"/>
      <c r="J476" s="286"/>
      <c r="K476" s="284">
        <v>0</v>
      </c>
      <c r="L476" s="293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440"/>
      <c r="AM476" s="494">
        <v>0</v>
      </c>
      <c r="AN476" s="532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>
        <v>222</v>
      </c>
      <c r="BQ476" s="138"/>
      <c r="BR476" s="141"/>
      <c r="BS476" s="406">
        <v>0</v>
      </c>
      <c r="BT476" s="137">
        <v>0</v>
      </c>
      <c r="BU476" s="137">
        <v>0</v>
      </c>
      <c r="BV476" s="137">
        <v>0</v>
      </c>
      <c r="BX476" s="152">
        <f>SUM(LARGE(I476:K476,{1}))</f>
        <v>0</v>
      </c>
      <c r="BY476" s="151">
        <f>SUM(LARGE(L476:AM476,{1}))</f>
        <v>0</v>
      </c>
      <c r="BZ476" s="150">
        <f>SUM(LARGE(AN476:BV476,{1,2,3,4}))</f>
        <v>222</v>
      </c>
      <c r="CB476" s="146">
        <f t="shared" si="40"/>
        <v>0</v>
      </c>
      <c r="CC476" s="147">
        <f t="shared" si="41"/>
        <v>0</v>
      </c>
      <c r="CD476" s="148">
        <f t="shared" si="42"/>
        <v>1</v>
      </c>
      <c r="CE476" s="125">
        <f t="shared" si="43"/>
        <v>1</v>
      </c>
    </row>
    <row r="477" spans="1:83" ht="30" customHeight="1" thickBot="1">
      <c r="A477" s="11" t="s">
        <v>279</v>
      </c>
      <c r="B477" s="3" t="s">
        <v>730</v>
      </c>
      <c r="C477" s="73" t="s">
        <v>5593</v>
      </c>
      <c r="D477" s="7" t="s">
        <v>5606</v>
      </c>
      <c r="E477" s="7" t="s">
        <v>5597</v>
      </c>
      <c r="F477" s="218" t="s">
        <v>2111</v>
      </c>
      <c r="G477" s="76">
        <f t="shared" si="44"/>
        <v>222</v>
      </c>
      <c r="H477" s="626"/>
      <c r="I477" s="128"/>
      <c r="J477" s="286"/>
      <c r="K477" s="395">
        <v>0</v>
      </c>
      <c r="L477" s="293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440"/>
      <c r="AM477" s="487">
        <v>0</v>
      </c>
      <c r="AN477" s="532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>
        <v>222</v>
      </c>
      <c r="BQ477" s="138"/>
      <c r="BR477" s="141"/>
      <c r="BS477" s="406">
        <v>0</v>
      </c>
      <c r="BT477" s="137">
        <v>0</v>
      </c>
      <c r="BU477" s="137">
        <v>0</v>
      </c>
      <c r="BV477" s="137">
        <v>0</v>
      </c>
      <c r="BX477" s="152">
        <f>SUM(LARGE(I477:K477,{1}))</f>
        <v>0</v>
      </c>
      <c r="BY477" s="151">
        <f>SUM(LARGE(L477:AM477,{1}))</f>
        <v>0</v>
      </c>
      <c r="BZ477" s="150">
        <f>SUM(LARGE(AN477:BV477,{1,2,3,4}))</f>
        <v>222</v>
      </c>
      <c r="CB477" s="146">
        <f t="shared" si="40"/>
        <v>0</v>
      </c>
      <c r="CC477" s="147">
        <f t="shared" si="41"/>
        <v>0</v>
      </c>
      <c r="CD477" s="148">
        <f t="shared" si="42"/>
        <v>1</v>
      </c>
      <c r="CE477" s="125">
        <f t="shared" si="43"/>
        <v>1</v>
      </c>
    </row>
    <row r="478" spans="1:83" ht="30" customHeight="1" thickBot="1">
      <c r="A478" s="11" t="s">
        <v>351</v>
      </c>
      <c r="B478" s="3" t="s">
        <v>730</v>
      </c>
      <c r="C478" s="73" t="s">
        <v>4402</v>
      </c>
      <c r="D478" s="7" t="s">
        <v>4406</v>
      </c>
      <c r="E478" s="7" t="s">
        <v>745</v>
      </c>
      <c r="F478" s="218" t="s">
        <v>2111</v>
      </c>
      <c r="G478" s="76">
        <f t="shared" si="44"/>
        <v>220</v>
      </c>
      <c r="H478" s="626"/>
      <c r="I478" s="128"/>
      <c r="J478" s="286"/>
      <c r="K478" s="284">
        <v>0</v>
      </c>
      <c r="L478" s="293"/>
      <c r="M478" s="121">
        <v>220</v>
      </c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440"/>
      <c r="AM478" s="494">
        <v>0</v>
      </c>
      <c r="AN478" s="532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41"/>
      <c r="BS478" s="406">
        <v>0</v>
      </c>
      <c r="BT478" s="137">
        <v>0</v>
      </c>
      <c r="BU478" s="137">
        <v>0</v>
      </c>
      <c r="BV478" s="137">
        <v>0</v>
      </c>
      <c r="BX478" s="152">
        <f>SUM(LARGE(I478:K478,{1}))</f>
        <v>0</v>
      </c>
      <c r="BY478" s="151">
        <f>SUM(LARGE(L478:AM478,{1}))</f>
        <v>220</v>
      </c>
      <c r="BZ478" s="150">
        <f>SUM(LARGE(AN478:BV478,{1,2,3,4}))</f>
        <v>0</v>
      </c>
      <c r="CB478" s="146">
        <f t="shared" si="40"/>
        <v>0</v>
      </c>
      <c r="CC478" s="147">
        <f t="shared" si="41"/>
        <v>1</v>
      </c>
      <c r="CD478" s="148">
        <f t="shared" si="42"/>
        <v>0</v>
      </c>
      <c r="CE478" s="125">
        <f t="shared" si="43"/>
        <v>1</v>
      </c>
    </row>
    <row r="479" spans="1:83" ht="30" customHeight="1" thickBot="1">
      <c r="A479" s="11" t="s">
        <v>711</v>
      </c>
      <c r="B479" s="3" t="s">
        <v>730</v>
      </c>
      <c r="C479" s="73" t="s">
        <v>4403</v>
      </c>
      <c r="D479" s="7" t="s">
        <v>4407</v>
      </c>
      <c r="E479" s="7" t="s">
        <v>5139</v>
      </c>
      <c r="F479" s="218" t="s">
        <v>2111</v>
      </c>
      <c r="G479" s="76">
        <f t="shared" si="44"/>
        <v>220</v>
      </c>
      <c r="H479" s="626"/>
      <c r="I479" s="128"/>
      <c r="J479" s="286"/>
      <c r="K479" s="395">
        <v>0</v>
      </c>
      <c r="L479" s="293"/>
      <c r="M479" s="121">
        <v>220</v>
      </c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440"/>
      <c r="AM479" s="487">
        <v>0</v>
      </c>
      <c r="AN479" s="532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41"/>
      <c r="BS479" s="406">
        <v>0</v>
      </c>
      <c r="BT479" s="137">
        <v>0</v>
      </c>
      <c r="BU479" s="137">
        <v>0</v>
      </c>
      <c r="BV479" s="137">
        <v>0</v>
      </c>
      <c r="BX479" s="152">
        <f>SUM(LARGE(I479:K479,{1}))</f>
        <v>0</v>
      </c>
      <c r="BY479" s="151">
        <f>SUM(LARGE(L479:AM479,{1}))</f>
        <v>220</v>
      </c>
      <c r="BZ479" s="150">
        <f>SUM(LARGE(AN479:BV479,{1,2,3,4}))</f>
        <v>0</v>
      </c>
      <c r="CB479" s="146">
        <f t="shared" si="40"/>
        <v>0</v>
      </c>
      <c r="CC479" s="147">
        <f t="shared" si="41"/>
        <v>1</v>
      </c>
      <c r="CD479" s="148">
        <f t="shared" si="42"/>
        <v>0</v>
      </c>
      <c r="CE479" s="125">
        <f t="shared" si="43"/>
        <v>1</v>
      </c>
    </row>
    <row r="480" spans="1:83" ht="30" customHeight="1" thickBot="1">
      <c r="A480" s="11" t="s">
        <v>712</v>
      </c>
      <c r="B480" s="3" t="s">
        <v>730</v>
      </c>
      <c r="C480" s="73" t="s">
        <v>2840</v>
      </c>
      <c r="D480" s="7" t="s">
        <v>2841</v>
      </c>
      <c r="E480" s="7" t="s">
        <v>2842</v>
      </c>
      <c r="F480" s="218" t="s">
        <v>2111</v>
      </c>
      <c r="G480" s="76">
        <f t="shared" si="44"/>
        <v>220</v>
      </c>
      <c r="H480" s="626"/>
      <c r="I480" s="128"/>
      <c r="J480" s="286"/>
      <c r="K480" s="284">
        <v>0</v>
      </c>
      <c r="L480" s="293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440"/>
      <c r="AM480" s="494">
        <v>0</v>
      </c>
      <c r="AN480" s="532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>
        <v>220</v>
      </c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41"/>
      <c r="BS480" s="406">
        <v>0</v>
      </c>
      <c r="BT480" s="137">
        <v>0</v>
      </c>
      <c r="BU480" s="137">
        <v>0</v>
      </c>
      <c r="BV480" s="137">
        <v>0</v>
      </c>
      <c r="BX480" s="152">
        <f>SUM(LARGE(I480:K480,{1}))</f>
        <v>0</v>
      </c>
      <c r="BY480" s="151">
        <f>SUM(LARGE(L480:AM480,{1}))</f>
        <v>0</v>
      </c>
      <c r="BZ480" s="150">
        <f>SUM(LARGE(AN480:BV480,{1,2,3,4}))</f>
        <v>220</v>
      </c>
      <c r="CB480" s="146">
        <f t="shared" si="40"/>
        <v>0</v>
      </c>
      <c r="CC480" s="147">
        <f t="shared" si="41"/>
        <v>0</v>
      </c>
      <c r="CD480" s="148">
        <f t="shared" si="42"/>
        <v>1</v>
      </c>
      <c r="CE480" s="125">
        <f t="shared" si="43"/>
        <v>1</v>
      </c>
    </row>
    <row r="481" spans="1:83" ht="30" customHeight="1" thickBot="1">
      <c r="A481" s="11" t="s">
        <v>593</v>
      </c>
      <c r="B481" s="3" t="s">
        <v>730</v>
      </c>
      <c r="C481" s="73" t="s">
        <v>2378</v>
      </c>
      <c r="D481" s="7" t="s">
        <v>2379</v>
      </c>
      <c r="E481" s="7" t="s">
        <v>5114</v>
      </c>
      <c r="F481" s="218" t="s">
        <v>2111</v>
      </c>
      <c r="G481" s="76">
        <f t="shared" si="44"/>
        <v>205</v>
      </c>
      <c r="H481" s="626"/>
      <c r="I481" s="128"/>
      <c r="J481" s="286"/>
      <c r="K481" s="395">
        <v>0</v>
      </c>
      <c r="L481" s="293"/>
      <c r="M481" s="121"/>
      <c r="N481" s="121"/>
      <c r="O481" s="121"/>
      <c r="P481" s="121">
        <v>205</v>
      </c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440"/>
      <c r="AM481" s="487">
        <v>0</v>
      </c>
      <c r="AN481" s="532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41"/>
      <c r="BS481" s="406">
        <v>0</v>
      </c>
      <c r="BT481" s="137">
        <v>0</v>
      </c>
      <c r="BU481" s="137">
        <v>0</v>
      </c>
      <c r="BV481" s="137">
        <v>0</v>
      </c>
      <c r="BX481" s="152">
        <f>SUM(LARGE(I481:K481,{1}))</f>
        <v>0</v>
      </c>
      <c r="BY481" s="151">
        <f>SUM(LARGE(L481:AM481,{1}))</f>
        <v>205</v>
      </c>
      <c r="BZ481" s="150">
        <f>SUM(LARGE(AN481:BV481,{1,2,3,4}))</f>
        <v>0</v>
      </c>
      <c r="CB481" s="146">
        <f t="shared" si="40"/>
        <v>0</v>
      </c>
      <c r="CC481" s="147">
        <f t="shared" si="41"/>
        <v>1</v>
      </c>
      <c r="CD481" s="148">
        <f t="shared" si="42"/>
        <v>0</v>
      </c>
      <c r="CE481" s="125">
        <f t="shared" si="43"/>
        <v>1</v>
      </c>
    </row>
    <row r="482" spans="1:83" ht="30" customHeight="1" thickBot="1">
      <c r="A482" s="11" t="s">
        <v>713</v>
      </c>
      <c r="B482" s="3" t="s">
        <v>730</v>
      </c>
      <c r="C482" s="73" t="s">
        <v>4157</v>
      </c>
      <c r="D482" s="7" t="s">
        <v>4162</v>
      </c>
      <c r="E482" s="7" t="s">
        <v>1000</v>
      </c>
      <c r="F482" s="218" t="s">
        <v>2111</v>
      </c>
      <c r="G482" s="76">
        <f t="shared" si="44"/>
        <v>205</v>
      </c>
      <c r="H482" s="626"/>
      <c r="I482" s="128"/>
      <c r="J482" s="286"/>
      <c r="K482" s="284">
        <v>0</v>
      </c>
      <c r="L482" s="293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>
        <v>205</v>
      </c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440"/>
      <c r="AM482" s="494">
        <v>0</v>
      </c>
      <c r="AN482" s="532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41"/>
      <c r="BS482" s="406">
        <v>0</v>
      </c>
      <c r="BT482" s="137">
        <v>0</v>
      </c>
      <c r="BU482" s="137">
        <v>0</v>
      </c>
      <c r="BV482" s="137">
        <v>0</v>
      </c>
      <c r="BX482" s="152">
        <f>SUM(LARGE(I482:K482,{1}))</f>
        <v>0</v>
      </c>
      <c r="BY482" s="151">
        <f>SUM(LARGE(L482:AM482,{1}))</f>
        <v>205</v>
      </c>
      <c r="BZ482" s="150">
        <f>SUM(LARGE(AN482:BV482,{1,2,3,4}))</f>
        <v>0</v>
      </c>
      <c r="CB482" s="146">
        <f t="shared" si="40"/>
        <v>0</v>
      </c>
      <c r="CC482" s="147">
        <f t="shared" si="41"/>
        <v>1</v>
      </c>
      <c r="CD482" s="148">
        <f t="shared" si="42"/>
        <v>0</v>
      </c>
      <c r="CE482" s="125">
        <f t="shared" si="43"/>
        <v>1</v>
      </c>
    </row>
    <row r="483" spans="1:83" ht="30" customHeight="1" thickBot="1">
      <c r="A483" s="11" t="s">
        <v>714</v>
      </c>
      <c r="B483" s="3" t="s">
        <v>730</v>
      </c>
      <c r="C483" s="73" t="s">
        <v>1848</v>
      </c>
      <c r="D483" s="7" t="s">
        <v>1849</v>
      </c>
      <c r="E483" s="7" t="s">
        <v>745</v>
      </c>
      <c r="F483" s="218" t="s">
        <v>2111</v>
      </c>
      <c r="G483" s="76">
        <f t="shared" si="44"/>
        <v>192</v>
      </c>
      <c r="H483" s="626"/>
      <c r="I483" s="128"/>
      <c r="J483" s="286"/>
      <c r="K483" s="395">
        <v>0</v>
      </c>
      <c r="L483" s="293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440"/>
      <c r="AM483" s="487">
        <v>0</v>
      </c>
      <c r="AN483" s="532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>
        <v>192</v>
      </c>
      <c r="BM483" s="138"/>
      <c r="BN483" s="138"/>
      <c r="BO483" s="138"/>
      <c r="BP483" s="138"/>
      <c r="BQ483" s="138"/>
      <c r="BR483" s="141"/>
      <c r="BS483" s="406">
        <v>0</v>
      </c>
      <c r="BT483" s="137">
        <v>0</v>
      </c>
      <c r="BU483" s="137">
        <v>0</v>
      </c>
      <c r="BV483" s="137">
        <v>0</v>
      </c>
      <c r="BX483" s="152">
        <f>SUM(LARGE(I483:K483,{1}))</f>
        <v>0</v>
      </c>
      <c r="BY483" s="151">
        <f>SUM(LARGE(L483:AM483,{1}))</f>
        <v>0</v>
      </c>
      <c r="BZ483" s="150">
        <f>SUM(LARGE(AN483:BV483,{1,2,3,4}))</f>
        <v>192</v>
      </c>
      <c r="CB483" s="146">
        <f t="shared" si="40"/>
        <v>0</v>
      </c>
      <c r="CC483" s="147">
        <f t="shared" si="41"/>
        <v>0</v>
      </c>
      <c r="CD483" s="148">
        <f t="shared" si="42"/>
        <v>1</v>
      </c>
      <c r="CE483" s="125">
        <f t="shared" si="43"/>
        <v>1</v>
      </c>
    </row>
    <row r="484" spans="1:83" ht="30" customHeight="1" thickBot="1">
      <c r="A484" s="11" t="s">
        <v>715</v>
      </c>
      <c r="B484" s="3" t="s">
        <v>730</v>
      </c>
      <c r="C484" s="73" t="s">
        <v>4660</v>
      </c>
      <c r="D484" s="7" t="s">
        <v>4661</v>
      </c>
      <c r="E484" s="7" t="s">
        <v>1906</v>
      </c>
      <c r="F484" s="218" t="s">
        <v>2111</v>
      </c>
      <c r="G484" s="76">
        <f t="shared" si="44"/>
        <v>192</v>
      </c>
      <c r="H484" s="626"/>
      <c r="I484" s="128"/>
      <c r="J484" s="286"/>
      <c r="K484" s="284">
        <v>0</v>
      </c>
      <c r="L484" s="293">
        <v>192</v>
      </c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440"/>
      <c r="AM484" s="494">
        <v>0</v>
      </c>
      <c r="AN484" s="532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41"/>
      <c r="BS484" s="406">
        <v>0</v>
      </c>
      <c r="BT484" s="137">
        <v>0</v>
      </c>
      <c r="BU484" s="137">
        <v>0</v>
      </c>
      <c r="BV484" s="137">
        <v>0</v>
      </c>
      <c r="BX484" s="152">
        <f>SUM(LARGE(I484:K484,{1}))</f>
        <v>0</v>
      </c>
      <c r="BY484" s="151">
        <f>SUM(LARGE(L484:AM484,{1}))</f>
        <v>192</v>
      </c>
      <c r="BZ484" s="150">
        <f>SUM(LARGE(AN484:BV484,{1,2,3,4}))</f>
        <v>0</v>
      </c>
      <c r="CB484" s="146">
        <f t="shared" si="40"/>
        <v>0</v>
      </c>
      <c r="CC484" s="147">
        <f t="shared" si="41"/>
        <v>1</v>
      </c>
      <c r="CD484" s="148">
        <f t="shared" si="42"/>
        <v>0</v>
      </c>
      <c r="CE484" s="125">
        <f t="shared" si="43"/>
        <v>1</v>
      </c>
    </row>
    <row r="485" spans="1:83" ht="30" customHeight="1" thickBot="1">
      <c r="A485" s="11" t="s">
        <v>716</v>
      </c>
      <c r="B485" s="3" t="s">
        <v>730</v>
      </c>
      <c r="C485" s="73" t="s">
        <v>4590</v>
      </c>
      <c r="D485" s="7" t="s">
        <v>4595</v>
      </c>
      <c r="E485" s="7" t="s">
        <v>4586</v>
      </c>
      <c r="F485" s="218" t="s">
        <v>2111</v>
      </c>
      <c r="G485" s="76">
        <f t="shared" si="44"/>
        <v>192</v>
      </c>
      <c r="H485" s="626"/>
      <c r="I485" s="128"/>
      <c r="J485" s="286"/>
      <c r="K485" s="395">
        <v>0</v>
      </c>
      <c r="L485" s="293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440"/>
      <c r="AM485" s="487">
        <v>0</v>
      </c>
      <c r="AN485" s="532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>
        <v>192</v>
      </c>
      <c r="BM485" s="138"/>
      <c r="BN485" s="138"/>
      <c r="BO485" s="138"/>
      <c r="BP485" s="138"/>
      <c r="BQ485" s="138"/>
      <c r="BR485" s="141"/>
      <c r="BS485" s="406">
        <v>0</v>
      </c>
      <c r="BT485" s="137">
        <v>0</v>
      </c>
      <c r="BU485" s="137">
        <v>0</v>
      </c>
      <c r="BV485" s="137">
        <v>0</v>
      </c>
      <c r="BX485" s="152">
        <f>SUM(LARGE(I485:K485,{1}))</f>
        <v>0</v>
      </c>
      <c r="BY485" s="151">
        <f>SUM(LARGE(L485:AM485,{1}))</f>
        <v>0</v>
      </c>
      <c r="BZ485" s="150">
        <f>SUM(LARGE(AN485:BV485,{1,2,3,4}))</f>
        <v>192</v>
      </c>
      <c r="CB485" s="146">
        <f t="shared" si="40"/>
        <v>0</v>
      </c>
      <c r="CC485" s="147">
        <f t="shared" si="41"/>
        <v>0</v>
      </c>
      <c r="CD485" s="148">
        <f t="shared" si="42"/>
        <v>1</v>
      </c>
      <c r="CE485" s="125">
        <f t="shared" si="43"/>
        <v>1</v>
      </c>
    </row>
    <row r="486" spans="1:83" ht="30" customHeight="1" thickBot="1">
      <c r="A486" s="11" t="s">
        <v>717</v>
      </c>
      <c r="B486" s="3" t="s">
        <v>730</v>
      </c>
      <c r="C486" s="73" t="s">
        <v>4591</v>
      </c>
      <c r="D486" s="7" t="s">
        <v>4596</v>
      </c>
      <c r="E486" s="7" t="s">
        <v>744</v>
      </c>
      <c r="F486" s="218" t="s">
        <v>2111</v>
      </c>
      <c r="G486" s="76">
        <f t="shared" si="44"/>
        <v>192</v>
      </c>
      <c r="H486" s="626"/>
      <c r="I486" s="128"/>
      <c r="J486" s="286"/>
      <c r="K486" s="284">
        <v>0</v>
      </c>
      <c r="L486" s="293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440"/>
      <c r="AM486" s="494">
        <v>0</v>
      </c>
      <c r="AN486" s="532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>
        <v>192</v>
      </c>
      <c r="BM486" s="138"/>
      <c r="BN486" s="138"/>
      <c r="BO486" s="138"/>
      <c r="BP486" s="138"/>
      <c r="BQ486" s="138"/>
      <c r="BR486" s="141"/>
      <c r="BS486" s="406">
        <v>0</v>
      </c>
      <c r="BT486" s="137">
        <v>0</v>
      </c>
      <c r="BU486" s="137">
        <v>0</v>
      </c>
      <c r="BV486" s="137">
        <v>0</v>
      </c>
      <c r="BX486" s="152">
        <f>SUM(LARGE(I486:K486,{1}))</f>
        <v>0</v>
      </c>
      <c r="BY486" s="151">
        <f>SUM(LARGE(L486:AM486,{1}))</f>
        <v>0</v>
      </c>
      <c r="BZ486" s="150">
        <f>SUM(LARGE(AN486:BV486,{1,2,3,4}))</f>
        <v>192</v>
      </c>
      <c r="CB486" s="146">
        <f t="shared" si="40"/>
        <v>0</v>
      </c>
      <c r="CC486" s="147">
        <f t="shared" si="41"/>
        <v>0</v>
      </c>
      <c r="CD486" s="148">
        <f t="shared" si="42"/>
        <v>1</v>
      </c>
      <c r="CE486" s="125">
        <f t="shared" si="43"/>
        <v>1</v>
      </c>
    </row>
    <row r="487" spans="1:83" ht="30" customHeight="1" thickBot="1">
      <c r="A487" s="11" t="s">
        <v>718</v>
      </c>
      <c r="B487" s="3" t="s">
        <v>730</v>
      </c>
      <c r="C487" s="73" t="s">
        <v>2085</v>
      </c>
      <c r="D487" s="7" t="s">
        <v>2086</v>
      </c>
      <c r="E487" s="7" t="s">
        <v>744</v>
      </c>
      <c r="F487" s="218" t="s">
        <v>2111</v>
      </c>
      <c r="G487" s="76">
        <f t="shared" si="44"/>
        <v>175</v>
      </c>
      <c r="H487" s="626"/>
      <c r="I487" s="128"/>
      <c r="J487" s="286"/>
      <c r="K487" s="395">
        <v>0</v>
      </c>
      <c r="L487" s="293"/>
      <c r="M487" s="121">
        <v>175</v>
      </c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440"/>
      <c r="AM487" s="487">
        <v>0</v>
      </c>
      <c r="AN487" s="532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41"/>
      <c r="BS487" s="406">
        <v>0</v>
      </c>
      <c r="BT487" s="137">
        <v>0</v>
      </c>
      <c r="BU487" s="137">
        <v>0</v>
      </c>
      <c r="BV487" s="137">
        <v>0</v>
      </c>
      <c r="BX487" s="152">
        <f>SUM(LARGE(I487:K487,{1}))</f>
        <v>0</v>
      </c>
      <c r="BY487" s="151">
        <f>SUM(LARGE(L487:AM487,{1}))</f>
        <v>175</v>
      </c>
      <c r="BZ487" s="150">
        <f>SUM(LARGE(AN487:BV487,{1,2,3,4}))</f>
        <v>0</v>
      </c>
      <c r="CB487" s="146">
        <f t="shared" si="40"/>
        <v>0</v>
      </c>
      <c r="CC487" s="147">
        <f t="shared" si="41"/>
        <v>1</v>
      </c>
      <c r="CD487" s="148">
        <f t="shared" si="42"/>
        <v>0</v>
      </c>
      <c r="CE487" s="125">
        <f t="shared" si="43"/>
        <v>1</v>
      </c>
    </row>
    <row r="488" spans="1:83" ht="30" customHeight="1" thickBot="1">
      <c r="A488" s="11" t="s">
        <v>719</v>
      </c>
      <c r="B488" s="3" t="s">
        <v>730</v>
      </c>
      <c r="C488" s="73" t="s">
        <v>5514</v>
      </c>
      <c r="D488" s="7" t="s">
        <v>5515</v>
      </c>
      <c r="E488" s="7" t="s">
        <v>936</v>
      </c>
      <c r="F488" s="218" t="s">
        <v>2111</v>
      </c>
      <c r="G488" s="76">
        <f>H488</f>
        <v>175</v>
      </c>
      <c r="H488" s="626">
        <v>175</v>
      </c>
      <c r="I488" s="128"/>
      <c r="J488" s="286"/>
      <c r="K488" s="284">
        <v>0</v>
      </c>
      <c r="L488" s="293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440"/>
      <c r="AM488" s="494">
        <v>0</v>
      </c>
      <c r="AN488" s="532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41"/>
      <c r="BS488" s="406">
        <v>0</v>
      </c>
      <c r="BT488" s="137">
        <v>0</v>
      </c>
      <c r="BU488" s="137">
        <v>0</v>
      </c>
      <c r="BV488" s="137">
        <v>0</v>
      </c>
      <c r="BX488" s="152">
        <f>SUM(LARGE(I488:K488,{1}))</f>
        <v>0</v>
      </c>
      <c r="BY488" s="151">
        <f>SUM(LARGE(L488:AM488,{1}))</f>
        <v>0</v>
      </c>
      <c r="BZ488" s="150">
        <f>SUM(LARGE(AN488:BV488,{1,2,3,4}))</f>
        <v>0</v>
      </c>
      <c r="CB488" s="146">
        <f t="shared" si="40"/>
        <v>0</v>
      </c>
      <c r="CC488" s="147">
        <f t="shared" si="41"/>
        <v>0</v>
      </c>
      <c r="CD488" s="148">
        <f t="shared" si="42"/>
        <v>0</v>
      </c>
      <c r="CE488" s="125">
        <f t="shared" si="43"/>
        <v>0</v>
      </c>
    </row>
    <row r="489" spans="1:83" ht="30" customHeight="1" thickBot="1">
      <c r="A489" s="11" t="s">
        <v>4838</v>
      </c>
      <c r="B489" s="3" t="s">
        <v>730</v>
      </c>
      <c r="C489" s="73" t="s">
        <v>4280</v>
      </c>
      <c r="D489" s="7" t="s">
        <v>4287</v>
      </c>
      <c r="E489" s="7" t="s">
        <v>396</v>
      </c>
      <c r="F489" s="218" t="s">
        <v>2111</v>
      </c>
      <c r="G489" s="76">
        <f t="shared" ref="G489:G520" si="45">SUM(I489:BV489)</f>
        <v>157</v>
      </c>
      <c r="H489" s="626"/>
      <c r="I489" s="128"/>
      <c r="J489" s="286"/>
      <c r="K489" s="395">
        <v>0</v>
      </c>
      <c r="L489" s="293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>
        <v>157</v>
      </c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440"/>
      <c r="AM489" s="487">
        <v>0</v>
      </c>
      <c r="AN489" s="532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41"/>
      <c r="BS489" s="406">
        <v>0</v>
      </c>
      <c r="BT489" s="137">
        <v>0</v>
      </c>
      <c r="BU489" s="137">
        <v>0</v>
      </c>
      <c r="BV489" s="137">
        <v>0</v>
      </c>
      <c r="BX489" s="152">
        <f>SUM(LARGE(I489:K489,{1}))</f>
        <v>0</v>
      </c>
      <c r="BY489" s="151">
        <f>SUM(LARGE(L489:AM489,{1}))</f>
        <v>157</v>
      </c>
      <c r="BZ489" s="150">
        <f>SUM(LARGE(AN489:BV489,{1,2,3,4}))</f>
        <v>0</v>
      </c>
      <c r="CB489" s="146">
        <f t="shared" si="40"/>
        <v>0</v>
      </c>
      <c r="CC489" s="147">
        <f t="shared" si="41"/>
        <v>1</v>
      </c>
      <c r="CD489" s="148">
        <f t="shared" si="42"/>
        <v>0</v>
      </c>
      <c r="CE489" s="125">
        <f t="shared" si="43"/>
        <v>1</v>
      </c>
    </row>
    <row r="490" spans="1:83" ht="30" customHeight="1" thickBot="1">
      <c r="A490" s="11" t="s">
        <v>720</v>
      </c>
      <c r="B490" s="3" t="s">
        <v>730</v>
      </c>
      <c r="C490" s="73" t="s">
        <v>4159</v>
      </c>
      <c r="D490" s="7" t="s">
        <v>4164</v>
      </c>
      <c r="E490" s="7" t="s">
        <v>2259</v>
      </c>
      <c r="F490" s="218" t="s">
        <v>2111</v>
      </c>
      <c r="G490" s="76">
        <f t="shared" si="45"/>
        <v>157</v>
      </c>
      <c r="H490" s="626"/>
      <c r="I490" s="128"/>
      <c r="J490" s="286"/>
      <c r="K490" s="284">
        <v>0</v>
      </c>
      <c r="L490" s="293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>
        <v>157</v>
      </c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440"/>
      <c r="AM490" s="494">
        <v>0</v>
      </c>
      <c r="AN490" s="532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41"/>
      <c r="BS490" s="406">
        <v>0</v>
      </c>
      <c r="BT490" s="137">
        <v>0</v>
      </c>
      <c r="BU490" s="137">
        <v>0</v>
      </c>
      <c r="BV490" s="137">
        <v>0</v>
      </c>
      <c r="BX490" s="152">
        <f>SUM(LARGE(I490:K490,{1}))</f>
        <v>0</v>
      </c>
      <c r="BY490" s="151">
        <f>SUM(LARGE(L490:AM490,{1}))</f>
        <v>157</v>
      </c>
      <c r="BZ490" s="150">
        <f>SUM(LARGE(AN490:BV490,{1,2,3,4}))</f>
        <v>0</v>
      </c>
      <c r="CB490" s="146">
        <f t="shared" si="40"/>
        <v>0</v>
      </c>
      <c r="CC490" s="147">
        <f t="shared" si="41"/>
        <v>1</v>
      </c>
      <c r="CD490" s="148">
        <f t="shared" si="42"/>
        <v>0</v>
      </c>
      <c r="CE490" s="125">
        <f t="shared" si="43"/>
        <v>1</v>
      </c>
    </row>
    <row r="491" spans="1:83" ht="30" customHeight="1" thickBot="1">
      <c r="A491" s="11" t="s">
        <v>721</v>
      </c>
      <c r="B491" s="3" t="s">
        <v>730</v>
      </c>
      <c r="C491" s="73" t="s">
        <v>3853</v>
      </c>
      <c r="D491" s="7" t="s">
        <v>3854</v>
      </c>
      <c r="E491" s="7" t="s">
        <v>2744</v>
      </c>
      <c r="F491" s="218" t="s">
        <v>2111</v>
      </c>
      <c r="G491" s="76">
        <f t="shared" si="45"/>
        <v>157</v>
      </c>
      <c r="H491" s="626"/>
      <c r="I491" s="128"/>
      <c r="J491" s="286"/>
      <c r="K491" s="395">
        <v>0</v>
      </c>
      <c r="L491" s="293"/>
      <c r="M491" s="121"/>
      <c r="N491" s="121"/>
      <c r="O491" s="121"/>
      <c r="P491" s="121"/>
      <c r="Q491" s="121"/>
      <c r="R491" s="121"/>
      <c r="S491" s="121">
        <v>157</v>
      </c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440"/>
      <c r="AM491" s="487">
        <v>0</v>
      </c>
      <c r="AN491" s="532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41"/>
      <c r="BS491" s="406">
        <v>0</v>
      </c>
      <c r="BT491" s="137">
        <v>0</v>
      </c>
      <c r="BU491" s="137">
        <v>0</v>
      </c>
      <c r="BV491" s="137">
        <v>0</v>
      </c>
      <c r="BX491" s="152">
        <f>SUM(LARGE(I491:K491,{1}))</f>
        <v>0</v>
      </c>
      <c r="BY491" s="151">
        <f>SUM(LARGE(L491:AM491,{1}))</f>
        <v>157</v>
      </c>
      <c r="BZ491" s="150">
        <f>SUM(LARGE(AN491:BV491,{1,2,3,4}))</f>
        <v>0</v>
      </c>
      <c r="CB491" s="146">
        <f t="shared" si="40"/>
        <v>0</v>
      </c>
      <c r="CC491" s="147">
        <f t="shared" si="41"/>
        <v>1</v>
      </c>
      <c r="CD491" s="148">
        <f t="shared" si="42"/>
        <v>0</v>
      </c>
      <c r="CE491" s="125">
        <f t="shared" si="43"/>
        <v>1</v>
      </c>
    </row>
    <row r="492" spans="1:83" ht="30" customHeight="1" thickBot="1">
      <c r="A492" s="11" t="s">
        <v>1087</v>
      </c>
      <c r="B492" s="3" t="s">
        <v>730</v>
      </c>
      <c r="C492" s="73" t="s">
        <v>3913</v>
      </c>
      <c r="D492" s="7" t="s">
        <v>3914</v>
      </c>
      <c r="E492" s="7" t="s">
        <v>867</v>
      </c>
      <c r="F492" s="218" t="s">
        <v>2111</v>
      </c>
      <c r="G492" s="76">
        <f t="shared" si="45"/>
        <v>155</v>
      </c>
      <c r="H492" s="626"/>
      <c r="I492" s="128"/>
      <c r="J492" s="286">
        <v>155</v>
      </c>
      <c r="K492" s="284">
        <v>0</v>
      </c>
      <c r="L492" s="293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440"/>
      <c r="AM492" s="494">
        <v>0</v>
      </c>
      <c r="AN492" s="532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41"/>
      <c r="BS492" s="406">
        <v>0</v>
      </c>
      <c r="BT492" s="137">
        <v>0</v>
      </c>
      <c r="BU492" s="137">
        <v>0</v>
      </c>
      <c r="BV492" s="137">
        <v>0</v>
      </c>
      <c r="BX492" s="152">
        <f>SUM(LARGE(I492:K492,{1}))</f>
        <v>155</v>
      </c>
      <c r="BY492" s="151">
        <f>SUM(LARGE(L492:AM492,{1}))</f>
        <v>0</v>
      </c>
      <c r="BZ492" s="150">
        <f>SUM(LARGE(AN492:BV492,{1,2,3,4}))</f>
        <v>0</v>
      </c>
      <c r="CB492" s="146">
        <f t="shared" si="40"/>
        <v>1</v>
      </c>
      <c r="CC492" s="147">
        <f t="shared" si="41"/>
        <v>0</v>
      </c>
      <c r="CD492" s="148">
        <f t="shared" si="42"/>
        <v>0</v>
      </c>
      <c r="CE492" s="125">
        <f t="shared" si="43"/>
        <v>1</v>
      </c>
    </row>
    <row r="493" spans="1:83" ht="30" customHeight="1" thickBot="1">
      <c r="A493" s="11" t="s">
        <v>101</v>
      </c>
      <c r="B493" s="3" t="s">
        <v>730</v>
      </c>
      <c r="C493" s="73" t="s">
        <v>5039</v>
      </c>
      <c r="D493" s="7" t="s">
        <v>5044</v>
      </c>
      <c r="E493" s="7" t="s">
        <v>5050</v>
      </c>
      <c r="F493" s="218" t="s">
        <v>2111</v>
      </c>
      <c r="G493" s="76">
        <f t="shared" si="45"/>
        <v>137</v>
      </c>
      <c r="H493" s="626"/>
      <c r="I493" s="128"/>
      <c r="J493" s="286"/>
      <c r="K493" s="395">
        <v>0</v>
      </c>
      <c r="L493" s="293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>
        <v>137</v>
      </c>
      <c r="AE493" s="121"/>
      <c r="AF493" s="121"/>
      <c r="AG493" s="121"/>
      <c r="AH493" s="121"/>
      <c r="AI493" s="121"/>
      <c r="AJ493" s="121"/>
      <c r="AK493" s="121"/>
      <c r="AL493" s="440"/>
      <c r="AM493" s="487">
        <v>0</v>
      </c>
      <c r="AN493" s="532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41"/>
      <c r="BS493" s="406">
        <v>0</v>
      </c>
      <c r="BT493" s="137">
        <v>0</v>
      </c>
      <c r="BU493" s="137">
        <v>0</v>
      </c>
      <c r="BV493" s="137">
        <v>0</v>
      </c>
      <c r="BX493" s="152">
        <f>SUM(LARGE(I493:K493,{1}))</f>
        <v>0</v>
      </c>
      <c r="BY493" s="151">
        <f>SUM(LARGE(L493:AM493,{1}))</f>
        <v>137</v>
      </c>
      <c r="BZ493" s="150">
        <f>SUM(LARGE(AN493:BV493,{1,2,3,4}))</f>
        <v>0</v>
      </c>
      <c r="CB493" s="146">
        <f t="shared" si="40"/>
        <v>0</v>
      </c>
      <c r="CC493" s="147">
        <f t="shared" si="41"/>
        <v>1</v>
      </c>
      <c r="CD493" s="148">
        <f t="shared" si="42"/>
        <v>0</v>
      </c>
      <c r="CE493" s="125">
        <f t="shared" si="43"/>
        <v>1</v>
      </c>
    </row>
    <row r="494" spans="1:83" ht="30" customHeight="1" thickBot="1">
      <c r="A494" s="11" t="s">
        <v>102</v>
      </c>
      <c r="B494" s="3" t="s">
        <v>730</v>
      </c>
      <c r="C494" s="73" t="s">
        <v>5040</v>
      </c>
      <c r="D494" s="7" t="s">
        <v>5045</v>
      </c>
      <c r="E494" s="7" t="s">
        <v>233</v>
      </c>
      <c r="F494" s="218" t="s">
        <v>2111</v>
      </c>
      <c r="G494" s="76">
        <f t="shared" si="45"/>
        <v>137</v>
      </c>
      <c r="H494" s="626"/>
      <c r="I494" s="128"/>
      <c r="J494" s="286"/>
      <c r="K494" s="284">
        <v>0</v>
      </c>
      <c r="L494" s="293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>
        <v>137</v>
      </c>
      <c r="AE494" s="121"/>
      <c r="AF494" s="121"/>
      <c r="AG494" s="121"/>
      <c r="AH494" s="121"/>
      <c r="AI494" s="121"/>
      <c r="AJ494" s="121"/>
      <c r="AK494" s="121"/>
      <c r="AL494" s="440"/>
      <c r="AM494" s="494">
        <v>0</v>
      </c>
      <c r="AN494" s="532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41"/>
      <c r="BS494" s="406">
        <v>0</v>
      </c>
      <c r="BT494" s="137">
        <v>0</v>
      </c>
      <c r="BU494" s="137">
        <v>0</v>
      </c>
      <c r="BV494" s="137">
        <v>0</v>
      </c>
      <c r="BX494" s="152">
        <f>SUM(LARGE(I494:K494,{1}))</f>
        <v>0</v>
      </c>
      <c r="BY494" s="151">
        <f>SUM(LARGE(L494:AM494,{1}))</f>
        <v>137</v>
      </c>
      <c r="BZ494" s="150">
        <f>SUM(LARGE(AN494:BV494,{1,2,3,4}))</f>
        <v>0</v>
      </c>
      <c r="CB494" s="146">
        <f t="shared" si="40"/>
        <v>0</v>
      </c>
      <c r="CC494" s="147">
        <f t="shared" si="41"/>
        <v>1</v>
      </c>
      <c r="CD494" s="148">
        <f t="shared" si="42"/>
        <v>0</v>
      </c>
      <c r="CE494" s="125">
        <f t="shared" si="43"/>
        <v>1</v>
      </c>
    </row>
    <row r="495" spans="1:83" ht="30" customHeight="1" thickBot="1">
      <c r="A495" s="11" t="s">
        <v>1088</v>
      </c>
      <c r="B495" s="3" t="s">
        <v>730</v>
      </c>
      <c r="C495" s="73" t="s">
        <v>5041</v>
      </c>
      <c r="D495" s="7" t="s">
        <v>5046</v>
      </c>
      <c r="E495" s="7" t="s">
        <v>3338</v>
      </c>
      <c r="F495" s="218" t="s">
        <v>2111</v>
      </c>
      <c r="G495" s="76">
        <f t="shared" si="45"/>
        <v>137</v>
      </c>
      <c r="H495" s="626"/>
      <c r="I495" s="128"/>
      <c r="J495" s="286"/>
      <c r="K495" s="395">
        <v>0</v>
      </c>
      <c r="L495" s="293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>
        <v>137</v>
      </c>
      <c r="AE495" s="121"/>
      <c r="AF495" s="121"/>
      <c r="AG495" s="121"/>
      <c r="AH495" s="121"/>
      <c r="AI495" s="121"/>
      <c r="AJ495" s="121"/>
      <c r="AK495" s="121"/>
      <c r="AL495" s="440"/>
      <c r="AM495" s="487">
        <v>0</v>
      </c>
      <c r="AN495" s="532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41"/>
      <c r="BS495" s="406">
        <v>0</v>
      </c>
      <c r="BT495" s="137">
        <v>0</v>
      </c>
      <c r="BU495" s="137">
        <v>0</v>
      </c>
      <c r="BV495" s="137">
        <v>0</v>
      </c>
      <c r="BX495" s="152">
        <f>SUM(LARGE(I495:K495,{1}))</f>
        <v>0</v>
      </c>
      <c r="BY495" s="151">
        <f>SUM(LARGE(L495:AM495,{1}))</f>
        <v>137</v>
      </c>
      <c r="BZ495" s="150">
        <f>SUM(LARGE(AN495:BV495,{1,2,3,4}))</f>
        <v>0</v>
      </c>
      <c r="CB495" s="146">
        <f t="shared" si="40"/>
        <v>0</v>
      </c>
      <c r="CC495" s="147">
        <f t="shared" si="41"/>
        <v>1</v>
      </c>
      <c r="CD495" s="148">
        <f t="shared" si="42"/>
        <v>0</v>
      </c>
      <c r="CE495" s="125">
        <f t="shared" si="43"/>
        <v>1</v>
      </c>
    </row>
    <row r="496" spans="1:83" ht="30" customHeight="1" thickBot="1">
      <c r="A496" s="11" t="s">
        <v>103</v>
      </c>
      <c r="B496" s="3" t="s">
        <v>730</v>
      </c>
      <c r="C496" s="73" t="s">
        <v>4410</v>
      </c>
      <c r="D496" s="7" t="s">
        <v>4411</v>
      </c>
      <c r="E496" s="7" t="s">
        <v>745</v>
      </c>
      <c r="F496" s="218" t="s">
        <v>2111</v>
      </c>
      <c r="G496" s="76">
        <f t="shared" si="45"/>
        <v>137</v>
      </c>
      <c r="H496" s="626"/>
      <c r="I496" s="128"/>
      <c r="J496" s="286"/>
      <c r="K496" s="284">
        <v>0</v>
      </c>
      <c r="L496" s="293"/>
      <c r="M496" s="121">
        <v>137</v>
      </c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440"/>
      <c r="AM496" s="494">
        <v>0</v>
      </c>
      <c r="AN496" s="532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41"/>
      <c r="BS496" s="406">
        <v>0</v>
      </c>
      <c r="BT496" s="137">
        <v>0</v>
      </c>
      <c r="BU496" s="137">
        <v>0</v>
      </c>
      <c r="BV496" s="137">
        <v>0</v>
      </c>
      <c r="BX496" s="152">
        <f>SUM(LARGE(I496:K496,{1}))</f>
        <v>0</v>
      </c>
      <c r="BY496" s="151">
        <f>SUM(LARGE(L496:AM496,{1}))</f>
        <v>137</v>
      </c>
      <c r="BZ496" s="150">
        <f>SUM(LARGE(AN496:BV496,{1,2,3,4}))</f>
        <v>0</v>
      </c>
      <c r="CB496" s="146">
        <f t="shared" si="40"/>
        <v>0</v>
      </c>
      <c r="CC496" s="147">
        <f t="shared" si="41"/>
        <v>1</v>
      </c>
      <c r="CD496" s="148">
        <f t="shared" si="42"/>
        <v>0</v>
      </c>
      <c r="CE496" s="125">
        <f t="shared" si="43"/>
        <v>1</v>
      </c>
    </row>
    <row r="497" spans="1:83" ht="30" customHeight="1" thickBot="1">
      <c r="A497" s="11" t="s">
        <v>1089</v>
      </c>
      <c r="B497" s="3" t="s">
        <v>730</v>
      </c>
      <c r="C497" s="73" t="s">
        <v>2733</v>
      </c>
      <c r="D497" s="7" t="s">
        <v>2738</v>
      </c>
      <c r="E497" s="7" t="s">
        <v>5140</v>
      </c>
      <c r="F497" s="218" t="s">
        <v>2111</v>
      </c>
      <c r="G497" s="76">
        <f t="shared" si="45"/>
        <v>137</v>
      </c>
      <c r="H497" s="626"/>
      <c r="I497" s="128"/>
      <c r="J497" s="286"/>
      <c r="K497" s="395">
        <v>0</v>
      </c>
      <c r="L497" s="293"/>
      <c r="M497" s="121"/>
      <c r="N497" s="121"/>
      <c r="O497" s="121"/>
      <c r="P497" s="121"/>
      <c r="Q497" s="121"/>
      <c r="R497" s="121">
        <v>137</v>
      </c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440"/>
      <c r="AM497" s="487">
        <v>0</v>
      </c>
      <c r="AN497" s="532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41"/>
      <c r="BS497" s="406">
        <v>0</v>
      </c>
      <c r="BT497" s="137">
        <v>0</v>
      </c>
      <c r="BU497" s="137">
        <v>0</v>
      </c>
      <c r="BV497" s="137">
        <v>0</v>
      </c>
      <c r="BX497" s="152">
        <f>SUM(LARGE(I497:K497,{1}))</f>
        <v>0</v>
      </c>
      <c r="BY497" s="151">
        <f>SUM(LARGE(L497:AM497,{1}))</f>
        <v>137</v>
      </c>
      <c r="BZ497" s="150">
        <f>SUM(LARGE(AN497:BV497,{1,2,3,4}))</f>
        <v>0</v>
      </c>
      <c r="CB497" s="146">
        <f t="shared" si="40"/>
        <v>0</v>
      </c>
      <c r="CC497" s="147">
        <f t="shared" si="41"/>
        <v>1</v>
      </c>
      <c r="CD497" s="148">
        <f t="shared" si="42"/>
        <v>0</v>
      </c>
      <c r="CE497" s="125">
        <f t="shared" si="43"/>
        <v>1</v>
      </c>
    </row>
    <row r="498" spans="1:83" ht="30" customHeight="1" thickBot="1">
      <c r="A498" s="11" t="s">
        <v>858</v>
      </c>
      <c r="B498" s="3" t="s">
        <v>730</v>
      </c>
      <c r="C498" s="73" t="s">
        <v>5807</v>
      </c>
      <c r="D498" s="7" t="s">
        <v>5805</v>
      </c>
      <c r="E498" s="7" t="s">
        <v>5804</v>
      </c>
      <c r="F498" s="218" t="s">
        <v>2111</v>
      </c>
      <c r="G498" s="76">
        <f t="shared" si="45"/>
        <v>137</v>
      </c>
      <c r="H498" s="626"/>
      <c r="I498" s="128"/>
      <c r="J498" s="286"/>
      <c r="K498" s="284">
        <v>0</v>
      </c>
      <c r="L498" s="293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440">
        <v>137</v>
      </c>
      <c r="AM498" s="494">
        <v>0</v>
      </c>
      <c r="AN498" s="532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41"/>
      <c r="BS498" s="406">
        <v>0</v>
      </c>
      <c r="BT498" s="137">
        <v>0</v>
      </c>
      <c r="BU498" s="137">
        <v>0</v>
      </c>
      <c r="BV498" s="137">
        <v>0</v>
      </c>
      <c r="BX498" s="152">
        <f>SUM(LARGE(I498:K498,{1}))</f>
        <v>0</v>
      </c>
      <c r="BY498" s="151">
        <f>SUM(LARGE(L498:AM498,{1}))</f>
        <v>137</v>
      </c>
      <c r="BZ498" s="150">
        <f>SUM(LARGE(AN498:BV498,{1,2,3,4}))</f>
        <v>0</v>
      </c>
      <c r="CB498" s="146">
        <f t="shared" si="40"/>
        <v>0</v>
      </c>
      <c r="CC498" s="147">
        <f t="shared" si="41"/>
        <v>1</v>
      </c>
      <c r="CD498" s="148">
        <f t="shared" si="42"/>
        <v>0</v>
      </c>
      <c r="CE498" s="125">
        <f t="shared" si="43"/>
        <v>1</v>
      </c>
    </row>
    <row r="499" spans="1:83" ht="30" customHeight="1" thickBot="1">
      <c r="A499" s="11" t="s">
        <v>1090</v>
      </c>
      <c r="B499" s="3" t="s">
        <v>730</v>
      </c>
      <c r="C499" s="73" t="s">
        <v>6283</v>
      </c>
      <c r="D499" s="7" t="s">
        <v>6287</v>
      </c>
      <c r="E499" s="7" t="s">
        <v>1326</v>
      </c>
      <c r="F499" s="218" t="s">
        <v>2111</v>
      </c>
      <c r="G499" s="76">
        <f t="shared" si="45"/>
        <v>132</v>
      </c>
      <c r="H499" s="626"/>
      <c r="I499" s="128">
        <v>132</v>
      </c>
      <c r="J499" s="286"/>
      <c r="K499" s="395">
        <v>0</v>
      </c>
      <c r="L499" s="293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440"/>
      <c r="AM499" s="487">
        <v>0</v>
      </c>
      <c r="AN499" s="532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41"/>
      <c r="BS499" s="406">
        <v>0</v>
      </c>
      <c r="BT499" s="137">
        <v>0</v>
      </c>
      <c r="BU499" s="137">
        <v>0</v>
      </c>
      <c r="BV499" s="137">
        <v>0</v>
      </c>
      <c r="BX499" s="152">
        <f>SUM(LARGE(I499:K499,{1}))</f>
        <v>132</v>
      </c>
      <c r="BY499" s="151">
        <f>SUM(LARGE(L499:AM499,{1}))</f>
        <v>0</v>
      </c>
      <c r="BZ499" s="150">
        <f>SUM(LARGE(AN499:BV499,{1,2,3,4}))</f>
        <v>0</v>
      </c>
      <c r="CB499" s="146">
        <f t="shared" si="40"/>
        <v>1</v>
      </c>
      <c r="CC499" s="147">
        <f t="shared" si="41"/>
        <v>0</v>
      </c>
      <c r="CD499" s="148">
        <f t="shared" si="42"/>
        <v>0</v>
      </c>
      <c r="CE499" s="125">
        <f t="shared" si="43"/>
        <v>1</v>
      </c>
    </row>
    <row r="500" spans="1:83" ht="30" customHeight="1" thickBot="1">
      <c r="A500" s="11" t="s">
        <v>104</v>
      </c>
      <c r="B500" s="3" t="s">
        <v>730</v>
      </c>
      <c r="C500" s="73" t="s">
        <v>5778</v>
      </c>
      <c r="D500" s="7" t="s">
        <v>5785</v>
      </c>
      <c r="E500" s="7" t="s">
        <v>4620</v>
      </c>
      <c r="F500" s="218" t="s">
        <v>2111</v>
      </c>
      <c r="G500" s="76">
        <f t="shared" si="45"/>
        <v>117</v>
      </c>
      <c r="H500" s="626"/>
      <c r="I500" s="128"/>
      <c r="J500" s="286"/>
      <c r="K500" s="284">
        <v>0</v>
      </c>
      <c r="L500" s="293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>
        <v>117</v>
      </c>
      <c r="AK500" s="121"/>
      <c r="AL500" s="440"/>
      <c r="AM500" s="494">
        <v>0</v>
      </c>
      <c r="AN500" s="532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41"/>
      <c r="BS500" s="406">
        <v>0</v>
      </c>
      <c r="BT500" s="137">
        <v>0</v>
      </c>
      <c r="BU500" s="137">
        <v>0</v>
      </c>
      <c r="BV500" s="137">
        <v>0</v>
      </c>
      <c r="BX500" s="152">
        <f>SUM(LARGE(I500:K500,{1}))</f>
        <v>0</v>
      </c>
      <c r="BY500" s="151">
        <f>SUM(LARGE(L500:AM500,{1}))</f>
        <v>117</v>
      </c>
      <c r="BZ500" s="150">
        <f>SUM(LARGE(AN500:BV500,{1,2,3,4}))</f>
        <v>0</v>
      </c>
      <c r="CB500" s="146">
        <f t="shared" si="40"/>
        <v>0</v>
      </c>
      <c r="CC500" s="147">
        <f t="shared" si="41"/>
        <v>1</v>
      </c>
      <c r="CD500" s="148">
        <f t="shared" si="42"/>
        <v>0</v>
      </c>
      <c r="CE500" s="125">
        <f t="shared" si="43"/>
        <v>1</v>
      </c>
    </row>
    <row r="501" spans="1:83" ht="30" customHeight="1" thickBot="1">
      <c r="A501" s="11" t="s">
        <v>574</v>
      </c>
      <c r="B501" s="3" t="s">
        <v>730</v>
      </c>
      <c r="C501" s="73" t="s">
        <v>6284</v>
      </c>
      <c r="D501" s="7" t="s">
        <v>6288</v>
      </c>
      <c r="E501" s="7" t="s">
        <v>745</v>
      </c>
      <c r="F501" s="218" t="s">
        <v>2111</v>
      </c>
      <c r="G501" s="76">
        <f t="shared" si="45"/>
        <v>112</v>
      </c>
      <c r="H501" s="626"/>
      <c r="I501" s="128">
        <v>112</v>
      </c>
      <c r="J501" s="286"/>
      <c r="K501" s="395">
        <v>0</v>
      </c>
      <c r="L501" s="293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440"/>
      <c r="AM501" s="487">
        <v>0</v>
      </c>
      <c r="AN501" s="532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41"/>
      <c r="BS501" s="406">
        <v>0</v>
      </c>
      <c r="BT501" s="137">
        <v>0</v>
      </c>
      <c r="BU501" s="137">
        <v>0</v>
      </c>
      <c r="BV501" s="137">
        <v>0</v>
      </c>
      <c r="BX501" s="152">
        <f>SUM(LARGE(I501:K501,{1}))</f>
        <v>112</v>
      </c>
      <c r="BY501" s="151">
        <f>SUM(LARGE(L501:AM501,{1}))</f>
        <v>0</v>
      </c>
      <c r="BZ501" s="150">
        <f>SUM(LARGE(AN501:BV501,{1,2,3,4}))</f>
        <v>0</v>
      </c>
      <c r="CB501" s="146">
        <f t="shared" si="40"/>
        <v>1</v>
      </c>
      <c r="CC501" s="147">
        <f t="shared" si="41"/>
        <v>0</v>
      </c>
      <c r="CD501" s="148">
        <f t="shared" si="42"/>
        <v>0</v>
      </c>
      <c r="CE501" s="125">
        <f t="shared" si="43"/>
        <v>1</v>
      </c>
    </row>
    <row r="502" spans="1:83" ht="30" customHeight="1" thickBot="1">
      <c r="A502" s="11" t="s">
        <v>575</v>
      </c>
      <c r="B502" s="3" t="s">
        <v>730</v>
      </c>
      <c r="C502" s="73" t="s">
        <v>6285</v>
      </c>
      <c r="D502" s="7" t="s">
        <v>6289</v>
      </c>
      <c r="E502" s="7" t="s">
        <v>1297</v>
      </c>
      <c r="F502" s="218" t="s">
        <v>2111</v>
      </c>
      <c r="G502" s="76">
        <f t="shared" si="45"/>
        <v>112</v>
      </c>
      <c r="H502" s="626"/>
      <c r="I502" s="128">
        <v>112</v>
      </c>
      <c r="J502" s="286"/>
      <c r="K502" s="284">
        <v>0</v>
      </c>
      <c r="L502" s="293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440"/>
      <c r="AM502" s="494">
        <v>0</v>
      </c>
      <c r="AN502" s="532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41"/>
      <c r="BS502" s="406">
        <v>0</v>
      </c>
      <c r="BT502" s="137">
        <v>0</v>
      </c>
      <c r="BU502" s="137">
        <v>0</v>
      </c>
      <c r="BV502" s="137">
        <v>0</v>
      </c>
      <c r="BX502" s="152">
        <f>SUM(LARGE(I502:K502,{1}))</f>
        <v>112</v>
      </c>
      <c r="BY502" s="151">
        <f>SUM(LARGE(L502:AM502,{1}))</f>
        <v>0</v>
      </c>
      <c r="BZ502" s="150">
        <f>SUM(LARGE(AN502:BV502,{1,2,3,4}))</f>
        <v>0</v>
      </c>
      <c r="CB502" s="146">
        <f t="shared" si="40"/>
        <v>1</v>
      </c>
      <c r="CC502" s="147">
        <f t="shared" si="41"/>
        <v>0</v>
      </c>
      <c r="CD502" s="148">
        <f t="shared" si="42"/>
        <v>0</v>
      </c>
      <c r="CE502" s="125">
        <f t="shared" si="43"/>
        <v>1</v>
      </c>
    </row>
    <row r="503" spans="1:83" ht="30" customHeight="1" thickBot="1">
      <c r="A503" s="11" t="s">
        <v>907</v>
      </c>
      <c r="B503" s="3" t="s">
        <v>730</v>
      </c>
      <c r="C503" s="73" t="s">
        <v>4755</v>
      </c>
      <c r="D503" s="7" t="s">
        <v>4764</v>
      </c>
      <c r="E503" s="7" t="s">
        <v>5139</v>
      </c>
      <c r="F503" s="218" t="s">
        <v>2111</v>
      </c>
      <c r="G503" s="76">
        <f t="shared" si="45"/>
        <v>102</v>
      </c>
      <c r="H503" s="626"/>
      <c r="I503" s="128"/>
      <c r="J503" s="286"/>
      <c r="K503" s="395">
        <v>0</v>
      </c>
      <c r="L503" s="293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>
        <v>102</v>
      </c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440"/>
      <c r="AM503" s="487">
        <v>0</v>
      </c>
      <c r="AN503" s="532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41"/>
      <c r="BS503" s="406">
        <v>0</v>
      </c>
      <c r="BT503" s="137">
        <v>0</v>
      </c>
      <c r="BU503" s="137">
        <v>0</v>
      </c>
      <c r="BV503" s="137">
        <v>0</v>
      </c>
      <c r="BX503" s="152">
        <f>SUM(LARGE(I503:K503,{1}))</f>
        <v>0</v>
      </c>
      <c r="BY503" s="151">
        <f>SUM(LARGE(L503:AM503,{1}))</f>
        <v>102</v>
      </c>
      <c r="BZ503" s="150">
        <f>SUM(LARGE(AN503:BV503,{1,2,3,4}))</f>
        <v>0</v>
      </c>
      <c r="CB503" s="146">
        <f t="shared" si="40"/>
        <v>0</v>
      </c>
      <c r="CC503" s="147">
        <f t="shared" si="41"/>
        <v>1</v>
      </c>
      <c r="CD503" s="148">
        <f t="shared" si="42"/>
        <v>0</v>
      </c>
      <c r="CE503" s="125">
        <f t="shared" si="43"/>
        <v>1</v>
      </c>
    </row>
    <row r="504" spans="1:83" ht="30" customHeight="1" thickBot="1">
      <c r="A504" s="11" t="s">
        <v>908</v>
      </c>
      <c r="B504" s="3" t="s">
        <v>730</v>
      </c>
      <c r="C504" s="73" t="s">
        <v>4757</v>
      </c>
      <c r="D504" s="7" t="s">
        <v>4766</v>
      </c>
      <c r="E504" s="7" t="s">
        <v>4772</v>
      </c>
      <c r="F504" s="218" t="s">
        <v>2111</v>
      </c>
      <c r="G504" s="76">
        <f t="shared" si="45"/>
        <v>102</v>
      </c>
      <c r="H504" s="626"/>
      <c r="I504" s="128"/>
      <c r="J504" s="286"/>
      <c r="K504" s="284">
        <v>0</v>
      </c>
      <c r="L504" s="293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>
        <v>102</v>
      </c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440"/>
      <c r="AM504" s="494">
        <v>0</v>
      </c>
      <c r="AN504" s="532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41"/>
      <c r="BS504" s="406">
        <v>0</v>
      </c>
      <c r="BT504" s="137">
        <v>0</v>
      </c>
      <c r="BU504" s="137">
        <v>0</v>
      </c>
      <c r="BV504" s="137">
        <v>0</v>
      </c>
      <c r="BX504" s="152">
        <f>SUM(LARGE(I504:K504,{1}))</f>
        <v>0</v>
      </c>
      <c r="BY504" s="151">
        <f>SUM(LARGE(L504:AM504,{1}))</f>
        <v>102</v>
      </c>
      <c r="BZ504" s="150">
        <f>SUM(LARGE(AN504:BV504,{1,2,3,4}))</f>
        <v>0</v>
      </c>
      <c r="CB504" s="146">
        <f t="shared" si="40"/>
        <v>0</v>
      </c>
      <c r="CC504" s="147">
        <f t="shared" si="41"/>
        <v>1</v>
      </c>
      <c r="CD504" s="148">
        <f t="shared" si="42"/>
        <v>0</v>
      </c>
      <c r="CE504" s="125">
        <f t="shared" si="43"/>
        <v>1</v>
      </c>
    </row>
    <row r="505" spans="1:83" ht="30" customHeight="1" thickBot="1">
      <c r="A505" s="11" t="s">
        <v>1484</v>
      </c>
      <c r="B505" s="3" t="s">
        <v>730</v>
      </c>
      <c r="C505" s="73" t="s">
        <v>6286</v>
      </c>
      <c r="D505" s="7" t="s">
        <v>6290</v>
      </c>
      <c r="E505" s="7" t="s">
        <v>396</v>
      </c>
      <c r="F505" s="218" t="s">
        <v>2111</v>
      </c>
      <c r="G505" s="76">
        <f t="shared" si="45"/>
        <v>95</v>
      </c>
      <c r="H505" s="626"/>
      <c r="I505" s="128">
        <v>95</v>
      </c>
      <c r="J505" s="286"/>
      <c r="K505" s="395">
        <v>0</v>
      </c>
      <c r="L505" s="293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440"/>
      <c r="AM505" s="487">
        <v>0</v>
      </c>
      <c r="AN505" s="532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41"/>
      <c r="BS505" s="406">
        <v>0</v>
      </c>
      <c r="BT505" s="137">
        <v>0</v>
      </c>
      <c r="BU505" s="137">
        <v>0</v>
      </c>
      <c r="BV505" s="137">
        <v>0</v>
      </c>
      <c r="BX505" s="152">
        <f>SUM(LARGE(I505:K505,{1}))</f>
        <v>95</v>
      </c>
      <c r="BY505" s="151">
        <f>SUM(LARGE(L505:AM505,{1}))</f>
        <v>0</v>
      </c>
      <c r="BZ505" s="150">
        <f>SUM(LARGE(AN505:BV505,{1,2,3,4}))</f>
        <v>0</v>
      </c>
      <c r="CB505" s="146">
        <f t="shared" si="40"/>
        <v>1</v>
      </c>
      <c r="CC505" s="147">
        <f t="shared" si="41"/>
        <v>0</v>
      </c>
      <c r="CD505" s="148">
        <f t="shared" si="42"/>
        <v>0</v>
      </c>
      <c r="CE505" s="125">
        <f t="shared" si="43"/>
        <v>1</v>
      </c>
    </row>
    <row r="506" spans="1:83" ht="30" customHeight="1" thickBot="1">
      <c r="A506" s="11" t="s">
        <v>4839</v>
      </c>
      <c r="B506" s="3" t="s">
        <v>730</v>
      </c>
      <c r="C506" s="73" t="s">
        <v>5042</v>
      </c>
      <c r="D506" s="7" t="s">
        <v>5047</v>
      </c>
      <c r="E506" s="7" t="s">
        <v>1329</v>
      </c>
      <c r="F506" s="218" t="s">
        <v>2111</v>
      </c>
      <c r="G506" s="76">
        <f t="shared" si="45"/>
        <v>92</v>
      </c>
      <c r="H506" s="626"/>
      <c r="I506" s="128"/>
      <c r="J506" s="286"/>
      <c r="K506" s="284">
        <v>0</v>
      </c>
      <c r="L506" s="293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>
        <v>92</v>
      </c>
      <c r="AE506" s="121"/>
      <c r="AF506" s="121"/>
      <c r="AG506" s="121"/>
      <c r="AH506" s="121"/>
      <c r="AI506" s="121"/>
      <c r="AJ506" s="121"/>
      <c r="AK506" s="121"/>
      <c r="AL506" s="440"/>
      <c r="AM506" s="494">
        <v>0</v>
      </c>
      <c r="AN506" s="532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41"/>
      <c r="BS506" s="406">
        <v>0</v>
      </c>
      <c r="BT506" s="137">
        <v>0</v>
      </c>
      <c r="BU506" s="137">
        <v>0</v>
      </c>
      <c r="BV506" s="137">
        <v>0</v>
      </c>
      <c r="BX506" s="152">
        <f>SUM(LARGE(I506:K506,{1}))</f>
        <v>0</v>
      </c>
      <c r="BY506" s="151">
        <f>SUM(LARGE(L506:AM506,{1}))</f>
        <v>92</v>
      </c>
      <c r="BZ506" s="150">
        <f>SUM(LARGE(AN506:BV506,{1,2,3,4}))</f>
        <v>0</v>
      </c>
      <c r="CB506" s="146">
        <f t="shared" si="40"/>
        <v>0</v>
      </c>
      <c r="CC506" s="147">
        <f t="shared" si="41"/>
        <v>1</v>
      </c>
      <c r="CD506" s="148">
        <f t="shared" si="42"/>
        <v>0</v>
      </c>
      <c r="CE506" s="125">
        <f t="shared" si="43"/>
        <v>1</v>
      </c>
    </row>
    <row r="507" spans="1:83" ht="30" customHeight="1" thickBot="1">
      <c r="A507" s="11" t="s">
        <v>4840</v>
      </c>
      <c r="B507" s="3" t="s">
        <v>730</v>
      </c>
      <c r="C507" s="73" t="s">
        <v>5780</v>
      </c>
      <c r="D507" s="7" t="s">
        <v>5787</v>
      </c>
      <c r="E507" s="7" t="s">
        <v>5777</v>
      </c>
      <c r="F507" s="218" t="s">
        <v>2111</v>
      </c>
      <c r="G507" s="76">
        <f t="shared" si="45"/>
        <v>92</v>
      </c>
      <c r="H507" s="626"/>
      <c r="I507" s="128"/>
      <c r="J507" s="286"/>
      <c r="K507" s="395">
        <v>0</v>
      </c>
      <c r="L507" s="293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>
        <v>92</v>
      </c>
      <c r="AK507" s="121"/>
      <c r="AL507" s="440"/>
      <c r="AM507" s="487">
        <v>0</v>
      </c>
      <c r="AN507" s="532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41"/>
      <c r="BS507" s="406">
        <v>0</v>
      </c>
      <c r="BT507" s="137">
        <v>0</v>
      </c>
      <c r="BU507" s="137">
        <v>0</v>
      </c>
      <c r="BV507" s="137">
        <v>0</v>
      </c>
      <c r="BX507" s="152">
        <f>SUM(LARGE(I507:K507,{1}))</f>
        <v>0</v>
      </c>
      <c r="BY507" s="151">
        <f>SUM(LARGE(L507:AM507,{1}))</f>
        <v>92</v>
      </c>
      <c r="BZ507" s="150">
        <f>SUM(LARGE(AN507:BV507,{1,2,3,4}))</f>
        <v>0</v>
      </c>
      <c r="CB507" s="146">
        <f t="shared" si="40"/>
        <v>0</v>
      </c>
      <c r="CC507" s="147">
        <f t="shared" si="41"/>
        <v>1</v>
      </c>
      <c r="CD507" s="148">
        <f t="shared" si="42"/>
        <v>0</v>
      </c>
      <c r="CE507" s="125">
        <f t="shared" si="43"/>
        <v>1</v>
      </c>
    </row>
    <row r="508" spans="1:83" ht="30" customHeight="1" thickBot="1">
      <c r="A508" s="11" t="s">
        <v>1485</v>
      </c>
      <c r="B508" s="3" t="s">
        <v>730</v>
      </c>
      <c r="C508" s="73" t="s">
        <v>5808</v>
      </c>
      <c r="D508" s="7" t="s">
        <v>5806</v>
      </c>
      <c r="E508" s="7" t="s">
        <v>1428</v>
      </c>
      <c r="F508" s="218" t="s">
        <v>2111</v>
      </c>
      <c r="G508" s="76">
        <f t="shared" si="45"/>
        <v>92</v>
      </c>
      <c r="H508" s="626"/>
      <c r="I508" s="128"/>
      <c r="J508" s="286"/>
      <c r="K508" s="284">
        <v>0</v>
      </c>
      <c r="L508" s="293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440">
        <v>92</v>
      </c>
      <c r="AM508" s="494">
        <v>0</v>
      </c>
      <c r="AN508" s="532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41"/>
      <c r="BS508" s="406">
        <v>0</v>
      </c>
      <c r="BT508" s="137">
        <v>0</v>
      </c>
      <c r="BU508" s="137">
        <v>0</v>
      </c>
      <c r="BV508" s="137">
        <v>0</v>
      </c>
      <c r="BX508" s="152">
        <f>SUM(LARGE(I508:K508,{1}))</f>
        <v>0</v>
      </c>
      <c r="BY508" s="151">
        <f>SUM(LARGE(L508:AM508,{1}))</f>
        <v>92</v>
      </c>
      <c r="BZ508" s="150">
        <f>SUM(LARGE(AN508:BV508,{1,2,3,4}))</f>
        <v>0</v>
      </c>
      <c r="CB508" s="146">
        <f t="shared" si="40"/>
        <v>0</v>
      </c>
      <c r="CC508" s="147">
        <f t="shared" si="41"/>
        <v>1</v>
      </c>
      <c r="CD508" s="148">
        <f t="shared" si="42"/>
        <v>0</v>
      </c>
      <c r="CE508" s="125">
        <f t="shared" si="43"/>
        <v>1</v>
      </c>
    </row>
    <row r="509" spans="1:83" ht="30" customHeight="1" thickBot="1">
      <c r="A509" s="17" t="s">
        <v>177</v>
      </c>
      <c r="B509" s="15" t="s">
        <v>730</v>
      </c>
      <c r="C509" s="113" t="s">
        <v>5781</v>
      </c>
      <c r="D509" s="19" t="s">
        <v>5788</v>
      </c>
      <c r="E509" s="19" t="s">
        <v>745</v>
      </c>
      <c r="F509" s="219" t="s">
        <v>2111</v>
      </c>
      <c r="G509" s="76">
        <f t="shared" si="45"/>
        <v>60</v>
      </c>
      <c r="H509" s="627"/>
      <c r="I509" s="130"/>
      <c r="J509" s="287"/>
      <c r="K509" s="395">
        <v>0</v>
      </c>
      <c r="L509" s="441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  <c r="Z509" s="407"/>
      <c r="AA509" s="407"/>
      <c r="AB509" s="407"/>
      <c r="AC509" s="407"/>
      <c r="AD509" s="407"/>
      <c r="AE509" s="407"/>
      <c r="AF509" s="407"/>
      <c r="AG509" s="407"/>
      <c r="AH509" s="407"/>
      <c r="AI509" s="407"/>
      <c r="AJ509" s="407">
        <v>60</v>
      </c>
      <c r="AK509" s="407"/>
      <c r="AL509" s="442"/>
      <c r="AM509" s="487">
        <v>0</v>
      </c>
      <c r="AN509" s="538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42"/>
      <c r="BS509" s="406">
        <v>0</v>
      </c>
      <c r="BT509" s="137">
        <v>0</v>
      </c>
      <c r="BU509" s="137">
        <v>0</v>
      </c>
      <c r="BV509" s="137">
        <v>0</v>
      </c>
      <c r="BX509" s="152">
        <f>SUM(LARGE(I509:K509,{1}))</f>
        <v>0</v>
      </c>
      <c r="BY509" s="151">
        <f>SUM(LARGE(L509:AM509,{1}))</f>
        <v>60</v>
      </c>
      <c r="BZ509" s="150">
        <f>SUM(LARGE(AN509:BV509,{1,2,3,4}))</f>
        <v>0</v>
      </c>
      <c r="CB509" s="146">
        <f t="shared" si="40"/>
        <v>0</v>
      </c>
      <c r="CC509" s="147">
        <f t="shared" si="41"/>
        <v>1</v>
      </c>
      <c r="CD509" s="148">
        <f t="shared" si="42"/>
        <v>0</v>
      </c>
      <c r="CE509" s="125">
        <f t="shared" si="43"/>
        <v>1</v>
      </c>
    </row>
    <row r="510" spans="1:83" ht="30" customHeight="1" thickBot="1">
      <c r="A510" s="16" t="s">
        <v>883</v>
      </c>
      <c r="B510" s="13" t="s">
        <v>1092</v>
      </c>
      <c r="C510" s="112" t="s">
        <v>2247</v>
      </c>
      <c r="D510" s="18" t="s">
        <v>2248</v>
      </c>
      <c r="E510" s="18" t="s">
        <v>138</v>
      </c>
      <c r="F510" s="217" t="s">
        <v>2109</v>
      </c>
      <c r="G510" s="76">
        <f t="shared" si="45"/>
        <v>137</v>
      </c>
      <c r="H510" s="625"/>
      <c r="I510" s="126"/>
      <c r="J510" s="285"/>
      <c r="K510" s="284">
        <v>0</v>
      </c>
      <c r="L510" s="294"/>
      <c r="M510" s="367">
        <v>137</v>
      </c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439"/>
      <c r="AM510" s="494">
        <v>0</v>
      </c>
      <c r="AN510" s="5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40"/>
      <c r="BS510" s="406">
        <v>0</v>
      </c>
      <c r="BT510" s="137">
        <v>0</v>
      </c>
      <c r="BU510" s="137">
        <v>0</v>
      </c>
      <c r="BV510" s="137">
        <v>0</v>
      </c>
      <c r="BX510" s="152">
        <f>SUM(LARGE(I510:K510,{1}))</f>
        <v>0</v>
      </c>
      <c r="BY510" s="151">
        <f>SUM(LARGE(L510:AM510,{1}))</f>
        <v>137</v>
      </c>
      <c r="BZ510" s="150">
        <f>SUM(LARGE(AN510:BV510,{1,2,3,4}))</f>
        <v>0</v>
      </c>
      <c r="CB510" s="146">
        <f t="shared" si="40"/>
        <v>0</v>
      </c>
      <c r="CC510" s="147">
        <f t="shared" si="41"/>
        <v>1</v>
      </c>
      <c r="CD510" s="148">
        <f t="shared" si="42"/>
        <v>0</v>
      </c>
      <c r="CE510" s="125">
        <f t="shared" si="43"/>
        <v>1</v>
      </c>
    </row>
    <row r="511" spans="1:83" ht="30" customHeight="1" thickBot="1">
      <c r="A511" s="11" t="s">
        <v>886</v>
      </c>
      <c r="B511" s="3" t="s">
        <v>1092</v>
      </c>
      <c r="C511" s="73" t="s">
        <v>6293</v>
      </c>
      <c r="D511" s="7" t="s">
        <v>6295</v>
      </c>
      <c r="E511" s="7" t="s">
        <v>235</v>
      </c>
      <c r="F511" s="218" t="s">
        <v>2109</v>
      </c>
      <c r="G511" s="76">
        <f t="shared" si="45"/>
        <v>132</v>
      </c>
      <c r="H511" s="626"/>
      <c r="I511" s="128">
        <v>132</v>
      </c>
      <c r="J511" s="286"/>
      <c r="K511" s="395">
        <v>0</v>
      </c>
      <c r="L511" s="293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440"/>
      <c r="AM511" s="487">
        <v>0</v>
      </c>
      <c r="AN511" s="532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41"/>
      <c r="BS511" s="406">
        <v>0</v>
      </c>
      <c r="BT511" s="137">
        <v>0</v>
      </c>
      <c r="BU511" s="137">
        <v>0</v>
      </c>
      <c r="BV511" s="137">
        <v>0</v>
      </c>
      <c r="BX511" s="152">
        <f>SUM(LARGE(I511:K511,{1}))</f>
        <v>132</v>
      </c>
      <c r="BY511" s="151">
        <f>SUM(LARGE(L511:AM511,{1}))</f>
        <v>0</v>
      </c>
      <c r="BZ511" s="150">
        <f>SUM(LARGE(AN511:BV511,{1,2,3,4}))</f>
        <v>0</v>
      </c>
      <c r="CB511" s="146">
        <f t="shared" si="40"/>
        <v>1</v>
      </c>
      <c r="CC511" s="147">
        <f t="shared" si="41"/>
        <v>0</v>
      </c>
      <c r="CD511" s="148">
        <f t="shared" si="42"/>
        <v>0</v>
      </c>
      <c r="CE511" s="125">
        <f t="shared" si="43"/>
        <v>1</v>
      </c>
    </row>
    <row r="512" spans="1:83" ht="30" customHeight="1" thickBot="1">
      <c r="A512" s="17" t="s">
        <v>160</v>
      </c>
      <c r="B512" s="15" t="s">
        <v>1092</v>
      </c>
      <c r="C512" s="113" t="s">
        <v>2736</v>
      </c>
      <c r="D512" s="19" t="s">
        <v>2741</v>
      </c>
      <c r="E512" s="19" t="s">
        <v>3045</v>
      </c>
      <c r="F512" s="219" t="s">
        <v>2109</v>
      </c>
      <c r="G512" s="76">
        <f t="shared" si="45"/>
        <v>92</v>
      </c>
      <c r="H512" s="627"/>
      <c r="I512" s="130"/>
      <c r="J512" s="287"/>
      <c r="K512" s="284">
        <v>0</v>
      </c>
      <c r="L512" s="441"/>
      <c r="M512" s="407"/>
      <c r="N512" s="407"/>
      <c r="O512" s="407"/>
      <c r="P512" s="407"/>
      <c r="Q512" s="407"/>
      <c r="R512" s="407">
        <v>92</v>
      </c>
      <c r="S512" s="407"/>
      <c r="T512" s="407"/>
      <c r="U512" s="407"/>
      <c r="V512" s="407"/>
      <c r="W512" s="407"/>
      <c r="X512" s="407"/>
      <c r="Y512" s="407"/>
      <c r="Z512" s="407"/>
      <c r="AA512" s="407"/>
      <c r="AB512" s="407"/>
      <c r="AC512" s="407"/>
      <c r="AD512" s="407"/>
      <c r="AE512" s="407"/>
      <c r="AF512" s="407"/>
      <c r="AG512" s="407"/>
      <c r="AH512" s="407"/>
      <c r="AI512" s="407"/>
      <c r="AJ512" s="407"/>
      <c r="AK512" s="407"/>
      <c r="AL512" s="442"/>
      <c r="AM512" s="494">
        <v>0</v>
      </c>
      <c r="AN512" s="538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42"/>
      <c r="BS512" s="406">
        <v>0</v>
      </c>
      <c r="BT512" s="137">
        <v>0</v>
      </c>
      <c r="BU512" s="137">
        <v>0</v>
      </c>
      <c r="BV512" s="137">
        <v>0</v>
      </c>
      <c r="BX512" s="152">
        <f>SUM(LARGE(I512:K512,{1}))</f>
        <v>0</v>
      </c>
      <c r="BY512" s="151">
        <f>SUM(LARGE(L512:AM512,{1}))</f>
        <v>92</v>
      </c>
      <c r="BZ512" s="150">
        <f>SUM(LARGE(AN512:BV512,{1,2,3,4}))</f>
        <v>0</v>
      </c>
      <c r="CB512" s="146">
        <f t="shared" si="40"/>
        <v>0</v>
      </c>
      <c r="CC512" s="147">
        <f t="shared" si="41"/>
        <v>1</v>
      </c>
      <c r="CD512" s="148">
        <f t="shared" si="42"/>
        <v>0</v>
      </c>
      <c r="CE512" s="125">
        <f t="shared" si="43"/>
        <v>1</v>
      </c>
    </row>
    <row r="513" spans="1:83" ht="30" customHeight="1" thickBot="1">
      <c r="A513" s="16" t="s">
        <v>883</v>
      </c>
      <c r="B513" s="13" t="s">
        <v>2532</v>
      </c>
      <c r="C513" s="112" t="s">
        <v>4160</v>
      </c>
      <c r="D513" s="18" t="s">
        <v>4166</v>
      </c>
      <c r="E513" s="18" t="s">
        <v>862</v>
      </c>
      <c r="F513" s="217" t="s">
        <v>2116</v>
      </c>
      <c r="G513" s="76">
        <f t="shared" si="45"/>
        <v>204</v>
      </c>
      <c r="H513" s="625"/>
      <c r="I513" s="126"/>
      <c r="J513" s="285"/>
      <c r="K513" s="284">
        <v>0</v>
      </c>
      <c r="L513" s="294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>
        <v>102</v>
      </c>
      <c r="Z513" s="367"/>
      <c r="AA513" s="367">
        <v>102</v>
      </c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439"/>
      <c r="AM513" s="494">
        <v>0</v>
      </c>
      <c r="AN513" s="5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40"/>
      <c r="BS513" s="406">
        <v>0</v>
      </c>
      <c r="BT513" s="137">
        <v>0</v>
      </c>
      <c r="BU513" s="137">
        <v>0</v>
      </c>
      <c r="BV513" s="137">
        <v>0</v>
      </c>
      <c r="BX513" s="152">
        <f>SUM(LARGE(I513:K513,{1}))</f>
        <v>0</v>
      </c>
      <c r="BY513" s="151">
        <f>SUM(LARGE(L513:AM513,{1}))</f>
        <v>102</v>
      </c>
      <c r="BZ513" s="150">
        <f>SUM(LARGE(AN513:BV513,{1,2,3,4}))</f>
        <v>0</v>
      </c>
      <c r="CB513" s="146">
        <f t="shared" si="40"/>
        <v>0</v>
      </c>
      <c r="CC513" s="147">
        <f t="shared" si="41"/>
        <v>2</v>
      </c>
      <c r="CD513" s="148">
        <f t="shared" si="42"/>
        <v>0</v>
      </c>
      <c r="CE513" s="125">
        <f t="shared" si="43"/>
        <v>2</v>
      </c>
    </row>
    <row r="514" spans="1:83" ht="30" customHeight="1" thickBot="1">
      <c r="A514" s="11" t="s">
        <v>886</v>
      </c>
      <c r="B514" s="3" t="s">
        <v>2532</v>
      </c>
      <c r="C514" s="73" t="s">
        <v>4944</v>
      </c>
      <c r="D514" s="7" t="s">
        <v>4950</v>
      </c>
      <c r="E514" s="7" t="s">
        <v>2040</v>
      </c>
      <c r="F514" s="218" t="s">
        <v>2116</v>
      </c>
      <c r="G514" s="76">
        <f t="shared" si="45"/>
        <v>192</v>
      </c>
      <c r="H514" s="626"/>
      <c r="I514" s="128"/>
      <c r="J514" s="286"/>
      <c r="K514" s="395">
        <v>0</v>
      </c>
      <c r="L514" s="293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440"/>
      <c r="AM514" s="487">
        <v>0</v>
      </c>
      <c r="AN514" s="532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>
        <v>192</v>
      </c>
      <c r="BN514" s="138"/>
      <c r="BO514" s="138"/>
      <c r="BP514" s="138"/>
      <c r="BQ514" s="138"/>
      <c r="BR514" s="141"/>
      <c r="BS514" s="406">
        <v>0</v>
      </c>
      <c r="BT514" s="137">
        <v>0</v>
      </c>
      <c r="BU514" s="137">
        <v>0</v>
      </c>
      <c r="BV514" s="137">
        <v>0</v>
      </c>
      <c r="BX514" s="152">
        <f>SUM(LARGE(I514:K514,{1}))</f>
        <v>0</v>
      </c>
      <c r="BY514" s="151">
        <f>SUM(LARGE(L514:AM514,{1}))</f>
        <v>0</v>
      </c>
      <c r="BZ514" s="150">
        <f>SUM(LARGE(AN514:BV514,{1,2,3,4}))</f>
        <v>192</v>
      </c>
      <c r="CB514" s="146">
        <f t="shared" si="40"/>
        <v>0</v>
      </c>
      <c r="CC514" s="147">
        <f t="shared" si="41"/>
        <v>0</v>
      </c>
      <c r="CD514" s="148">
        <f t="shared" si="42"/>
        <v>1</v>
      </c>
      <c r="CE514" s="125">
        <f t="shared" si="43"/>
        <v>1</v>
      </c>
    </row>
    <row r="515" spans="1:83" ht="30" customHeight="1" thickBot="1">
      <c r="A515" s="11" t="s">
        <v>160</v>
      </c>
      <c r="B515" s="3" t="s">
        <v>2532</v>
      </c>
      <c r="C515" s="73" t="s">
        <v>2767</v>
      </c>
      <c r="D515" s="7" t="s">
        <v>2770</v>
      </c>
      <c r="E515" s="7" t="s">
        <v>2040</v>
      </c>
      <c r="F515" s="218" t="s">
        <v>2116</v>
      </c>
      <c r="G515" s="76">
        <f t="shared" si="45"/>
        <v>192</v>
      </c>
      <c r="H515" s="626"/>
      <c r="I515" s="128"/>
      <c r="J515" s="286"/>
      <c r="K515" s="284">
        <v>0</v>
      </c>
      <c r="L515" s="293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440"/>
      <c r="AM515" s="494">
        <v>0</v>
      </c>
      <c r="AN515" s="532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>
        <v>192</v>
      </c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41"/>
      <c r="BS515" s="406">
        <v>0</v>
      </c>
      <c r="BT515" s="137">
        <v>0</v>
      </c>
      <c r="BU515" s="137">
        <v>0</v>
      </c>
      <c r="BV515" s="137">
        <v>0</v>
      </c>
      <c r="BX515" s="152">
        <f>SUM(LARGE(I515:K515,{1}))</f>
        <v>0</v>
      </c>
      <c r="BY515" s="151">
        <f>SUM(LARGE(L515:AM515,{1}))</f>
        <v>0</v>
      </c>
      <c r="BZ515" s="150">
        <f>SUM(LARGE(AN515:BV515,{1,2,3,4}))</f>
        <v>192</v>
      </c>
      <c r="CB515" s="146">
        <f t="shared" si="40"/>
        <v>0</v>
      </c>
      <c r="CC515" s="147">
        <f t="shared" si="41"/>
        <v>0</v>
      </c>
      <c r="CD515" s="148">
        <f t="shared" si="42"/>
        <v>1</v>
      </c>
      <c r="CE515" s="125">
        <f t="shared" si="43"/>
        <v>1</v>
      </c>
    </row>
    <row r="516" spans="1:83" ht="30" customHeight="1" thickBot="1">
      <c r="A516" s="11" t="s">
        <v>163</v>
      </c>
      <c r="B516" s="3" t="s">
        <v>2532</v>
      </c>
      <c r="C516" s="73" t="s">
        <v>3989</v>
      </c>
      <c r="D516" s="7" t="s">
        <v>3990</v>
      </c>
      <c r="E516" s="7" t="s">
        <v>2778</v>
      </c>
      <c r="F516" s="218" t="s">
        <v>2116</v>
      </c>
      <c r="G516" s="76">
        <f t="shared" si="45"/>
        <v>184</v>
      </c>
      <c r="H516" s="626"/>
      <c r="I516" s="128"/>
      <c r="J516" s="286"/>
      <c r="K516" s="395">
        <v>0</v>
      </c>
      <c r="L516" s="293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>
        <v>92</v>
      </c>
      <c r="W516" s="121"/>
      <c r="X516" s="121">
        <v>92</v>
      </c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440"/>
      <c r="AM516" s="487">
        <v>0</v>
      </c>
      <c r="AN516" s="532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41"/>
      <c r="BS516" s="406">
        <v>0</v>
      </c>
      <c r="BT516" s="137">
        <v>0</v>
      </c>
      <c r="BU516" s="137">
        <v>0</v>
      </c>
      <c r="BV516" s="137">
        <v>0</v>
      </c>
      <c r="BX516" s="152">
        <f>SUM(LARGE(I516:K516,{1}))</f>
        <v>0</v>
      </c>
      <c r="BY516" s="151">
        <f>SUM(LARGE(L516:AM516,{1}))</f>
        <v>92</v>
      </c>
      <c r="BZ516" s="150">
        <f>SUM(LARGE(AN516:BV516,{1,2,3,4}))</f>
        <v>0</v>
      </c>
      <c r="CB516" s="146">
        <f t="shared" si="40"/>
        <v>0</v>
      </c>
      <c r="CC516" s="147">
        <f t="shared" si="41"/>
        <v>2</v>
      </c>
      <c r="CD516" s="148">
        <f t="shared" si="42"/>
        <v>0</v>
      </c>
      <c r="CE516" s="125">
        <f t="shared" si="43"/>
        <v>2</v>
      </c>
    </row>
    <row r="517" spans="1:83" ht="30" customHeight="1" thickBot="1">
      <c r="A517" s="11" t="s">
        <v>1062</v>
      </c>
      <c r="B517" s="3" t="s">
        <v>2532</v>
      </c>
      <c r="C517" s="73" t="s">
        <v>3987</v>
      </c>
      <c r="D517" s="7" t="s">
        <v>3988</v>
      </c>
      <c r="E517" s="7" t="s">
        <v>2040</v>
      </c>
      <c r="F517" s="218" t="s">
        <v>2116</v>
      </c>
      <c r="G517" s="76">
        <f t="shared" si="45"/>
        <v>184</v>
      </c>
      <c r="H517" s="626"/>
      <c r="I517" s="128"/>
      <c r="J517" s="286"/>
      <c r="K517" s="284">
        <v>0</v>
      </c>
      <c r="L517" s="293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>
        <v>92</v>
      </c>
      <c r="W517" s="121"/>
      <c r="X517" s="121"/>
      <c r="Y517" s="121"/>
      <c r="Z517" s="121"/>
      <c r="AA517" s="121">
        <v>92</v>
      </c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440"/>
      <c r="AM517" s="494">
        <v>0</v>
      </c>
      <c r="AN517" s="532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41"/>
      <c r="BS517" s="406">
        <v>0</v>
      </c>
      <c r="BT517" s="137">
        <v>0</v>
      </c>
      <c r="BU517" s="137">
        <v>0</v>
      </c>
      <c r="BV517" s="137">
        <v>0</v>
      </c>
      <c r="BX517" s="152">
        <f>SUM(LARGE(I517:K517,{1}))</f>
        <v>0</v>
      </c>
      <c r="BY517" s="151">
        <f>SUM(LARGE(L517:AM517,{1}))</f>
        <v>92</v>
      </c>
      <c r="BZ517" s="150">
        <f>SUM(LARGE(AN517:BV517,{1,2,3,4}))</f>
        <v>0</v>
      </c>
      <c r="CB517" s="146">
        <f t="shared" si="40"/>
        <v>0</v>
      </c>
      <c r="CC517" s="147">
        <f t="shared" si="41"/>
        <v>2</v>
      </c>
      <c r="CD517" s="148">
        <f t="shared" si="42"/>
        <v>0</v>
      </c>
      <c r="CE517" s="125">
        <f t="shared" si="43"/>
        <v>2</v>
      </c>
    </row>
    <row r="518" spans="1:83" ht="30" customHeight="1" thickBot="1">
      <c r="A518" s="11" t="s">
        <v>1065</v>
      </c>
      <c r="B518" s="3" t="s">
        <v>2532</v>
      </c>
      <c r="C518" s="73" t="s">
        <v>4278</v>
      </c>
      <c r="D518" s="7" t="s">
        <v>4285</v>
      </c>
      <c r="E518" s="7" t="s">
        <v>862</v>
      </c>
      <c r="F518" s="218" t="s">
        <v>2116</v>
      </c>
      <c r="G518" s="76">
        <f t="shared" si="45"/>
        <v>157</v>
      </c>
      <c r="H518" s="626"/>
      <c r="I518" s="128"/>
      <c r="J518" s="286"/>
      <c r="K518" s="395">
        <v>0</v>
      </c>
      <c r="L518" s="293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>
        <v>157</v>
      </c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440"/>
      <c r="AM518" s="487">
        <v>0</v>
      </c>
      <c r="AN518" s="532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41"/>
      <c r="BS518" s="406">
        <v>0</v>
      </c>
      <c r="BT518" s="137">
        <v>0</v>
      </c>
      <c r="BU518" s="137">
        <v>0</v>
      </c>
      <c r="BV518" s="137">
        <v>0</v>
      </c>
      <c r="BX518" s="152">
        <f>SUM(LARGE(I518:K518,{1}))</f>
        <v>0</v>
      </c>
      <c r="BY518" s="151">
        <f>SUM(LARGE(L518:AM518,{1}))</f>
        <v>157</v>
      </c>
      <c r="BZ518" s="150">
        <f>SUM(LARGE(AN518:BV518,{1,2,3,4}))</f>
        <v>0</v>
      </c>
      <c r="CB518" s="146">
        <f t="shared" si="40"/>
        <v>0</v>
      </c>
      <c r="CC518" s="147">
        <f t="shared" si="41"/>
        <v>1</v>
      </c>
      <c r="CD518" s="148">
        <f t="shared" si="42"/>
        <v>0</v>
      </c>
      <c r="CE518" s="125">
        <f t="shared" si="43"/>
        <v>1</v>
      </c>
    </row>
    <row r="519" spans="1:83" ht="30" customHeight="1" thickBot="1">
      <c r="A519" s="11" t="s">
        <v>1068</v>
      </c>
      <c r="B519" s="3" t="s">
        <v>2532</v>
      </c>
      <c r="C519" s="73" t="s">
        <v>4279</v>
      </c>
      <c r="D519" s="7" t="s">
        <v>4286</v>
      </c>
      <c r="E519" s="7" t="s">
        <v>1050</v>
      </c>
      <c r="F519" s="218" t="s">
        <v>2116</v>
      </c>
      <c r="G519" s="76">
        <f t="shared" si="45"/>
        <v>157</v>
      </c>
      <c r="H519" s="626"/>
      <c r="I519" s="128"/>
      <c r="J519" s="286"/>
      <c r="K519" s="284">
        <v>0</v>
      </c>
      <c r="L519" s="293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>
        <v>157</v>
      </c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440"/>
      <c r="AM519" s="494">
        <v>0</v>
      </c>
      <c r="AN519" s="532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41"/>
      <c r="BS519" s="406">
        <v>0</v>
      </c>
      <c r="BT519" s="137">
        <v>0</v>
      </c>
      <c r="BU519" s="137">
        <v>0</v>
      </c>
      <c r="BV519" s="137">
        <v>0</v>
      </c>
      <c r="BX519" s="152">
        <f>SUM(LARGE(I519:K519,{1}))</f>
        <v>0</v>
      </c>
      <c r="BY519" s="151">
        <f>SUM(LARGE(L519:AM519,{1}))</f>
        <v>157</v>
      </c>
      <c r="BZ519" s="150">
        <f>SUM(LARGE(AN519:BV519,{1,2,3,4}))</f>
        <v>0</v>
      </c>
      <c r="CB519" s="146">
        <f t="shared" si="40"/>
        <v>0</v>
      </c>
      <c r="CC519" s="147">
        <f t="shared" si="41"/>
        <v>1</v>
      </c>
      <c r="CD519" s="148">
        <f t="shared" si="42"/>
        <v>0</v>
      </c>
      <c r="CE519" s="125">
        <f t="shared" si="43"/>
        <v>1</v>
      </c>
    </row>
    <row r="520" spans="1:83" ht="30" customHeight="1" thickBot="1">
      <c r="A520" s="11" t="s">
        <v>1069</v>
      </c>
      <c r="B520" s="3" t="s">
        <v>2532</v>
      </c>
      <c r="C520" s="73" t="s">
        <v>4752</v>
      </c>
      <c r="D520" s="7" t="s">
        <v>4761</v>
      </c>
      <c r="E520" s="7" t="s">
        <v>1077</v>
      </c>
      <c r="F520" s="218" t="s">
        <v>2116</v>
      </c>
      <c r="G520" s="76">
        <f t="shared" si="45"/>
        <v>157</v>
      </c>
      <c r="H520" s="626"/>
      <c r="I520" s="128"/>
      <c r="J520" s="286"/>
      <c r="K520" s="395">
        <v>0</v>
      </c>
      <c r="L520" s="293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>
        <v>157</v>
      </c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440"/>
      <c r="AM520" s="487">
        <v>0</v>
      </c>
      <c r="AN520" s="532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41"/>
      <c r="BS520" s="406">
        <v>0</v>
      </c>
      <c r="BT520" s="137">
        <v>0</v>
      </c>
      <c r="BU520" s="137">
        <v>0</v>
      </c>
      <c r="BV520" s="137">
        <v>0</v>
      </c>
      <c r="BX520" s="152">
        <f>SUM(LARGE(I520:K520,{1}))</f>
        <v>0</v>
      </c>
      <c r="BY520" s="151">
        <f>SUM(LARGE(L520:AM520,{1}))</f>
        <v>157</v>
      </c>
      <c r="BZ520" s="150">
        <f>SUM(LARGE(AN520:BV520,{1,2,3,4}))</f>
        <v>0</v>
      </c>
      <c r="CB520" s="146">
        <f t="shared" si="40"/>
        <v>0</v>
      </c>
      <c r="CC520" s="147">
        <f t="shared" si="41"/>
        <v>1</v>
      </c>
      <c r="CD520" s="148">
        <f t="shared" si="42"/>
        <v>0</v>
      </c>
      <c r="CE520" s="125">
        <f t="shared" si="43"/>
        <v>1</v>
      </c>
    </row>
    <row r="521" spans="1:83" ht="30" customHeight="1" thickBot="1">
      <c r="A521" s="11" t="s">
        <v>1072</v>
      </c>
      <c r="B521" s="3" t="s">
        <v>2532</v>
      </c>
      <c r="C521" s="73" t="s">
        <v>4753</v>
      </c>
      <c r="D521" s="7" t="s">
        <v>4762</v>
      </c>
      <c r="E521" s="7" t="s">
        <v>4770</v>
      </c>
      <c r="F521" s="218" t="s">
        <v>2116</v>
      </c>
      <c r="G521" s="76">
        <f t="shared" ref="G521:G552" si="46">SUM(I521:BV521)</f>
        <v>157</v>
      </c>
      <c r="H521" s="626"/>
      <c r="I521" s="128"/>
      <c r="J521" s="286"/>
      <c r="K521" s="284">
        <v>0</v>
      </c>
      <c r="L521" s="293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>
        <v>157</v>
      </c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440"/>
      <c r="AM521" s="494">
        <v>0</v>
      </c>
      <c r="AN521" s="532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41"/>
      <c r="BS521" s="406">
        <v>0</v>
      </c>
      <c r="BT521" s="137">
        <v>0</v>
      </c>
      <c r="BU521" s="137">
        <v>0</v>
      </c>
      <c r="BV521" s="137">
        <v>0</v>
      </c>
      <c r="BX521" s="152">
        <f>SUM(LARGE(I521:K521,{1}))</f>
        <v>0</v>
      </c>
      <c r="BY521" s="151">
        <f>SUM(LARGE(L521:AM521,{1}))</f>
        <v>157</v>
      </c>
      <c r="BZ521" s="150">
        <f>SUM(LARGE(AN521:BV521,{1,2,3,4}))</f>
        <v>0</v>
      </c>
      <c r="CB521" s="146">
        <f t="shared" si="40"/>
        <v>0</v>
      </c>
      <c r="CC521" s="147">
        <f t="shared" si="41"/>
        <v>1</v>
      </c>
      <c r="CD521" s="148">
        <f t="shared" si="42"/>
        <v>0</v>
      </c>
      <c r="CE521" s="125">
        <f t="shared" si="43"/>
        <v>1</v>
      </c>
    </row>
    <row r="522" spans="1:83" ht="30" customHeight="1" thickBot="1">
      <c r="A522" s="11" t="s">
        <v>1012</v>
      </c>
      <c r="B522" s="3" t="s">
        <v>2532</v>
      </c>
      <c r="C522" s="73" t="s">
        <v>3610</v>
      </c>
      <c r="D522" s="7" t="s">
        <v>3625</v>
      </c>
      <c r="E522" s="7" t="s">
        <v>1050</v>
      </c>
      <c r="F522" s="218" t="s">
        <v>2116</v>
      </c>
      <c r="G522" s="76">
        <f t="shared" si="46"/>
        <v>155</v>
      </c>
      <c r="H522" s="626"/>
      <c r="I522" s="128"/>
      <c r="J522" s="286">
        <v>155</v>
      </c>
      <c r="K522" s="395">
        <v>0</v>
      </c>
      <c r="L522" s="293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440"/>
      <c r="AM522" s="487">
        <v>0</v>
      </c>
      <c r="AN522" s="532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41"/>
      <c r="BS522" s="406">
        <v>0</v>
      </c>
      <c r="BT522" s="137">
        <v>0</v>
      </c>
      <c r="BU522" s="137">
        <v>0</v>
      </c>
      <c r="BV522" s="137">
        <v>0</v>
      </c>
      <c r="BX522" s="152">
        <f>SUM(LARGE(I522:K522,{1}))</f>
        <v>155</v>
      </c>
      <c r="BY522" s="151">
        <f>SUM(LARGE(L522:AM522,{1}))</f>
        <v>0</v>
      </c>
      <c r="BZ522" s="150">
        <f>SUM(LARGE(AN522:BV522,{1,2,3,4}))</f>
        <v>0</v>
      </c>
      <c r="CB522" s="146">
        <f t="shared" si="40"/>
        <v>1</v>
      </c>
      <c r="CC522" s="147">
        <f t="shared" si="41"/>
        <v>0</v>
      </c>
      <c r="CD522" s="148">
        <f t="shared" si="42"/>
        <v>0</v>
      </c>
      <c r="CE522" s="125">
        <f t="shared" si="43"/>
        <v>1</v>
      </c>
    </row>
    <row r="523" spans="1:83" ht="30" customHeight="1" thickBot="1">
      <c r="A523" s="11" t="s">
        <v>1013</v>
      </c>
      <c r="B523" s="3" t="s">
        <v>2532</v>
      </c>
      <c r="C523" s="73" t="s">
        <v>6297</v>
      </c>
      <c r="D523" s="7" t="s">
        <v>6303</v>
      </c>
      <c r="E523" s="7" t="s">
        <v>6296</v>
      </c>
      <c r="F523" s="218" t="s">
        <v>2116</v>
      </c>
      <c r="G523" s="76">
        <f t="shared" si="46"/>
        <v>155</v>
      </c>
      <c r="H523" s="626"/>
      <c r="I523" s="128">
        <v>155</v>
      </c>
      <c r="J523" s="286"/>
      <c r="K523" s="284">
        <v>0</v>
      </c>
      <c r="L523" s="293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440"/>
      <c r="AM523" s="494">
        <v>0</v>
      </c>
      <c r="AN523" s="532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41"/>
      <c r="BS523" s="406">
        <v>0</v>
      </c>
      <c r="BT523" s="137">
        <v>0</v>
      </c>
      <c r="BU523" s="137">
        <v>0</v>
      </c>
      <c r="BV523" s="137">
        <v>0</v>
      </c>
      <c r="BX523" s="152">
        <f>SUM(LARGE(I523:K523,{1}))</f>
        <v>155</v>
      </c>
      <c r="BY523" s="151">
        <f>SUM(LARGE(L523:AM523,{1}))</f>
        <v>0</v>
      </c>
      <c r="BZ523" s="150">
        <f>SUM(LARGE(AN523:BV523,{1,2,3,4}))</f>
        <v>0</v>
      </c>
      <c r="CB523" s="146">
        <f t="shared" ref="CB523:CB586" si="47">COUNTA(I523:K523)-1</f>
        <v>1</v>
      </c>
      <c r="CC523" s="147">
        <f t="shared" ref="CC523:CC586" si="48">COUNTA(L523:AM523)-1</f>
        <v>0</v>
      </c>
      <c r="CD523" s="148">
        <f t="shared" ref="CD523:CD586" si="49">COUNTA(AN523:BV523)-4</f>
        <v>0</v>
      </c>
      <c r="CE523" s="125">
        <f t="shared" ref="CE523:CE586" si="50">CB523+CC523+CD523</f>
        <v>1</v>
      </c>
    </row>
    <row r="524" spans="1:83" ht="30" customHeight="1" thickBot="1">
      <c r="A524" s="11" t="s">
        <v>1014</v>
      </c>
      <c r="B524" s="3" t="s">
        <v>2532</v>
      </c>
      <c r="C524" s="73" t="s">
        <v>4188</v>
      </c>
      <c r="D524" s="7" t="s">
        <v>4191</v>
      </c>
      <c r="E524" s="7" t="s">
        <v>2040</v>
      </c>
      <c r="F524" s="218" t="s">
        <v>2116</v>
      </c>
      <c r="G524" s="76">
        <f t="shared" si="46"/>
        <v>137</v>
      </c>
      <c r="H524" s="626"/>
      <c r="I524" s="128"/>
      <c r="J524" s="286"/>
      <c r="K524" s="395">
        <v>0</v>
      </c>
      <c r="L524" s="293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>
        <v>137</v>
      </c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440"/>
      <c r="AM524" s="487">
        <v>0</v>
      </c>
      <c r="AN524" s="532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41"/>
      <c r="BS524" s="406">
        <v>0</v>
      </c>
      <c r="BT524" s="137">
        <v>0</v>
      </c>
      <c r="BU524" s="137">
        <v>0</v>
      </c>
      <c r="BV524" s="137">
        <v>0</v>
      </c>
      <c r="BX524" s="152">
        <f>SUM(LARGE(I524:K524,{1}))</f>
        <v>0</v>
      </c>
      <c r="BY524" s="151">
        <f>SUM(LARGE(L524:AM524,{1}))</f>
        <v>137</v>
      </c>
      <c r="BZ524" s="150">
        <f>SUM(LARGE(AN524:BV524,{1,2,3,4}))</f>
        <v>0</v>
      </c>
      <c r="CB524" s="146">
        <f t="shared" si="47"/>
        <v>0</v>
      </c>
      <c r="CC524" s="147">
        <f t="shared" si="48"/>
        <v>1</v>
      </c>
      <c r="CD524" s="148">
        <f t="shared" si="49"/>
        <v>0</v>
      </c>
      <c r="CE524" s="125">
        <f t="shared" si="50"/>
        <v>1</v>
      </c>
    </row>
    <row r="525" spans="1:83" ht="30" customHeight="1" thickBot="1">
      <c r="A525" s="11" t="s">
        <v>199</v>
      </c>
      <c r="B525" s="3" t="s">
        <v>2532</v>
      </c>
      <c r="C525" s="73" t="s">
        <v>3982</v>
      </c>
      <c r="D525" s="7" t="s">
        <v>3983</v>
      </c>
      <c r="E525" s="7" t="s">
        <v>747</v>
      </c>
      <c r="F525" s="218" t="s">
        <v>2116</v>
      </c>
      <c r="G525" s="76">
        <f t="shared" si="46"/>
        <v>137</v>
      </c>
      <c r="H525" s="626"/>
      <c r="I525" s="128"/>
      <c r="J525" s="286"/>
      <c r="K525" s="284">
        <v>0</v>
      </c>
      <c r="L525" s="293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>
        <v>137</v>
      </c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440"/>
      <c r="AM525" s="494">
        <v>0</v>
      </c>
      <c r="AN525" s="532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41"/>
      <c r="BS525" s="406">
        <v>0</v>
      </c>
      <c r="BT525" s="137">
        <v>0</v>
      </c>
      <c r="BU525" s="137">
        <v>0</v>
      </c>
      <c r="BV525" s="137">
        <v>0</v>
      </c>
      <c r="BX525" s="152">
        <f>SUM(LARGE(I525:K525,{1}))</f>
        <v>0</v>
      </c>
      <c r="BY525" s="151">
        <f>SUM(LARGE(L525:AM525,{1}))</f>
        <v>137</v>
      </c>
      <c r="BZ525" s="150">
        <f>SUM(LARGE(AN525:BV525,{1,2,3,4}))</f>
        <v>0</v>
      </c>
      <c r="CB525" s="146">
        <f t="shared" si="47"/>
        <v>0</v>
      </c>
      <c r="CC525" s="147">
        <f t="shared" si="48"/>
        <v>1</v>
      </c>
      <c r="CD525" s="148">
        <f t="shared" si="49"/>
        <v>0</v>
      </c>
      <c r="CE525" s="125">
        <f t="shared" si="50"/>
        <v>1</v>
      </c>
    </row>
    <row r="526" spans="1:83" ht="30" customHeight="1" thickBot="1">
      <c r="A526" s="11" t="s">
        <v>399</v>
      </c>
      <c r="B526" s="3" t="s">
        <v>2532</v>
      </c>
      <c r="C526" s="73" t="s">
        <v>3980</v>
      </c>
      <c r="D526" s="7" t="s">
        <v>3981</v>
      </c>
      <c r="E526" s="7" t="s">
        <v>2040</v>
      </c>
      <c r="F526" s="218" t="s">
        <v>2116</v>
      </c>
      <c r="G526" s="76">
        <f t="shared" si="46"/>
        <v>137</v>
      </c>
      <c r="H526" s="626"/>
      <c r="I526" s="128"/>
      <c r="J526" s="286"/>
      <c r="K526" s="395">
        <v>0</v>
      </c>
      <c r="L526" s="293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>
        <v>137</v>
      </c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440"/>
      <c r="AM526" s="487">
        <v>0</v>
      </c>
      <c r="AN526" s="532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41"/>
      <c r="BS526" s="406">
        <v>0</v>
      </c>
      <c r="BT526" s="137">
        <v>0</v>
      </c>
      <c r="BU526" s="137">
        <v>0</v>
      </c>
      <c r="BV526" s="137">
        <v>0</v>
      </c>
      <c r="BX526" s="152">
        <f>SUM(LARGE(I526:K526,{1}))</f>
        <v>0</v>
      </c>
      <c r="BY526" s="151">
        <f>SUM(LARGE(L526:AM526,{1}))</f>
        <v>137</v>
      </c>
      <c r="BZ526" s="150">
        <f>SUM(LARGE(AN526:BV526,{1,2,3,4}))</f>
        <v>0</v>
      </c>
      <c r="CB526" s="146">
        <f t="shared" si="47"/>
        <v>0</v>
      </c>
      <c r="CC526" s="147">
        <f t="shared" si="48"/>
        <v>1</v>
      </c>
      <c r="CD526" s="148">
        <f t="shared" si="49"/>
        <v>0</v>
      </c>
      <c r="CE526" s="125">
        <f t="shared" si="50"/>
        <v>1</v>
      </c>
    </row>
    <row r="527" spans="1:83" ht="30" customHeight="1" thickBot="1">
      <c r="A527" s="11" t="s">
        <v>400</v>
      </c>
      <c r="B527" s="3" t="s">
        <v>2532</v>
      </c>
      <c r="C527" s="73" t="s">
        <v>4748</v>
      </c>
      <c r="D527" s="7" t="s">
        <v>4744</v>
      </c>
      <c r="E527" s="7" t="s">
        <v>2040</v>
      </c>
      <c r="F527" s="218" t="s">
        <v>2116</v>
      </c>
      <c r="G527" s="76">
        <f t="shared" si="46"/>
        <v>137</v>
      </c>
      <c r="H527" s="626"/>
      <c r="I527" s="128"/>
      <c r="J527" s="286"/>
      <c r="K527" s="284">
        <v>0</v>
      </c>
      <c r="L527" s="293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>
        <v>137</v>
      </c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440"/>
      <c r="AM527" s="494">
        <v>0</v>
      </c>
      <c r="AN527" s="532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41"/>
      <c r="BS527" s="406">
        <v>0</v>
      </c>
      <c r="BT527" s="137">
        <v>0</v>
      </c>
      <c r="BU527" s="137">
        <v>0</v>
      </c>
      <c r="BV527" s="137">
        <v>0</v>
      </c>
      <c r="BX527" s="152">
        <f>SUM(LARGE(I527:K527,{1}))</f>
        <v>0</v>
      </c>
      <c r="BY527" s="151">
        <f>SUM(LARGE(L527:AM527,{1}))</f>
        <v>137</v>
      </c>
      <c r="BZ527" s="150">
        <f>SUM(LARGE(AN527:BV527,{1,2,3,4}))</f>
        <v>0</v>
      </c>
      <c r="CB527" s="146">
        <f t="shared" si="47"/>
        <v>0</v>
      </c>
      <c r="CC527" s="147">
        <f t="shared" si="48"/>
        <v>1</v>
      </c>
      <c r="CD527" s="148">
        <f t="shared" si="49"/>
        <v>0</v>
      </c>
      <c r="CE527" s="125">
        <f t="shared" si="50"/>
        <v>1</v>
      </c>
    </row>
    <row r="528" spans="1:83" ht="30" customHeight="1" thickBot="1">
      <c r="A528" s="11" t="s">
        <v>401</v>
      </c>
      <c r="B528" s="3" t="s">
        <v>2532</v>
      </c>
      <c r="C528" s="73" t="s">
        <v>4749</v>
      </c>
      <c r="D528" s="7" t="s">
        <v>4745</v>
      </c>
      <c r="E528" s="7" t="s">
        <v>2040</v>
      </c>
      <c r="F528" s="218" t="s">
        <v>2116</v>
      </c>
      <c r="G528" s="76">
        <f t="shared" si="46"/>
        <v>137</v>
      </c>
      <c r="H528" s="626"/>
      <c r="I528" s="128"/>
      <c r="J528" s="286"/>
      <c r="K528" s="395">
        <v>0</v>
      </c>
      <c r="L528" s="293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>
        <v>137</v>
      </c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440"/>
      <c r="AM528" s="487">
        <v>0</v>
      </c>
      <c r="AN528" s="532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41"/>
      <c r="BS528" s="406">
        <v>0</v>
      </c>
      <c r="BT528" s="137">
        <v>0</v>
      </c>
      <c r="BU528" s="137">
        <v>0</v>
      </c>
      <c r="BV528" s="137">
        <v>0</v>
      </c>
      <c r="BX528" s="152">
        <f>SUM(LARGE(I528:K528,{1}))</f>
        <v>0</v>
      </c>
      <c r="BY528" s="151">
        <f>SUM(LARGE(L528:AM528,{1}))</f>
        <v>137</v>
      </c>
      <c r="BZ528" s="150">
        <f>SUM(LARGE(AN528:BV528,{1,2,3,4}))</f>
        <v>0</v>
      </c>
      <c r="CB528" s="146">
        <f t="shared" si="47"/>
        <v>0</v>
      </c>
      <c r="CC528" s="147">
        <f t="shared" si="48"/>
        <v>1</v>
      </c>
      <c r="CD528" s="148">
        <f t="shared" si="49"/>
        <v>0</v>
      </c>
      <c r="CE528" s="125">
        <f t="shared" si="50"/>
        <v>1</v>
      </c>
    </row>
    <row r="529" spans="1:83" ht="30" customHeight="1" thickBot="1">
      <c r="A529" s="11" t="s">
        <v>691</v>
      </c>
      <c r="B529" s="3" t="s">
        <v>2532</v>
      </c>
      <c r="C529" s="73" t="s">
        <v>3611</v>
      </c>
      <c r="D529" s="7" t="s">
        <v>3626</v>
      </c>
      <c r="E529" s="7" t="s">
        <v>1050</v>
      </c>
      <c r="F529" s="218" t="s">
        <v>2116</v>
      </c>
      <c r="G529" s="76">
        <f t="shared" si="46"/>
        <v>132</v>
      </c>
      <c r="H529" s="626"/>
      <c r="I529" s="128"/>
      <c r="J529" s="286">
        <v>132</v>
      </c>
      <c r="K529" s="284">
        <v>0</v>
      </c>
      <c r="L529" s="293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440"/>
      <c r="AM529" s="494">
        <v>0</v>
      </c>
      <c r="AN529" s="532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41"/>
      <c r="BS529" s="406">
        <v>0</v>
      </c>
      <c r="BT529" s="137">
        <v>0</v>
      </c>
      <c r="BU529" s="137">
        <v>0</v>
      </c>
      <c r="BV529" s="137">
        <v>0</v>
      </c>
      <c r="BX529" s="152">
        <f>SUM(LARGE(I529:K529,{1}))</f>
        <v>132</v>
      </c>
      <c r="BY529" s="151">
        <f>SUM(LARGE(L529:AM529,{1}))</f>
        <v>0</v>
      </c>
      <c r="BZ529" s="150">
        <f>SUM(LARGE(AN529:BV529,{1,2,3,4}))</f>
        <v>0</v>
      </c>
      <c r="CB529" s="146">
        <f t="shared" si="47"/>
        <v>1</v>
      </c>
      <c r="CC529" s="147">
        <f t="shared" si="48"/>
        <v>0</v>
      </c>
      <c r="CD529" s="148">
        <f t="shared" si="49"/>
        <v>0</v>
      </c>
      <c r="CE529" s="125">
        <f t="shared" si="50"/>
        <v>1</v>
      </c>
    </row>
    <row r="530" spans="1:83" ht="30" customHeight="1" thickBot="1">
      <c r="A530" s="11" t="s">
        <v>692</v>
      </c>
      <c r="B530" s="3" t="s">
        <v>2532</v>
      </c>
      <c r="C530" s="73" t="s">
        <v>6298</v>
      </c>
      <c r="D530" s="7" t="s">
        <v>6304</v>
      </c>
      <c r="E530" s="7" t="s">
        <v>2778</v>
      </c>
      <c r="F530" s="218" t="s">
        <v>2116</v>
      </c>
      <c r="G530" s="76">
        <f t="shared" si="46"/>
        <v>132</v>
      </c>
      <c r="H530" s="626"/>
      <c r="I530" s="128">
        <v>132</v>
      </c>
      <c r="J530" s="286"/>
      <c r="K530" s="395">
        <v>0</v>
      </c>
      <c r="L530" s="293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440"/>
      <c r="AM530" s="487">
        <v>0</v>
      </c>
      <c r="AN530" s="532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41"/>
      <c r="BS530" s="406">
        <v>0</v>
      </c>
      <c r="BT530" s="137">
        <v>0</v>
      </c>
      <c r="BU530" s="137">
        <v>0</v>
      </c>
      <c r="BV530" s="137">
        <v>0</v>
      </c>
      <c r="BX530" s="152">
        <f>SUM(LARGE(I530:K530,{1}))</f>
        <v>132</v>
      </c>
      <c r="BY530" s="151">
        <f>SUM(LARGE(L530:AM530,{1}))</f>
        <v>0</v>
      </c>
      <c r="BZ530" s="150">
        <f>SUM(LARGE(AN530:BV530,{1,2,3,4}))</f>
        <v>0</v>
      </c>
      <c r="CB530" s="146">
        <f t="shared" si="47"/>
        <v>1</v>
      </c>
      <c r="CC530" s="147">
        <f t="shared" si="48"/>
        <v>0</v>
      </c>
      <c r="CD530" s="148">
        <f t="shared" si="49"/>
        <v>0</v>
      </c>
      <c r="CE530" s="125">
        <f t="shared" si="50"/>
        <v>1</v>
      </c>
    </row>
    <row r="531" spans="1:83" ht="30" customHeight="1" thickBot="1">
      <c r="A531" s="11" t="s">
        <v>693</v>
      </c>
      <c r="B531" s="3" t="s">
        <v>2532</v>
      </c>
      <c r="C531" s="73" t="s">
        <v>4353</v>
      </c>
      <c r="D531" s="7" t="s">
        <v>4357</v>
      </c>
      <c r="E531" s="7" t="s">
        <v>2040</v>
      </c>
      <c r="F531" s="218" t="s">
        <v>2116</v>
      </c>
      <c r="G531" s="76">
        <f t="shared" si="46"/>
        <v>117</v>
      </c>
      <c r="H531" s="626"/>
      <c r="I531" s="128"/>
      <c r="J531" s="286"/>
      <c r="K531" s="284">
        <v>0</v>
      </c>
      <c r="L531" s="293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>
        <v>117</v>
      </c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440"/>
      <c r="AM531" s="494">
        <v>0</v>
      </c>
      <c r="AN531" s="532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41"/>
      <c r="BS531" s="406">
        <v>0</v>
      </c>
      <c r="BT531" s="137">
        <v>0</v>
      </c>
      <c r="BU531" s="137">
        <v>0</v>
      </c>
      <c r="BV531" s="137">
        <v>0</v>
      </c>
      <c r="BX531" s="152">
        <f>SUM(LARGE(I531:K531,{1}))</f>
        <v>0</v>
      </c>
      <c r="BY531" s="151">
        <f>SUM(LARGE(L531:AM531,{1}))</f>
        <v>117</v>
      </c>
      <c r="BZ531" s="150">
        <f>SUM(LARGE(AN531:BV531,{1,2,3,4}))</f>
        <v>0</v>
      </c>
      <c r="CB531" s="146">
        <f t="shared" si="47"/>
        <v>0</v>
      </c>
      <c r="CC531" s="147">
        <f t="shared" si="48"/>
        <v>1</v>
      </c>
      <c r="CD531" s="148">
        <f t="shared" si="49"/>
        <v>0</v>
      </c>
      <c r="CE531" s="125">
        <f t="shared" si="50"/>
        <v>1</v>
      </c>
    </row>
    <row r="532" spans="1:83" ht="30" customHeight="1" thickBot="1">
      <c r="A532" s="11" t="s">
        <v>323</v>
      </c>
      <c r="B532" s="3" t="s">
        <v>2532</v>
      </c>
      <c r="C532" s="73" t="s">
        <v>3613</v>
      </c>
      <c r="D532" s="7" t="s">
        <v>3628</v>
      </c>
      <c r="E532" s="7" t="s">
        <v>1050</v>
      </c>
      <c r="F532" s="218" t="s">
        <v>2116</v>
      </c>
      <c r="G532" s="76">
        <f t="shared" si="46"/>
        <v>112</v>
      </c>
      <c r="H532" s="626"/>
      <c r="I532" s="128"/>
      <c r="J532" s="286">
        <v>112</v>
      </c>
      <c r="K532" s="395">
        <v>0</v>
      </c>
      <c r="L532" s="293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440"/>
      <c r="AM532" s="487">
        <v>0</v>
      </c>
      <c r="AN532" s="532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41"/>
      <c r="BS532" s="406">
        <v>0</v>
      </c>
      <c r="BT532" s="137">
        <v>0</v>
      </c>
      <c r="BU532" s="137">
        <v>0</v>
      </c>
      <c r="BV532" s="137">
        <v>0</v>
      </c>
      <c r="BX532" s="152">
        <f>SUM(LARGE(I532:K532,{1}))</f>
        <v>112</v>
      </c>
      <c r="BY532" s="151">
        <f>SUM(LARGE(L532:AM532,{1}))</f>
        <v>0</v>
      </c>
      <c r="BZ532" s="150">
        <f>SUM(LARGE(AN532:BV532,{1,2,3,4}))</f>
        <v>0</v>
      </c>
      <c r="CB532" s="146">
        <f t="shared" si="47"/>
        <v>1</v>
      </c>
      <c r="CC532" s="147">
        <f t="shared" si="48"/>
        <v>0</v>
      </c>
      <c r="CD532" s="148">
        <f t="shared" si="49"/>
        <v>0</v>
      </c>
      <c r="CE532" s="125">
        <f t="shared" si="50"/>
        <v>1</v>
      </c>
    </row>
    <row r="533" spans="1:83" ht="30" customHeight="1" thickBot="1">
      <c r="A533" s="11" t="s">
        <v>324</v>
      </c>
      <c r="B533" s="3" t="s">
        <v>2532</v>
      </c>
      <c r="C533" s="73" t="s">
        <v>6299</v>
      </c>
      <c r="D533" s="7" t="s">
        <v>6305</v>
      </c>
      <c r="E533" s="7" t="s">
        <v>6296</v>
      </c>
      <c r="F533" s="218" t="s">
        <v>2116</v>
      </c>
      <c r="G533" s="76">
        <f t="shared" si="46"/>
        <v>112</v>
      </c>
      <c r="H533" s="626"/>
      <c r="I533" s="128">
        <v>112</v>
      </c>
      <c r="J533" s="286"/>
      <c r="K533" s="284">
        <v>0</v>
      </c>
      <c r="L533" s="293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440"/>
      <c r="AM533" s="494">
        <v>0</v>
      </c>
      <c r="AN533" s="532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41"/>
      <c r="BS533" s="406">
        <v>0</v>
      </c>
      <c r="BT533" s="137">
        <v>0</v>
      </c>
      <c r="BU533" s="137">
        <v>0</v>
      </c>
      <c r="BV533" s="137">
        <v>0</v>
      </c>
      <c r="BX533" s="152">
        <f>SUM(LARGE(I533:K533,{1}))</f>
        <v>112</v>
      </c>
      <c r="BY533" s="151">
        <f>SUM(LARGE(L533:AM533,{1}))</f>
        <v>0</v>
      </c>
      <c r="BZ533" s="150">
        <f>SUM(LARGE(AN533:BV533,{1,2,3,4}))</f>
        <v>0</v>
      </c>
      <c r="CB533" s="146">
        <f t="shared" si="47"/>
        <v>1</v>
      </c>
      <c r="CC533" s="147">
        <f t="shared" si="48"/>
        <v>0</v>
      </c>
      <c r="CD533" s="148">
        <f t="shared" si="49"/>
        <v>0</v>
      </c>
      <c r="CE533" s="125">
        <f t="shared" si="50"/>
        <v>1</v>
      </c>
    </row>
    <row r="534" spans="1:83" ht="30" customHeight="1" thickBot="1">
      <c r="A534" s="11" t="s">
        <v>325</v>
      </c>
      <c r="B534" s="3" t="s">
        <v>2532</v>
      </c>
      <c r="C534" s="73" t="s">
        <v>6300</v>
      </c>
      <c r="D534" s="7" t="s">
        <v>6306</v>
      </c>
      <c r="E534" s="7" t="s">
        <v>2040</v>
      </c>
      <c r="F534" s="218" t="s">
        <v>2116</v>
      </c>
      <c r="G534" s="76">
        <f t="shared" si="46"/>
        <v>112</v>
      </c>
      <c r="H534" s="626"/>
      <c r="I534" s="128">
        <v>112</v>
      </c>
      <c r="J534" s="286"/>
      <c r="K534" s="395">
        <v>0</v>
      </c>
      <c r="L534" s="293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440"/>
      <c r="AM534" s="487">
        <v>0</v>
      </c>
      <c r="AN534" s="532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41"/>
      <c r="BS534" s="406">
        <v>0</v>
      </c>
      <c r="BT534" s="137">
        <v>0</v>
      </c>
      <c r="BU534" s="137">
        <v>0</v>
      </c>
      <c r="BV534" s="137">
        <v>0</v>
      </c>
      <c r="BX534" s="152">
        <f>SUM(LARGE(I534:K534,{1}))</f>
        <v>112</v>
      </c>
      <c r="BY534" s="151">
        <f>SUM(LARGE(L534:AM534,{1}))</f>
        <v>0</v>
      </c>
      <c r="BZ534" s="150">
        <f>SUM(LARGE(AN534:BV534,{1,2,3,4}))</f>
        <v>0</v>
      </c>
      <c r="CB534" s="146">
        <f t="shared" si="47"/>
        <v>1</v>
      </c>
      <c r="CC534" s="147">
        <f t="shared" si="48"/>
        <v>0</v>
      </c>
      <c r="CD534" s="148">
        <f t="shared" si="49"/>
        <v>0</v>
      </c>
      <c r="CE534" s="125">
        <f t="shared" si="50"/>
        <v>1</v>
      </c>
    </row>
    <row r="535" spans="1:83" ht="30" customHeight="1" thickBot="1">
      <c r="A535" s="11" t="s">
        <v>326</v>
      </c>
      <c r="B535" s="3" t="s">
        <v>2532</v>
      </c>
      <c r="C535" s="73" t="s">
        <v>4282</v>
      </c>
      <c r="D535" s="7" t="s">
        <v>4289</v>
      </c>
      <c r="E535" s="7" t="s">
        <v>2778</v>
      </c>
      <c r="F535" s="218" t="s">
        <v>2116</v>
      </c>
      <c r="G535" s="76">
        <f t="shared" si="46"/>
        <v>102</v>
      </c>
      <c r="H535" s="626"/>
      <c r="I535" s="128"/>
      <c r="J535" s="286"/>
      <c r="K535" s="284">
        <v>0</v>
      </c>
      <c r="L535" s="293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>
        <v>102</v>
      </c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440"/>
      <c r="AM535" s="494">
        <v>0</v>
      </c>
      <c r="AN535" s="532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41"/>
      <c r="BS535" s="406">
        <v>0</v>
      </c>
      <c r="BT535" s="137">
        <v>0</v>
      </c>
      <c r="BU535" s="137">
        <v>0</v>
      </c>
      <c r="BV535" s="137">
        <v>0</v>
      </c>
      <c r="BX535" s="152">
        <f>SUM(LARGE(I535:K535,{1}))</f>
        <v>0</v>
      </c>
      <c r="BY535" s="151">
        <f>SUM(LARGE(L535:AM535,{1}))</f>
        <v>102</v>
      </c>
      <c r="BZ535" s="150">
        <f>SUM(LARGE(AN535:BV535,{1,2,3,4}))</f>
        <v>0</v>
      </c>
      <c r="CB535" s="146">
        <f t="shared" si="47"/>
        <v>0</v>
      </c>
      <c r="CC535" s="147">
        <f t="shared" si="48"/>
        <v>1</v>
      </c>
      <c r="CD535" s="148">
        <f t="shared" si="49"/>
        <v>0</v>
      </c>
      <c r="CE535" s="125">
        <f t="shared" si="50"/>
        <v>1</v>
      </c>
    </row>
    <row r="536" spans="1:83" ht="30" customHeight="1" thickBot="1">
      <c r="A536" s="11" t="s">
        <v>327</v>
      </c>
      <c r="B536" s="3" t="s">
        <v>2532</v>
      </c>
      <c r="C536" s="73" t="s">
        <v>4754</v>
      </c>
      <c r="D536" s="7" t="s">
        <v>4763</v>
      </c>
      <c r="E536" s="7" t="s">
        <v>1050</v>
      </c>
      <c r="F536" s="218" t="s">
        <v>2116</v>
      </c>
      <c r="G536" s="76">
        <f t="shared" si="46"/>
        <v>102</v>
      </c>
      <c r="H536" s="626"/>
      <c r="I536" s="128"/>
      <c r="J536" s="286"/>
      <c r="K536" s="395">
        <v>0</v>
      </c>
      <c r="L536" s="293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>
        <v>102</v>
      </c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440"/>
      <c r="AM536" s="487">
        <v>0</v>
      </c>
      <c r="AN536" s="532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41"/>
      <c r="BS536" s="406">
        <v>0</v>
      </c>
      <c r="BT536" s="137">
        <v>0</v>
      </c>
      <c r="BU536" s="137">
        <v>0</v>
      </c>
      <c r="BV536" s="137">
        <v>0</v>
      </c>
      <c r="BX536" s="152">
        <f>SUM(LARGE(I536:K536,{1}))</f>
        <v>0</v>
      </c>
      <c r="BY536" s="151">
        <f>SUM(LARGE(L536:AM536,{1}))</f>
        <v>102</v>
      </c>
      <c r="BZ536" s="150">
        <f>SUM(LARGE(AN536:BV536,{1,2,3,4}))</f>
        <v>0</v>
      </c>
      <c r="CB536" s="146">
        <f t="shared" si="47"/>
        <v>0</v>
      </c>
      <c r="CC536" s="147">
        <f t="shared" si="48"/>
        <v>1</v>
      </c>
      <c r="CD536" s="148">
        <f t="shared" si="49"/>
        <v>0</v>
      </c>
      <c r="CE536" s="125">
        <f t="shared" si="50"/>
        <v>1</v>
      </c>
    </row>
    <row r="537" spans="1:83" ht="30" customHeight="1" thickBot="1">
      <c r="A537" s="11" t="s">
        <v>129</v>
      </c>
      <c r="B537" s="3" t="s">
        <v>2532</v>
      </c>
      <c r="C537" s="73" t="s">
        <v>4758</v>
      </c>
      <c r="D537" s="7" t="s">
        <v>4767</v>
      </c>
      <c r="E537" s="7" t="s">
        <v>2040</v>
      </c>
      <c r="F537" s="218" t="s">
        <v>2116</v>
      </c>
      <c r="G537" s="76">
        <f t="shared" si="46"/>
        <v>102</v>
      </c>
      <c r="H537" s="626"/>
      <c r="I537" s="128"/>
      <c r="J537" s="286"/>
      <c r="K537" s="284">
        <v>0</v>
      </c>
      <c r="L537" s="293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>
        <v>102</v>
      </c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440"/>
      <c r="AM537" s="494">
        <v>0</v>
      </c>
      <c r="AN537" s="532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41"/>
      <c r="BS537" s="406">
        <v>0</v>
      </c>
      <c r="BT537" s="137">
        <v>0</v>
      </c>
      <c r="BU537" s="137">
        <v>0</v>
      </c>
      <c r="BV537" s="137">
        <v>0</v>
      </c>
      <c r="BX537" s="152">
        <f>SUM(LARGE(I537:K537,{1}))</f>
        <v>0</v>
      </c>
      <c r="BY537" s="151">
        <f>SUM(LARGE(L537:AM537,{1}))</f>
        <v>102</v>
      </c>
      <c r="BZ537" s="150">
        <f>SUM(LARGE(AN537:BV537,{1,2,3,4}))</f>
        <v>0</v>
      </c>
      <c r="CB537" s="146">
        <f t="shared" si="47"/>
        <v>0</v>
      </c>
      <c r="CC537" s="147">
        <f t="shared" si="48"/>
        <v>1</v>
      </c>
      <c r="CD537" s="148">
        <f t="shared" si="49"/>
        <v>0</v>
      </c>
      <c r="CE537" s="125">
        <f t="shared" si="50"/>
        <v>1</v>
      </c>
    </row>
    <row r="538" spans="1:83" ht="30" customHeight="1" thickBot="1">
      <c r="A538" s="11" t="s">
        <v>4</v>
      </c>
      <c r="B538" s="3" t="s">
        <v>2532</v>
      </c>
      <c r="C538" s="73" t="s">
        <v>3615</v>
      </c>
      <c r="D538" s="7" t="s">
        <v>3630</v>
      </c>
      <c r="E538" s="7" t="s">
        <v>2040</v>
      </c>
      <c r="F538" s="218" t="s">
        <v>2116</v>
      </c>
      <c r="G538" s="76">
        <f t="shared" si="46"/>
        <v>95</v>
      </c>
      <c r="H538" s="626"/>
      <c r="I538" s="128"/>
      <c r="J538" s="286">
        <v>95</v>
      </c>
      <c r="K538" s="395">
        <v>0</v>
      </c>
      <c r="L538" s="293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440"/>
      <c r="AM538" s="487">
        <v>0</v>
      </c>
      <c r="AN538" s="532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41"/>
      <c r="BS538" s="406">
        <v>0</v>
      </c>
      <c r="BT538" s="137">
        <v>0</v>
      </c>
      <c r="BU538" s="137">
        <v>0</v>
      </c>
      <c r="BV538" s="137">
        <v>0</v>
      </c>
      <c r="BX538" s="152">
        <f>SUM(LARGE(I538:K538,{1}))</f>
        <v>95</v>
      </c>
      <c r="BY538" s="151">
        <f>SUM(LARGE(L538:AM538,{1}))</f>
        <v>0</v>
      </c>
      <c r="BZ538" s="150">
        <f>SUM(LARGE(AN538:BV538,{1,2,3,4}))</f>
        <v>0</v>
      </c>
      <c r="CB538" s="146">
        <f t="shared" si="47"/>
        <v>1</v>
      </c>
      <c r="CC538" s="147">
        <f t="shared" si="48"/>
        <v>0</v>
      </c>
      <c r="CD538" s="148">
        <f t="shared" si="49"/>
        <v>0</v>
      </c>
      <c r="CE538" s="125">
        <f t="shared" si="50"/>
        <v>1</v>
      </c>
    </row>
    <row r="539" spans="1:83" ht="30" customHeight="1" thickBot="1">
      <c r="A539" s="11" t="s">
        <v>347</v>
      </c>
      <c r="B539" s="3" t="s">
        <v>2532</v>
      </c>
      <c r="C539" s="73" t="s">
        <v>3617</v>
      </c>
      <c r="D539" s="7" t="s">
        <v>3632</v>
      </c>
      <c r="E539" s="7" t="s">
        <v>747</v>
      </c>
      <c r="F539" s="218" t="s">
        <v>2116</v>
      </c>
      <c r="G539" s="76">
        <f t="shared" si="46"/>
        <v>95</v>
      </c>
      <c r="H539" s="626"/>
      <c r="I539" s="128"/>
      <c r="J539" s="286">
        <v>95</v>
      </c>
      <c r="K539" s="284">
        <v>0</v>
      </c>
      <c r="L539" s="293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440"/>
      <c r="AM539" s="494">
        <v>0</v>
      </c>
      <c r="AN539" s="532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41"/>
      <c r="BS539" s="406">
        <v>0</v>
      </c>
      <c r="BT539" s="137">
        <v>0</v>
      </c>
      <c r="BU539" s="137">
        <v>0</v>
      </c>
      <c r="BV539" s="137">
        <v>0</v>
      </c>
      <c r="BX539" s="152">
        <f>SUM(LARGE(I539:K539,{1}))</f>
        <v>95</v>
      </c>
      <c r="BY539" s="151">
        <f>SUM(LARGE(L539:AM539,{1}))</f>
        <v>0</v>
      </c>
      <c r="BZ539" s="150">
        <f>SUM(LARGE(AN539:BV539,{1,2,3,4}))</f>
        <v>0</v>
      </c>
      <c r="CB539" s="146">
        <f t="shared" si="47"/>
        <v>1</v>
      </c>
      <c r="CC539" s="147">
        <f t="shared" si="48"/>
        <v>0</v>
      </c>
      <c r="CD539" s="148">
        <f t="shared" si="49"/>
        <v>0</v>
      </c>
      <c r="CE539" s="125">
        <f t="shared" si="50"/>
        <v>1</v>
      </c>
    </row>
    <row r="540" spans="1:83" ht="30" customHeight="1" thickBot="1">
      <c r="A540" s="11" t="s">
        <v>348</v>
      </c>
      <c r="B540" s="3" t="s">
        <v>2532</v>
      </c>
      <c r="C540" s="73" t="s">
        <v>6301</v>
      </c>
      <c r="D540" s="7" t="s">
        <v>6307</v>
      </c>
      <c r="E540" s="7" t="s">
        <v>1050</v>
      </c>
      <c r="F540" s="218" t="s">
        <v>2116</v>
      </c>
      <c r="G540" s="76">
        <f t="shared" si="46"/>
        <v>95</v>
      </c>
      <c r="H540" s="626"/>
      <c r="I540" s="128">
        <v>95</v>
      </c>
      <c r="J540" s="286"/>
      <c r="K540" s="395">
        <v>0</v>
      </c>
      <c r="L540" s="293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440"/>
      <c r="AM540" s="487">
        <v>0</v>
      </c>
      <c r="AN540" s="532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41"/>
      <c r="BS540" s="406">
        <v>0</v>
      </c>
      <c r="BT540" s="137">
        <v>0</v>
      </c>
      <c r="BU540" s="137">
        <v>0</v>
      </c>
      <c r="BV540" s="137">
        <v>0</v>
      </c>
      <c r="BX540" s="152">
        <f>SUM(LARGE(I540:K540,{1}))</f>
        <v>95</v>
      </c>
      <c r="BY540" s="151">
        <f>SUM(LARGE(L540:AM540,{1}))</f>
        <v>0</v>
      </c>
      <c r="BZ540" s="150">
        <f>SUM(LARGE(AN540:BV540,{1,2,3,4}))</f>
        <v>0</v>
      </c>
      <c r="CB540" s="146">
        <f t="shared" si="47"/>
        <v>1</v>
      </c>
      <c r="CC540" s="147">
        <f t="shared" si="48"/>
        <v>0</v>
      </c>
      <c r="CD540" s="148">
        <f t="shared" si="49"/>
        <v>0</v>
      </c>
      <c r="CE540" s="125">
        <f t="shared" si="50"/>
        <v>1</v>
      </c>
    </row>
    <row r="541" spans="1:83" ht="30" customHeight="1" thickBot="1">
      <c r="A541" s="11" t="s">
        <v>349</v>
      </c>
      <c r="B541" s="3" t="s">
        <v>2532</v>
      </c>
      <c r="C541" s="73" t="s">
        <v>6302</v>
      </c>
      <c r="D541" s="7" t="s">
        <v>6308</v>
      </c>
      <c r="E541" s="7" t="s">
        <v>6296</v>
      </c>
      <c r="F541" s="218" t="s">
        <v>2116</v>
      </c>
      <c r="G541" s="76">
        <f t="shared" si="46"/>
        <v>95</v>
      </c>
      <c r="H541" s="626"/>
      <c r="I541" s="128">
        <v>95</v>
      </c>
      <c r="J541" s="286"/>
      <c r="K541" s="284">
        <v>0</v>
      </c>
      <c r="L541" s="293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440"/>
      <c r="AM541" s="494">
        <v>0</v>
      </c>
      <c r="AN541" s="532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41"/>
      <c r="BS541" s="406">
        <v>0</v>
      </c>
      <c r="BT541" s="137">
        <v>0</v>
      </c>
      <c r="BU541" s="137">
        <v>0</v>
      </c>
      <c r="BV541" s="137">
        <v>0</v>
      </c>
      <c r="BX541" s="152">
        <f>SUM(LARGE(I541:K541,{1}))</f>
        <v>95</v>
      </c>
      <c r="BY541" s="151">
        <f>SUM(LARGE(L541:AM541,{1}))</f>
        <v>0</v>
      </c>
      <c r="BZ541" s="150">
        <f>SUM(LARGE(AN541:BV541,{1,2,3,4}))</f>
        <v>0</v>
      </c>
      <c r="CB541" s="146">
        <f t="shared" si="47"/>
        <v>1</v>
      </c>
      <c r="CC541" s="147">
        <f t="shared" si="48"/>
        <v>0</v>
      </c>
      <c r="CD541" s="148">
        <f t="shared" si="49"/>
        <v>0</v>
      </c>
      <c r="CE541" s="125">
        <f t="shared" si="50"/>
        <v>1</v>
      </c>
    </row>
    <row r="542" spans="1:83" ht="30" customHeight="1" thickBot="1">
      <c r="A542" s="11" t="s">
        <v>350</v>
      </c>
      <c r="B542" s="3" t="s">
        <v>2532</v>
      </c>
      <c r="C542" s="73" t="s">
        <v>4355</v>
      </c>
      <c r="D542" s="7" t="s">
        <v>4359</v>
      </c>
      <c r="E542" s="7" t="s">
        <v>2040</v>
      </c>
      <c r="F542" s="218" t="s">
        <v>2116</v>
      </c>
      <c r="G542" s="76">
        <f t="shared" si="46"/>
        <v>92</v>
      </c>
      <c r="H542" s="626"/>
      <c r="I542" s="128"/>
      <c r="J542" s="286"/>
      <c r="K542" s="395">
        <v>0</v>
      </c>
      <c r="L542" s="293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>
        <v>92</v>
      </c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440"/>
      <c r="AM542" s="487">
        <v>0</v>
      </c>
      <c r="AN542" s="532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41"/>
      <c r="BS542" s="406">
        <v>0</v>
      </c>
      <c r="BT542" s="137">
        <v>0</v>
      </c>
      <c r="BU542" s="137">
        <v>0</v>
      </c>
      <c r="BV542" s="137">
        <v>0</v>
      </c>
      <c r="BX542" s="152">
        <f>SUM(LARGE(I542:K542,{1}))</f>
        <v>0</v>
      </c>
      <c r="BY542" s="151">
        <f>SUM(LARGE(L542:AM542,{1}))</f>
        <v>92</v>
      </c>
      <c r="BZ542" s="150">
        <f>SUM(LARGE(AN542:BV542,{1,2,3,4}))</f>
        <v>0</v>
      </c>
      <c r="CB542" s="146">
        <f t="shared" si="47"/>
        <v>0</v>
      </c>
      <c r="CC542" s="147">
        <f t="shared" si="48"/>
        <v>1</v>
      </c>
      <c r="CD542" s="148">
        <f t="shared" si="49"/>
        <v>0</v>
      </c>
      <c r="CE542" s="125">
        <f t="shared" si="50"/>
        <v>1</v>
      </c>
    </row>
    <row r="543" spans="1:83" ht="30" customHeight="1" thickBot="1">
      <c r="A543" s="11" t="s">
        <v>279</v>
      </c>
      <c r="B543" s="3" t="s">
        <v>2532</v>
      </c>
      <c r="C543" s="73" t="s">
        <v>4356</v>
      </c>
      <c r="D543" s="7" t="s">
        <v>4360</v>
      </c>
      <c r="E543" s="7" t="s">
        <v>747</v>
      </c>
      <c r="F543" s="218" t="s">
        <v>2116</v>
      </c>
      <c r="G543" s="76">
        <f t="shared" si="46"/>
        <v>92</v>
      </c>
      <c r="H543" s="626"/>
      <c r="I543" s="128"/>
      <c r="J543" s="286"/>
      <c r="K543" s="284">
        <v>0</v>
      </c>
      <c r="L543" s="293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>
        <v>92</v>
      </c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440"/>
      <c r="AM543" s="494">
        <v>0</v>
      </c>
      <c r="AN543" s="532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41"/>
      <c r="BS543" s="406">
        <v>0</v>
      </c>
      <c r="BT543" s="137">
        <v>0</v>
      </c>
      <c r="BU543" s="137">
        <v>0</v>
      </c>
      <c r="BV543" s="137">
        <v>0</v>
      </c>
      <c r="BX543" s="152">
        <f>SUM(LARGE(I543:K543,{1}))</f>
        <v>0</v>
      </c>
      <c r="BY543" s="151">
        <f>SUM(LARGE(L543:AM543,{1}))</f>
        <v>92</v>
      </c>
      <c r="BZ543" s="150">
        <f>SUM(LARGE(AN543:BV543,{1,2,3,4}))</f>
        <v>0</v>
      </c>
      <c r="CB543" s="146">
        <f t="shared" si="47"/>
        <v>0</v>
      </c>
      <c r="CC543" s="147">
        <f t="shared" si="48"/>
        <v>1</v>
      </c>
      <c r="CD543" s="148">
        <f t="shared" si="49"/>
        <v>0</v>
      </c>
      <c r="CE543" s="125">
        <f t="shared" si="50"/>
        <v>1</v>
      </c>
    </row>
    <row r="544" spans="1:83" ht="30" customHeight="1" thickBot="1">
      <c r="A544" s="11" t="s">
        <v>351</v>
      </c>
      <c r="B544" s="3" t="s">
        <v>2532</v>
      </c>
      <c r="C544" s="73" t="s">
        <v>4321</v>
      </c>
      <c r="D544" s="7" t="s">
        <v>4323</v>
      </c>
      <c r="E544" s="7" t="s">
        <v>2040</v>
      </c>
      <c r="F544" s="218" t="s">
        <v>2116</v>
      </c>
      <c r="G544" s="76">
        <f t="shared" si="46"/>
        <v>92</v>
      </c>
      <c r="H544" s="626"/>
      <c r="I544" s="128"/>
      <c r="J544" s="286"/>
      <c r="K544" s="395">
        <v>0</v>
      </c>
      <c r="L544" s="293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>
        <v>92</v>
      </c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440"/>
      <c r="AM544" s="487">
        <v>0</v>
      </c>
      <c r="AN544" s="532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41"/>
      <c r="BS544" s="406">
        <v>0</v>
      </c>
      <c r="BT544" s="137">
        <v>0</v>
      </c>
      <c r="BU544" s="137">
        <v>0</v>
      </c>
      <c r="BV544" s="137">
        <v>0</v>
      </c>
      <c r="BX544" s="152">
        <f>SUM(LARGE(I544:K544,{1}))</f>
        <v>0</v>
      </c>
      <c r="BY544" s="151">
        <f>SUM(LARGE(L544:AM544,{1}))</f>
        <v>92</v>
      </c>
      <c r="BZ544" s="150">
        <f>SUM(LARGE(AN544:BV544,{1,2,3,4}))</f>
        <v>0</v>
      </c>
      <c r="CB544" s="146">
        <f t="shared" si="47"/>
        <v>0</v>
      </c>
      <c r="CC544" s="147">
        <f t="shared" si="48"/>
        <v>1</v>
      </c>
      <c r="CD544" s="148">
        <f t="shared" si="49"/>
        <v>0</v>
      </c>
      <c r="CE544" s="125">
        <f t="shared" si="50"/>
        <v>1</v>
      </c>
    </row>
    <row r="545" spans="1:83" ht="30" customHeight="1" thickBot="1">
      <c r="A545" s="11" t="s">
        <v>711</v>
      </c>
      <c r="B545" s="3" t="s">
        <v>2532</v>
      </c>
      <c r="C545" s="73" t="s">
        <v>4322</v>
      </c>
      <c r="D545" s="7" t="s">
        <v>4324</v>
      </c>
      <c r="E545" s="7" t="s">
        <v>747</v>
      </c>
      <c r="F545" s="218" t="s">
        <v>2116</v>
      </c>
      <c r="G545" s="76">
        <f t="shared" si="46"/>
        <v>92</v>
      </c>
      <c r="H545" s="626"/>
      <c r="I545" s="128"/>
      <c r="J545" s="286"/>
      <c r="K545" s="284">
        <v>0</v>
      </c>
      <c r="L545" s="293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>
        <v>92</v>
      </c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440"/>
      <c r="AM545" s="494">
        <v>0</v>
      </c>
      <c r="AN545" s="532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41"/>
      <c r="BS545" s="406">
        <v>0</v>
      </c>
      <c r="BT545" s="137">
        <v>0</v>
      </c>
      <c r="BU545" s="137">
        <v>0</v>
      </c>
      <c r="BV545" s="137">
        <v>0</v>
      </c>
      <c r="BX545" s="152">
        <f>SUM(LARGE(I545:K545,{1}))</f>
        <v>0</v>
      </c>
      <c r="BY545" s="151">
        <f>SUM(LARGE(L545:AM545,{1}))</f>
        <v>92</v>
      </c>
      <c r="BZ545" s="150">
        <f>SUM(LARGE(AN545:BV545,{1,2,3,4}))</f>
        <v>0</v>
      </c>
      <c r="CB545" s="146">
        <f t="shared" si="47"/>
        <v>0</v>
      </c>
      <c r="CC545" s="147">
        <f t="shared" si="48"/>
        <v>1</v>
      </c>
      <c r="CD545" s="148">
        <f t="shared" si="49"/>
        <v>0</v>
      </c>
      <c r="CE545" s="125">
        <f t="shared" si="50"/>
        <v>1</v>
      </c>
    </row>
    <row r="546" spans="1:83" ht="30" customHeight="1" thickBot="1">
      <c r="A546" s="11" t="s">
        <v>712</v>
      </c>
      <c r="B546" s="3" t="s">
        <v>2532</v>
      </c>
      <c r="C546" s="73" t="s">
        <v>3991</v>
      </c>
      <c r="D546" s="7" t="s">
        <v>3992</v>
      </c>
      <c r="E546" s="7" t="s">
        <v>747</v>
      </c>
      <c r="F546" s="218" t="s">
        <v>2116</v>
      </c>
      <c r="G546" s="76">
        <f t="shared" si="46"/>
        <v>92</v>
      </c>
      <c r="H546" s="626"/>
      <c r="I546" s="128"/>
      <c r="J546" s="286"/>
      <c r="K546" s="395">
        <v>0</v>
      </c>
      <c r="L546" s="293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>
        <v>92</v>
      </c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440"/>
      <c r="AM546" s="487">
        <v>0</v>
      </c>
      <c r="AN546" s="532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41"/>
      <c r="BS546" s="406">
        <v>0</v>
      </c>
      <c r="BT546" s="137">
        <v>0</v>
      </c>
      <c r="BU546" s="137">
        <v>0</v>
      </c>
      <c r="BV546" s="137">
        <v>0</v>
      </c>
      <c r="BX546" s="152">
        <f>SUM(LARGE(I546:K546,{1}))</f>
        <v>0</v>
      </c>
      <c r="BY546" s="151">
        <f>SUM(LARGE(L546:AM546,{1}))</f>
        <v>92</v>
      </c>
      <c r="BZ546" s="150">
        <f>SUM(LARGE(AN546:BV546,{1,2,3,4}))</f>
        <v>0</v>
      </c>
      <c r="CB546" s="146">
        <f t="shared" si="47"/>
        <v>0</v>
      </c>
      <c r="CC546" s="147">
        <f t="shared" si="48"/>
        <v>1</v>
      </c>
      <c r="CD546" s="148">
        <f t="shared" si="49"/>
        <v>0</v>
      </c>
      <c r="CE546" s="125">
        <f t="shared" si="50"/>
        <v>1</v>
      </c>
    </row>
    <row r="547" spans="1:83" ht="30" customHeight="1" thickBot="1">
      <c r="A547" s="11" t="s">
        <v>593</v>
      </c>
      <c r="B547" s="3" t="s">
        <v>2532</v>
      </c>
      <c r="C547" s="73" t="s">
        <v>3993</v>
      </c>
      <c r="D547" s="7" t="s">
        <v>3994</v>
      </c>
      <c r="E547" s="7" t="s">
        <v>3995</v>
      </c>
      <c r="F547" s="218" t="s">
        <v>2116</v>
      </c>
      <c r="G547" s="76">
        <f t="shared" si="46"/>
        <v>92</v>
      </c>
      <c r="H547" s="626"/>
      <c r="I547" s="128"/>
      <c r="J547" s="286"/>
      <c r="K547" s="284">
        <v>0</v>
      </c>
      <c r="L547" s="293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>
        <v>92</v>
      </c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440"/>
      <c r="AM547" s="494">
        <v>0</v>
      </c>
      <c r="AN547" s="532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41"/>
      <c r="BS547" s="406">
        <v>0</v>
      </c>
      <c r="BT547" s="137">
        <v>0</v>
      </c>
      <c r="BU547" s="137">
        <v>0</v>
      </c>
      <c r="BV547" s="137">
        <v>0</v>
      </c>
      <c r="BX547" s="152">
        <f>SUM(LARGE(I547:K547,{1}))</f>
        <v>0</v>
      </c>
      <c r="BY547" s="151">
        <f>SUM(LARGE(L547:AM547,{1}))</f>
        <v>92</v>
      </c>
      <c r="BZ547" s="150">
        <f>SUM(LARGE(AN547:BV547,{1,2,3,4}))</f>
        <v>0</v>
      </c>
      <c r="CB547" s="146">
        <f t="shared" si="47"/>
        <v>0</v>
      </c>
      <c r="CC547" s="147">
        <f t="shared" si="48"/>
        <v>1</v>
      </c>
      <c r="CD547" s="148">
        <f t="shared" si="49"/>
        <v>0</v>
      </c>
      <c r="CE547" s="125">
        <f t="shared" si="50"/>
        <v>1</v>
      </c>
    </row>
    <row r="548" spans="1:83" ht="30" customHeight="1" thickBot="1">
      <c r="A548" s="11" t="s">
        <v>713</v>
      </c>
      <c r="B548" s="3" t="s">
        <v>2532</v>
      </c>
      <c r="C548" s="73" t="s">
        <v>3984</v>
      </c>
      <c r="D548" s="7" t="s">
        <v>3985</v>
      </c>
      <c r="E548" s="7" t="s">
        <v>3986</v>
      </c>
      <c r="F548" s="218" t="s">
        <v>2116</v>
      </c>
      <c r="G548" s="76">
        <f t="shared" si="46"/>
        <v>92</v>
      </c>
      <c r="H548" s="626"/>
      <c r="I548" s="128"/>
      <c r="J548" s="286"/>
      <c r="K548" s="395">
        <v>0</v>
      </c>
      <c r="L548" s="293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>
        <v>92</v>
      </c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440"/>
      <c r="AM548" s="487">
        <v>0</v>
      </c>
      <c r="AN548" s="532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41"/>
      <c r="BS548" s="406">
        <v>0</v>
      </c>
      <c r="BT548" s="137">
        <v>0</v>
      </c>
      <c r="BU548" s="137">
        <v>0</v>
      </c>
      <c r="BV548" s="137">
        <v>0</v>
      </c>
      <c r="BX548" s="152">
        <f>SUM(LARGE(I548:K548,{1}))</f>
        <v>0</v>
      </c>
      <c r="BY548" s="151">
        <f>SUM(LARGE(L548:AM548,{1}))</f>
        <v>92</v>
      </c>
      <c r="BZ548" s="150">
        <f>SUM(LARGE(AN548:BV548,{1,2,3,4}))</f>
        <v>0</v>
      </c>
      <c r="CB548" s="146">
        <f t="shared" si="47"/>
        <v>0</v>
      </c>
      <c r="CC548" s="147">
        <f t="shared" si="48"/>
        <v>1</v>
      </c>
      <c r="CD548" s="148">
        <f t="shared" si="49"/>
        <v>0</v>
      </c>
      <c r="CE548" s="125">
        <f t="shared" si="50"/>
        <v>1</v>
      </c>
    </row>
    <row r="549" spans="1:83" ht="30" customHeight="1" thickBot="1">
      <c r="A549" s="11" t="s">
        <v>714</v>
      </c>
      <c r="B549" s="3" t="s">
        <v>2532</v>
      </c>
      <c r="C549" s="73" t="s">
        <v>4750</v>
      </c>
      <c r="D549" s="7" t="s">
        <v>4746</v>
      </c>
      <c r="E549" s="7" t="s">
        <v>2040</v>
      </c>
      <c r="F549" s="218" t="s">
        <v>2116</v>
      </c>
      <c r="G549" s="76">
        <f t="shared" si="46"/>
        <v>92</v>
      </c>
      <c r="H549" s="626"/>
      <c r="I549" s="128"/>
      <c r="J549" s="286"/>
      <c r="K549" s="284">
        <v>0</v>
      </c>
      <c r="L549" s="293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>
        <v>92</v>
      </c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440"/>
      <c r="AM549" s="494">
        <v>0</v>
      </c>
      <c r="AN549" s="532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41"/>
      <c r="BS549" s="406">
        <v>0</v>
      </c>
      <c r="BT549" s="137">
        <v>0</v>
      </c>
      <c r="BU549" s="137">
        <v>0</v>
      </c>
      <c r="BV549" s="137">
        <v>0</v>
      </c>
      <c r="BX549" s="152">
        <f>SUM(LARGE(I549:K549,{1}))</f>
        <v>0</v>
      </c>
      <c r="BY549" s="151">
        <f>SUM(LARGE(L549:AM549,{1}))</f>
        <v>92</v>
      </c>
      <c r="BZ549" s="150">
        <f>SUM(LARGE(AN549:BV549,{1,2,3,4}))</f>
        <v>0</v>
      </c>
      <c r="CB549" s="146">
        <f t="shared" si="47"/>
        <v>0</v>
      </c>
      <c r="CC549" s="147">
        <f t="shared" si="48"/>
        <v>1</v>
      </c>
      <c r="CD549" s="148">
        <f t="shared" si="49"/>
        <v>0</v>
      </c>
      <c r="CE549" s="125">
        <f t="shared" si="50"/>
        <v>1</v>
      </c>
    </row>
    <row r="550" spans="1:83" ht="30" customHeight="1" thickBot="1">
      <c r="A550" s="11" t="s">
        <v>715</v>
      </c>
      <c r="B550" s="3" t="s">
        <v>2532</v>
      </c>
      <c r="C550" s="73" t="s">
        <v>5773</v>
      </c>
      <c r="D550" s="7" t="s">
        <v>5775</v>
      </c>
      <c r="E550" s="7" t="s">
        <v>2040</v>
      </c>
      <c r="F550" s="218" t="s">
        <v>2116</v>
      </c>
      <c r="G550" s="76">
        <f t="shared" si="46"/>
        <v>92</v>
      </c>
      <c r="H550" s="626"/>
      <c r="I550" s="128"/>
      <c r="J550" s="286"/>
      <c r="K550" s="395">
        <v>0</v>
      </c>
      <c r="L550" s="293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>
        <v>92</v>
      </c>
      <c r="AK550" s="121"/>
      <c r="AL550" s="440"/>
      <c r="AM550" s="487">
        <v>0</v>
      </c>
      <c r="AN550" s="532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41"/>
      <c r="BS550" s="406">
        <v>0</v>
      </c>
      <c r="BT550" s="137">
        <v>0</v>
      </c>
      <c r="BU550" s="137">
        <v>0</v>
      </c>
      <c r="BV550" s="137">
        <v>0</v>
      </c>
      <c r="BX550" s="152">
        <f>SUM(LARGE(I550:K550,{1}))</f>
        <v>0</v>
      </c>
      <c r="BY550" s="151">
        <f>SUM(LARGE(L550:AM550,{1}))</f>
        <v>92</v>
      </c>
      <c r="BZ550" s="150">
        <f>SUM(LARGE(AN550:BV550,{1,2,3,4}))</f>
        <v>0</v>
      </c>
      <c r="CB550" s="146">
        <f t="shared" si="47"/>
        <v>0</v>
      </c>
      <c r="CC550" s="147">
        <f t="shared" si="48"/>
        <v>1</v>
      </c>
      <c r="CD550" s="148">
        <f t="shared" si="49"/>
        <v>0</v>
      </c>
      <c r="CE550" s="125">
        <f t="shared" si="50"/>
        <v>1</v>
      </c>
    </row>
    <row r="551" spans="1:83" ht="30" customHeight="1" thickBot="1">
      <c r="A551" s="11" t="s">
        <v>716</v>
      </c>
      <c r="B551" s="3" t="s">
        <v>2532</v>
      </c>
      <c r="C551" s="73" t="s">
        <v>3618</v>
      </c>
      <c r="D551" s="7" t="s">
        <v>3633</v>
      </c>
      <c r="E551" s="7" t="s">
        <v>862</v>
      </c>
      <c r="F551" s="218" t="s">
        <v>2116</v>
      </c>
      <c r="G551" s="76">
        <f t="shared" si="46"/>
        <v>65</v>
      </c>
      <c r="H551" s="626"/>
      <c r="I551" s="128"/>
      <c r="J551" s="286">
        <v>65</v>
      </c>
      <c r="K551" s="284">
        <v>0</v>
      </c>
      <c r="L551" s="293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440"/>
      <c r="AM551" s="494">
        <v>0</v>
      </c>
      <c r="AN551" s="532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41"/>
      <c r="BS551" s="406">
        <v>0</v>
      </c>
      <c r="BT551" s="137">
        <v>0</v>
      </c>
      <c r="BU551" s="137">
        <v>0</v>
      </c>
      <c r="BV551" s="137">
        <v>0</v>
      </c>
      <c r="BX551" s="152">
        <f>SUM(LARGE(I551:K551,{1}))</f>
        <v>65</v>
      </c>
      <c r="BY551" s="151">
        <f>SUM(LARGE(L551:AM551,{1}))</f>
        <v>0</v>
      </c>
      <c r="BZ551" s="150">
        <f>SUM(LARGE(AN551:BV551,{1,2,3,4}))</f>
        <v>0</v>
      </c>
      <c r="CB551" s="146">
        <f t="shared" si="47"/>
        <v>1</v>
      </c>
      <c r="CC551" s="147">
        <f t="shared" si="48"/>
        <v>0</v>
      </c>
      <c r="CD551" s="148">
        <f t="shared" si="49"/>
        <v>0</v>
      </c>
      <c r="CE551" s="125">
        <f t="shared" si="50"/>
        <v>1</v>
      </c>
    </row>
    <row r="552" spans="1:83" ht="30" customHeight="1" thickBot="1">
      <c r="A552" s="11" t="s">
        <v>717</v>
      </c>
      <c r="B552" s="3" t="s">
        <v>2532</v>
      </c>
      <c r="C552" s="73" t="s">
        <v>3619</v>
      </c>
      <c r="D552" s="7" t="s">
        <v>3634</v>
      </c>
      <c r="E552" s="7" t="s">
        <v>1050</v>
      </c>
      <c r="F552" s="218" t="s">
        <v>2116</v>
      </c>
      <c r="G552" s="76">
        <f t="shared" si="46"/>
        <v>65</v>
      </c>
      <c r="H552" s="626"/>
      <c r="I552" s="128"/>
      <c r="J552" s="286">
        <v>65</v>
      </c>
      <c r="K552" s="395">
        <v>0</v>
      </c>
      <c r="L552" s="293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440"/>
      <c r="AM552" s="487">
        <v>0</v>
      </c>
      <c r="AN552" s="532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41"/>
      <c r="BS552" s="406">
        <v>0</v>
      </c>
      <c r="BT552" s="137">
        <v>0</v>
      </c>
      <c r="BU552" s="137">
        <v>0</v>
      </c>
      <c r="BV552" s="137">
        <v>0</v>
      </c>
      <c r="BX552" s="152">
        <f>SUM(LARGE(I552:K552,{1}))</f>
        <v>65</v>
      </c>
      <c r="BY552" s="151">
        <f>SUM(LARGE(L552:AM552,{1}))</f>
        <v>0</v>
      </c>
      <c r="BZ552" s="150">
        <f>SUM(LARGE(AN552:BV552,{1,2,3,4}))</f>
        <v>0</v>
      </c>
      <c r="CB552" s="146">
        <f t="shared" si="47"/>
        <v>1</v>
      </c>
      <c r="CC552" s="147">
        <f t="shared" si="48"/>
        <v>0</v>
      </c>
      <c r="CD552" s="148">
        <f t="shared" si="49"/>
        <v>0</v>
      </c>
      <c r="CE552" s="125">
        <f t="shared" si="50"/>
        <v>1</v>
      </c>
    </row>
    <row r="553" spans="1:83" ht="30" customHeight="1" thickBot="1">
      <c r="A553" s="11" t="s">
        <v>718</v>
      </c>
      <c r="B553" s="3" t="s">
        <v>2532</v>
      </c>
      <c r="C553" s="73" t="s">
        <v>3620</v>
      </c>
      <c r="D553" s="7" t="s">
        <v>3635</v>
      </c>
      <c r="E553" s="7" t="s">
        <v>1050</v>
      </c>
      <c r="F553" s="218" t="s">
        <v>2116</v>
      </c>
      <c r="G553" s="76">
        <f t="shared" ref="G553:G584" si="51">SUM(I553:BV553)</f>
        <v>65</v>
      </c>
      <c r="H553" s="626"/>
      <c r="I553" s="128"/>
      <c r="J553" s="286">
        <v>65</v>
      </c>
      <c r="K553" s="284">
        <v>0</v>
      </c>
      <c r="L553" s="293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440"/>
      <c r="AM553" s="494">
        <v>0</v>
      </c>
      <c r="AN553" s="532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41"/>
      <c r="BS553" s="406">
        <v>0</v>
      </c>
      <c r="BT553" s="137">
        <v>0</v>
      </c>
      <c r="BU553" s="137">
        <v>0</v>
      </c>
      <c r="BV553" s="137">
        <v>0</v>
      </c>
      <c r="BX553" s="152">
        <f>SUM(LARGE(I553:K553,{1}))</f>
        <v>65</v>
      </c>
      <c r="BY553" s="151">
        <f>SUM(LARGE(L553:AM553,{1}))</f>
        <v>0</v>
      </c>
      <c r="BZ553" s="150">
        <f>SUM(LARGE(AN553:BV553,{1,2,3,4}))</f>
        <v>0</v>
      </c>
      <c r="CB553" s="146">
        <f t="shared" si="47"/>
        <v>1</v>
      </c>
      <c r="CC553" s="147">
        <f t="shared" si="48"/>
        <v>0</v>
      </c>
      <c r="CD553" s="148">
        <f t="shared" si="49"/>
        <v>0</v>
      </c>
      <c r="CE553" s="125">
        <f t="shared" si="50"/>
        <v>1</v>
      </c>
    </row>
    <row r="554" spans="1:83" ht="30" customHeight="1" thickBot="1">
      <c r="A554" s="11" t="s">
        <v>719</v>
      </c>
      <c r="B554" s="3" t="s">
        <v>2532</v>
      </c>
      <c r="C554" s="73" t="s">
        <v>3621</v>
      </c>
      <c r="D554" s="7" t="s">
        <v>3636</v>
      </c>
      <c r="E554" s="7" t="s">
        <v>3624</v>
      </c>
      <c r="F554" s="218" t="s">
        <v>2116</v>
      </c>
      <c r="G554" s="76">
        <f t="shared" si="51"/>
        <v>65</v>
      </c>
      <c r="H554" s="626"/>
      <c r="I554" s="128"/>
      <c r="J554" s="286">
        <v>65</v>
      </c>
      <c r="K554" s="395">
        <v>0</v>
      </c>
      <c r="L554" s="293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440"/>
      <c r="AM554" s="487">
        <v>0</v>
      </c>
      <c r="AN554" s="532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41"/>
      <c r="BS554" s="406">
        <v>0</v>
      </c>
      <c r="BT554" s="137">
        <v>0</v>
      </c>
      <c r="BU554" s="137">
        <v>0</v>
      </c>
      <c r="BV554" s="137">
        <v>0</v>
      </c>
      <c r="BX554" s="152">
        <f>SUM(LARGE(I554:K554,{1}))</f>
        <v>65</v>
      </c>
      <c r="BY554" s="151">
        <f>SUM(LARGE(L554:AM554,{1}))</f>
        <v>0</v>
      </c>
      <c r="BZ554" s="150">
        <f>SUM(LARGE(AN554:BV554,{1,2,3,4}))</f>
        <v>0</v>
      </c>
      <c r="CB554" s="146">
        <f t="shared" si="47"/>
        <v>1</v>
      </c>
      <c r="CC554" s="147">
        <f t="shared" si="48"/>
        <v>0</v>
      </c>
      <c r="CD554" s="148">
        <f t="shared" si="49"/>
        <v>0</v>
      </c>
      <c r="CE554" s="125">
        <f t="shared" si="50"/>
        <v>1</v>
      </c>
    </row>
    <row r="555" spans="1:83" ht="30" customHeight="1" thickBot="1">
      <c r="A555" s="11" t="s">
        <v>4838</v>
      </c>
      <c r="B555" s="3" t="s">
        <v>2532</v>
      </c>
      <c r="C555" s="73" t="s">
        <v>5782</v>
      </c>
      <c r="D555" s="7" t="s">
        <v>5789</v>
      </c>
      <c r="E555" s="7" t="s">
        <v>2040</v>
      </c>
      <c r="F555" s="218" t="s">
        <v>2116</v>
      </c>
      <c r="G555" s="76">
        <f t="shared" si="51"/>
        <v>60</v>
      </c>
      <c r="H555" s="626"/>
      <c r="I555" s="128"/>
      <c r="J555" s="286"/>
      <c r="K555" s="284">
        <v>0</v>
      </c>
      <c r="L555" s="293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>
        <v>60</v>
      </c>
      <c r="AK555" s="121"/>
      <c r="AL555" s="440"/>
      <c r="AM555" s="494">
        <v>0</v>
      </c>
      <c r="AN555" s="532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41"/>
      <c r="BS555" s="406">
        <v>0</v>
      </c>
      <c r="BT555" s="137">
        <v>0</v>
      </c>
      <c r="BU555" s="137">
        <v>0</v>
      </c>
      <c r="BV555" s="137">
        <v>0</v>
      </c>
      <c r="BX555" s="152">
        <f>SUM(LARGE(I555:K555,{1}))</f>
        <v>0</v>
      </c>
      <c r="BY555" s="151">
        <f>SUM(LARGE(L555:AM555,{1}))</f>
        <v>60</v>
      </c>
      <c r="BZ555" s="150">
        <f>SUM(LARGE(AN555:BV555,{1,2,3,4}))</f>
        <v>0</v>
      </c>
      <c r="CB555" s="146">
        <f t="shared" si="47"/>
        <v>0</v>
      </c>
      <c r="CC555" s="147">
        <f t="shared" si="48"/>
        <v>1</v>
      </c>
      <c r="CD555" s="148">
        <f t="shared" si="49"/>
        <v>0</v>
      </c>
      <c r="CE555" s="125">
        <f t="shared" si="50"/>
        <v>1</v>
      </c>
    </row>
    <row r="556" spans="1:83" ht="30" customHeight="1" thickBot="1">
      <c r="A556" s="11" t="s">
        <v>720</v>
      </c>
      <c r="B556" s="3" t="s">
        <v>2532</v>
      </c>
      <c r="C556" s="73" t="s">
        <v>5783</v>
      </c>
      <c r="D556" s="7" t="s">
        <v>5790</v>
      </c>
      <c r="E556" s="7" t="s">
        <v>2040</v>
      </c>
      <c r="F556" s="218" t="s">
        <v>2116</v>
      </c>
      <c r="G556" s="76">
        <f t="shared" si="51"/>
        <v>60</v>
      </c>
      <c r="H556" s="626"/>
      <c r="I556" s="128"/>
      <c r="J556" s="286"/>
      <c r="K556" s="395">
        <v>0</v>
      </c>
      <c r="L556" s="293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>
        <v>60</v>
      </c>
      <c r="AK556" s="121"/>
      <c r="AL556" s="440"/>
      <c r="AM556" s="487">
        <v>0</v>
      </c>
      <c r="AN556" s="532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41"/>
      <c r="BS556" s="406">
        <v>0</v>
      </c>
      <c r="BT556" s="137">
        <v>0</v>
      </c>
      <c r="BU556" s="137">
        <v>0</v>
      </c>
      <c r="BV556" s="137">
        <v>0</v>
      </c>
      <c r="BX556" s="152">
        <f>SUM(LARGE(I556:K556,{1}))</f>
        <v>0</v>
      </c>
      <c r="BY556" s="151">
        <f>SUM(LARGE(L556:AM556,{1}))</f>
        <v>60</v>
      </c>
      <c r="BZ556" s="150">
        <f>SUM(LARGE(AN556:BV556,{1,2,3,4}))</f>
        <v>0</v>
      </c>
      <c r="CB556" s="146">
        <f t="shared" si="47"/>
        <v>0</v>
      </c>
      <c r="CC556" s="147">
        <f t="shared" si="48"/>
        <v>1</v>
      </c>
      <c r="CD556" s="148">
        <f t="shared" si="49"/>
        <v>0</v>
      </c>
      <c r="CE556" s="125">
        <f t="shared" si="50"/>
        <v>1</v>
      </c>
    </row>
    <row r="557" spans="1:83" ht="30" customHeight="1" thickBot="1">
      <c r="A557" s="11" t="s">
        <v>721</v>
      </c>
      <c r="B557" s="3" t="s">
        <v>2532</v>
      </c>
      <c r="C557" s="73" t="s">
        <v>3996</v>
      </c>
      <c r="D557" s="7" t="s">
        <v>3997</v>
      </c>
      <c r="E557" s="7" t="s">
        <v>1077</v>
      </c>
      <c r="F557" s="218" t="s">
        <v>2116</v>
      </c>
      <c r="G557" s="76">
        <f t="shared" si="51"/>
        <v>55</v>
      </c>
      <c r="H557" s="626"/>
      <c r="I557" s="128"/>
      <c r="J557" s="286"/>
      <c r="K557" s="284">
        <v>0</v>
      </c>
      <c r="L557" s="293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>
        <v>55</v>
      </c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440"/>
      <c r="AM557" s="494">
        <v>0</v>
      </c>
      <c r="AN557" s="532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41"/>
      <c r="BS557" s="406">
        <v>0</v>
      </c>
      <c r="BT557" s="137">
        <v>0</v>
      </c>
      <c r="BU557" s="137">
        <v>0</v>
      </c>
      <c r="BV557" s="137">
        <v>0</v>
      </c>
      <c r="BX557" s="152">
        <f>SUM(LARGE(I557:K557,{1}))</f>
        <v>0</v>
      </c>
      <c r="BY557" s="151">
        <f>SUM(LARGE(L557:AM557,{1}))</f>
        <v>55</v>
      </c>
      <c r="BZ557" s="150">
        <f>SUM(LARGE(AN557:BV557,{1,2,3,4}))</f>
        <v>0</v>
      </c>
      <c r="CB557" s="146">
        <f t="shared" si="47"/>
        <v>0</v>
      </c>
      <c r="CC557" s="147">
        <f t="shared" si="48"/>
        <v>1</v>
      </c>
      <c r="CD557" s="148">
        <f t="shared" si="49"/>
        <v>0</v>
      </c>
      <c r="CE557" s="125">
        <f t="shared" si="50"/>
        <v>1</v>
      </c>
    </row>
    <row r="558" spans="1:83" ht="30" customHeight="1" thickBot="1">
      <c r="A558" s="11" t="s">
        <v>1087</v>
      </c>
      <c r="B558" s="3" t="s">
        <v>2532</v>
      </c>
      <c r="C558" s="73" t="s">
        <v>3622</v>
      </c>
      <c r="D558" s="7" t="s">
        <v>3623</v>
      </c>
      <c r="E558" s="7" t="s">
        <v>862</v>
      </c>
      <c r="F558" s="218" t="s">
        <v>2116</v>
      </c>
      <c r="G558" s="76">
        <f t="shared" si="51"/>
        <v>35</v>
      </c>
      <c r="H558" s="626"/>
      <c r="I558" s="128"/>
      <c r="J558" s="286">
        <v>35</v>
      </c>
      <c r="K558" s="395">
        <v>0</v>
      </c>
      <c r="L558" s="293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440"/>
      <c r="AM558" s="487">
        <v>0</v>
      </c>
      <c r="AN558" s="532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41"/>
      <c r="BS558" s="406">
        <v>0</v>
      </c>
      <c r="BT558" s="137">
        <v>0</v>
      </c>
      <c r="BU558" s="137">
        <v>0</v>
      </c>
      <c r="BV558" s="137">
        <v>0</v>
      </c>
      <c r="BX558" s="152">
        <f>SUM(LARGE(I558:K558,{1}))</f>
        <v>35</v>
      </c>
      <c r="BY558" s="151">
        <f>SUM(LARGE(L558:AM558,{1}))</f>
        <v>0</v>
      </c>
      <c r="BZ558" s="150">
        <f>SUM(LARGE(AN558:BV558,{1,2,3,4}))</f>
        <v>0</v>
      </c>
      <c r="CB558" s="146">
        <f t="shared" si="47"/>
        <v>1</v>
      </c>
      <c r="CC558" s="147">
        <f t="shared" si="48"/>
        <v>0</v>
      </c>
      <c r="CD558" s="148">
        <f t="shared" si="49"/>
        <v>0</v>
      </c>
      <c r="CE558" s="125">
        <f t="shared" si="50"/>
        <v>1</v>
      </c>
    </row>
    <row r="559" spans="1:83" ht="30" customHeight="1" thickBot="1">
      <c r="A559" s="17" t="s">
        <v>101</v>
      </c>
      <c r="B559" s="15" t="s">
        <v>2532</v>
      </c>
      <c r="C559" s="113" t="s">
        <v>5784</v>
      </c>
      <c r="D559" s="19" t="s">
        <v>5791</v>
      </c>
      <c r="E559" s="19" t="s">
        <v>2040</v>
      </c>
      <c r="F559" s="219" t="s">
        <v>2116</v>
      </c>
      <c r="G559" s="76">
        <f t="shared" si="51"/>
        <v>35</v>
      </c>
      <c r="H559" s="627"/>
      <c r="I559" s="130"/>
      <c r="J559" s="287"/>
      <c r="K559" s="284">
        <v>0</v>
      </c>
      <c r="L559" s="441"/>
      <c r="M559" s="407"/>
      <c r="N559" s="407"/>
      <c r="O559" s="407"/>
      <c r="P559" s="407"/>
      <c r="Q559" s="407"/>
      <c r="R559" s="407"/>
      <c r="S559" s="407"/>
      <c r="T559" s="407"/>
      <c r="U559" s="407"/>
      <c r="V559" s="407"/>
      <c r="W559" s="407"/>
      <c r="X559" s="407"/>
      <c r="Y559" s="407"/>
      <c r="Z559" s="407"/>
      <c r="AA559" s="407"/>
      <c r="AB559" s="407"/>
      <c r="AC559" s="407"/>
      <c r="AD559" s="407"/>
      <c r="AE559" s="407"/>
      <c r="AF559" s="407"/>
      <c r="AG559" s="407"/>
      <c r="AH559" s="407"/>
      <c r="AI559" s="407"/>
      <c r="AJ559" s="407">
        <v>35</v>
      </c>
      <c r="AK559" s="407"/>
      <c r="AL559" s="442"/>
      <c r="AM559" s="494">
        <v>0</v>
      </c>
      <c r="AN559" s="538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42"/>
      <c r="BS559" s="406">
        <v>0</v>
      </c>
      <c r="BT559" s="137">
        <v>0</v>
      </c>
      <c r="BU559" s="137">
        <v>0</v>
      </c>
      <c r="BV559" s="137">
        <v>0</v>
      </c>
      <c r="BX559" s="152">
        <f>SUM(LARGE(I559:K559,{1}))</f>
        <v>0</v>
      </c>
      <c r="BY559" s="151">
        <f>SUM(LARGE(L559:AM559,{1}))</f>
        <v>35</v>
      </c>
      <c r="BZ559" s="150">
        <f>SUM(LARGE(AN559:BV559,{1,2,3,4}))</f>
        <v>0</v>
      </c>
      <c r="CB559" s="146">
        <f t="shared" si="47"/>
        <v>0</v>
      </c>
      <c r="CC559" s="147">
        <f t="shared" si="48"/>
        <v>1</v>
      </c>
      <c r="CD559" s="148">
        <f t="shared" si="49"/>
        <v>0</v>
      </c>
      <c r="CE559" s="125">
        <f t="shared" si="50"/>
        <v>1</v>
      </c>
    </row>
    <row r="560" spans="1:83" ht="30" customHeight="1" thickBot="1">
      <c r="A560" s="16" t="s">
        <v>883</v>
      </c>
      <c r="B560" s="13" t="s">
        <v>3649</v>
      </c>
      <c r="C560" s="112" t="s">
        <v>1390</v>
      </c>
      <c r="D560" s="18" t="s">
        <v>1393</v>
      </c>
      <c r="E560" s="18" t="s">
        <v>1978</v>
      </c>
      <c r="F560" s="217" t="s">
        <v>2107</v>
      </c>
      <c r="G560" s="76">
        <f t="shared" si="51"/>
        <v>117</v>
      </c>
      <c r="H560" s="625"/>
      <c r="I560" s="126"/>
      <c r="J560" s="285"/>
      <c r="K560" s="284">
        <v>0</v>
      </c>
      <c r="L560" s="294"/>
      <c r="M560" s="367"/>
      <c r="N560" s="367">
        <v>117</v>
      </c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439"/>
      <c r="AM560" s="494">
        <v>0</v>
      </c>
      <c r="AN560" s="5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40"/>
      <c r="BS560" s="406">
        <v>0</v>
      </c>
      <c r="BT560" s="137">
        <v>0</v>
      </c>
      <c r="BU560" s="137">
        <v>0</v>
      </c>
      <c r="BV560" s="137">
        <v>0</v>
      </c>
      <c r="BX560" s="152">
        <f>SUM(LARGE(I560:K560,{1}))</f>
        <v>0</v>
      </c>
      <c r="BY560" s="151">
        <f>SUM(LARGE(L560:AM560,{1}))</f>
        <v>117</v>
      </c>
      <c r="BZ560" s="150">
        <f>SUM(LARGE(AN560:BV560,{1,2,3,4}))</f>
        <v>0</v>
      </c>
      <c r="CB560" s="146">
        <f t="shared" si="47"/>
        <v>0</v>
      </c>
      <c r="CC560" s="147">
        <f t="shared" si="48"/>
        <v>1</v>
      </c>
      <c r="CD560" s="148">
        <f t="shared" si="49"/>
        <v>0</v>
      </c>
      <c r="CE560" s="125">
        <f t="shared" si="50"/>
        <v>1</v>
      </c>
    </row>
    <row r="561" spans="1:88" ht="30" customHeight="1" thickBot="1">
      <c r="A561" s="11" t="s">
        <v>886</v>
      </c>
      <c r="B561" s="3" t="s">
        <v>3649</v>
      </c>
      <c r="C561" s="73" t="s">
        <v>1748</v>
      </c>
      <c r="D561" s="7" t="s">
        <v>1750</v>
      </c>
      <c r="E561" s="7" t="s">
        <v>1396</v>
      </c>
      <c r="F561" s="218" t="s">
        <v>2107</v>
      </c>
      <c r="G561" s="76">
        <f t="shared" si="51"/>
        <v>117</v>
      </c>
      <c r="H561" s="626"/>
      <c r="I561" s="128"/>
      <c r="J561" s="286"/>
      <c r="K561" s="395">
        <v>0</v>
      </c>
      <c r="L561" s="293"/>
      <c r="M561" s="121"/>
      <c r="N561" s="121">
        <v>117</v>
      </c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440"/>
      <c r="AM561" s="487">
        <v>0</v>
      </c>
      <c r="AN561" s="532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41"/>
      <c r="BS561" s="406">
        <v>0</v>
      </c>
      <c r="BT561" s="137">
        <v>0</v>
      </c>
      <c r="BU561" s="137">
        <v>0</v>
      </c>
      <c r="BV561" s="137">
        <v>0</v>
      </c>
      <c r="BX561" s="152">
        <f>SUM(LARGE(I561:K561,{1}))</f>
        <v>0</v>
      </c>
      <c r="BY561" s="151">
        <f>SUM(LARGE(L561:AM561,{1}))</f>
        <v>117</v>
      </c>
      <c r="BZ561" s="150">
        <f>SUM(LARGE(AN561:BV561,{1,2,3,4}))</f>
        <v>0</v>
      </c>
      <c r="CB561" s="146">
        <f t="shared" si="47"/>
        <v>0</v>
      </c>
      <c r="CC561" s="147">
        <f t="shared" si="48"/>
        <v>1</v>
      </c>
      <c r="CD561" s="148">
        <f t="shared" si="49"/>
        <v>0</v>
      </c>
      <c r="CE561" s="125">
        <f t="shared" si="50"/>
        <v>1</v>
      </c>
      <c r="CI561" s="621"/>
      <c r="CJ561" s="621"/>
    </row>
    <row r="562" spans="1:88" ht="30" customHeight="1" thickBot="1">
      <c r="A562" s="17" t="s">
        <v>160</v>
      </c>
      <c r="B562" s="15" t="s">
        <v>3649</v>
      </c>
      <c r="C562" s="113" t="s">
        <v>3652</v>
      </c>
      <c r="D562" s="19" t="s">
        <v>3653</v>
      </c>
      <c r="E562" s="19" t="s">
        <v>1978</v>
      </c>
      <c r="F562" s="219" t="s">
        <v>2107</v>
      </c>
      <c r="G562" s="76">
        <f t="shared" si="51"/>
        <v>112</v>
      </c>
      <c r="H562" s="627"/>
      <c r="I562" s="130"/>
      <c r="J562" s="287">
        <v>112</v>
      </c>
      <c r="K562" s="284">
        <v>0</v>
      </c>
      <c r="L562" s="441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  <c r="Z562" s="407"/>
      <c r="AA562" s="407"/>
      <c r="AB562" s="407"/>
      <c r="AC562" s="407"/>
      <c r="AD562" s="407"/>
      <c r="AE562" s="407"/>
      <c r="AF562" s="407"/>
      <c r="AG562" s="407"/>
      <c r="AH562" s="407"/>
      <c r="AI562" s="407"/>
      <c r="AJ562" s="407"/>
      <c r="AK562" s="407"/>
      <c r="AL562" s="442"/>
      <c r="AM562" s="494">
        <v>0</v>
      </c>
      <c r="AN562" s="538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42"/>
      <c r="BS562" s="406">
        <v>0</v>
      </c>
      <c r="BT562" s="137">
        <v>0</v>
      </c>
      <c r="BU562" s="137">
        <v>0</v>
      </c>
      <c r="BV562" s="137">
        <v>0</v>
      </c>
      <c r="BX562" s="152">
        <f>SUM(LARGE(I562:K562,{1}))</f>
        <v>112</v>
      </c>
      <c r="BY562" s="151">
        <f>SUM(LARGE(L562:AM562,{1}))</f>
        <v>0</v>
      </c>
      <c r="BZ562" s="150">
        <f>SUM(LARGE(AN562:BV562,{1,2,3,4}))</f>
        <v>0</v>
      </c>
      <c r="CB562" s="146">
        <f t="shared" si="47"/>
        <v>1</v>
      </c>
      <c r="CC562" s="147">
        <f t="shared" si="48"/>
        <v>0</v>
      </c>
      <c r="CD562" s="148">
        <f t="shared" si="49"/>
        <v>0</v>
      </c>
      <c r="CE562" s="125">
        <f t="shared" si="50"/>
        <v>1</v>
      </c>
    </row>
    <row r="563" spans="1:88" ht="30" customHeight="1" thickBot="1">
      <c r="A563" s="16" t="s">
        <v>883</v>
      </c>
      <c r="B563" s="13" t="s">
        <v>6511</v>
      </c>
      <c r="C563" s="112" t="s">
        <v>6458</v>
      </c>
      <c r="D563" s="18" t="s">
        <v>6447</v>
      </c>
      <c r="E563" s="18" t="s">
        <v>6437</v>
      </c>
      <c r="F563" s="217" t="s">
        <v>2113</v>
      </c>
      <c r="G563" s="76">
        <f t="shared" si="51"/>
        <v>65</v>
      </c>
      <c r="H563" s="625"/>
      <c r="I563" s="126">
        <v>65</v>
      </c>
      <c r="J563" s="285"/>
      <c r="K563" s="395">
        <v>0</v>
      </c>
      <c r="L563" s="294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439"/>
      <c r="AM563" s="487">
        <v>0</v>
      </c>
      <c r="AN563" s="5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40"/>
      <c r="BS563" s="406">
        <v>0</v>
      </c>
      <c r="BT563" s="137">
        <v>0</v>
      </c>
      <c r="BU563" s="137">
        <v>0</v>
      </c>
      <c r="BV563" s="137">
        <v>0</v>
      </c>
      <c r="BX563" s="152">
        <f>SUM(LARGE(I563:K563,{1}))</f>
        <v>65</v>
      </c>
      <c r="BY563" s="151">
        <f>SUM(LARGE(L563:AM563,{1}))</f>
        <v>0</v>
      </c>
      <c r="BZ563" s="150">
        <f>SUM(LARGE(AN563:BV563,{1,2,3,4}))</f>
        <v>0</v>
      </c>
      <c r="CB563" s="146">
        <f t="shared" si="47"/>
        <v>1</v>
      </c>
      <c r="CC563" s="147">
        <f t="shared" si="48"/>
        <v>0</v>
      </c>
      <c r="CD563" s="148">
        <f t="shared" si="49"/>
        <v>0</v>
      </c>
      <c r="CE563" s="125">
        <f t="shared" si="50"/>
        <v>1</v>
      </c>
    </row>
    <row r="564" spans="1:88" ht="30" customHeight="1" thickBot="1">
      <c r="A564" s="17" t="s">
        <v>886</v>
      </c>
      <c r="B564" s="15" t="s">
        <v>6511</v>
      </c>
      <c r="C564" s="113" t="s">
        <v>6459</v>
      </c>
      <c r="D564" s="19" t="s">
        <v>6448</v>
      </c>
      <c r="E564" s="19" t="s">
        <v>6437</v>
      </c>
      <c r="F564" s="219" t="s">
        <v>2113</v>
      </c>
      <c r="G564" s="76">
        <f t="shared" si="51"/>
        <v>65</v>
      </c>
      <c r="H564" s="627"/>
      <c r="I564" s="130">
        <v>65</v>
      </c>
      <c r="J564" s="287"/>
      <c r="K564" s="284">
        <v>0</v>
      </c>
      <c r="L564" s="441"/>
      <c r="M564" s="407"/>
      <c r="N564" s="407"/>
      <c r="O564" s="407"/>
      <c r="P564" s="407"/>
      <c r="Q564" s="407"/>
      <c r="R564" s="407"/>
      <c r="S564" s="407"/>
      <c r="T564" s="407"/>
      <c r="U564" s="407"/>
      <c r="V564" s="407"/>
      <c r="W564" s="407"/>
      <c r="X564" s="407"/>
      <c r="Y564" s="407"/>
      <c r="Z564" s="407"/>
      <c r="AA564" s="407"/>
      <c r="AB564" s="407"/>
      <c r="AC564" s="407"/>
      <c r="AD564" s="407"/>
      <c r="AE564" s="407"/>
      <c r="AF564" s="407"/>
      <c r="AG564" s="407"/>
      <c r="AH564" s="407"/>
      <c r="AI564" s="407"/>
      <c r="AJ564" s="407"/>
      <c r="AK564" s="407"/>
      <c r="AL564" s="442"/>
      <c r="AM564" s="494">
        <v>0</v>
      </c>
      <c r="AN564" s="538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42"/>
      <c r="BS564" s="406">
        <v>0</v>
      </c>
      <c r="BT564" s="137">
        <v>0</v>
      </c>
      <c r="BU564" s="137">
        <v>0</v>
      </c>
      <c r="BV564" s="137">
        <v>0</v>
      </c>
      <c r="BX564" s="152">
        <f>SUM(LARGE(I564:K564,{1}))</f>
        <v>65</v>
      </c>
      <c r="BY564" s="151">
        <f>SUM(LARGE(L564:AM564,{1}))</f>
        <v>0</v>
      </c>
      <c r="BZ564" s="150">
        <f>SUM(LARGE(AN564:BV564,{1,2,3,4}))</f>
        <v>0</v>
      </c>
      <c r="CB564" s="146">
        <f t="shared" si="47"/>
        <v>1</v>
      </c>
      <c r="CC564" s="147">
        <f t="shared" si="48"/>
        <v>0</v>
      </c>
      <c r="CD564" s="148">
        <f t="shared" si="49"/>
        <v>0</v>
      </c>
      <c r="CE564" s="125">
        <f t="shared" si="50"/>
        <v>1</v>
      </c>
    </row>
    <row r="565" spans="1:88" ht="30" customHeight="1" thickBot="1">
      <c r="A565" s="16" t="s">
        <v>883</v>
      </c>
      <c r="B565" s="13" t="s">
        <v>731</v>
      </c>
      <c r="C565" s="112" t="s">
        <v>5166</v>
      </c>
      <c r="D565" s="18" t="s">
        <v>5171</v>
      </c>
      <c r="E565" s="18" t="s">
        <v>863</v>
      </c>
      <c r="F565" s="217" t="s">
        <v>2110</v>
      </c>
      <c r="G565" s="76">
        <f t="shared" si="51"/>
        <v>289</v>
      </c>
      <c r="H565" s="625"/>
      <c r="I565" s="126"/>
      <c r="J565" s="285"/>
      <c r="K565" s="395">
        <v>0</v>
      </c>
      <c r="L565" s="294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>
        <v>137</v>
      </c>
      <c r="AH565" s="367"/>
      <c r="AI565" s="367"/>
      <c r="AJ565" s="367"/>
      <c r="AK565" s="367"/>
      <c r="AL565" s="439"/>
      <c r="AM565" s="487">
        <v>0</v>
      </c>
      <c r="AN565" s="5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>
        <v>152</v>
      </c>
      <c r="BR565" s="140"/>
      <c r="BS565" s="406">
        <v>0</v>
      </c>
      <c r="BT565" s="137">
        <v>0</v>
      </c>
      <c r="BU565" s="137">
        <v>0</v>
      </c>
      <c r="BV565" s="137">
        <v>0</v>
      </c>
      <c r="BX565" s="152">
        <f>SUM(LARGE(I565:K565,{1}))</f>
        <v>0</v>
      </c>
      <c r="BY565" s="151">
        <f>SUM(LARGE(L565:AM565,{1}))</f>
        <v>137</v>
      </c>
      <c r="BZ565" s="150">
        <f>SUM(LARGE(AN565:BV565,{1,2,3,4}))</f>
        <v>152</v>
      </c>
      <c r="CB565" s="146">
        <f t="shared" si="47"/>
        <v>0</v>
      </c>
      <c r="CC565" s="147">
        <f t="shared" si="48"/>
        <v>1</v>
      </c>
      <c r="CD565" s="148">
        <f t="shared" si="49"/>
        <v>1</v>
      </c>
      <c r="CE565" s="125">
        <f t="shared" si="50"/>
        <v>2</v>
      </c>
    </row>
    <row r="566" spans="1:88" ht="30" customHeight="1" thickBot="1">
      <c r="A566" s="11" t="s">
        <v>886</v>
      </c>
      <c r="B566" s="3" t="s">
        <v>731</v>
      </c>
      <c r="C566" s="73" t="s">
        <v>5167</v>
      </c>
      <c r="D566" s="7" t="s">
        <v>5172</v>
      </c>
      <c r="E566" s="7" t="s">
        <v>863</v>
      </c>
      <c r="F566" s="218" t="s">
        <v>2110</v>
      </c>
      <c r="G566" s="76">
        <f t="shared" si="51"/>
        <v>289</v>
      </c>
      <c r="H566" s="626"/>
      <c r="I566" s="128"/>
      <c r="J566" s="286"/>
      <c r="K566" s="284">
        <v>0</v>
      </c>
      <c r="L566" s="293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>
        <v>137</v>
      </c>
      <c r="AH566" s="121"/>
      <c r="AI566" s="121"/>
      <c r="AJ566" s="121"/>
      <c r="AK566" s="121"/>
      <c r="AL566" s="440"/>
      <c r="AM566" s="494">
        <v>0</v>
      </c>
      <c r="AN566" s="532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>
        <v>152</v>
      </c>
      <c r="BR566" s="141"/>
      <c r="BS566" s="406">
        <v>0</v>
      </c>
      <c r="BT566" s="137">
        <v>0</v>
      </c>
      <c r="BU566" s="137">
        <v>0</v>
      </c>
      <c r="BV566" s="137">
        <v>0</v>
      </c>
      <c r="BX566" s="152">
        <f>SUM(LARGE(I566:K566,{1}))</f>
        <v>0</v>
      </c>
      <c r="BY566" s="151">
        <f>SUM(LARGE(L566:AM566,{1}))</f>
        <v>137</v>
      </c>
      <c r="BZ566" s="150">
        <f>SUM(LARGE(AN566:BV566,{1,2,3,4}))</f>
        <v>152</v>
      </c>
      <c r="CB566" s="146">
        <f t="shared" si="47"/>
        <v>0</v>
      </c>
      <c r="CC566" s="147">
        <f t="shared" si="48"/>
        <v>1</v>
      </c>
      <c r="CD566" s="148">
        <f t="shared" si="49"/>
        <v>1</v>
      </c>
      <c r="CE566" s="125">
        <f t="shared" si="50"/>
        <v>2</v>
      </c>
    </row>
    <row r="567" spans="1:88" ht="30" customHeight="1" thickBot="1">
      <c r="A567" s="11" t="s">
        <v>160</v>
      </c>
      <c r="B567" s="3" t="s">
        <v>731</v>
      </c>
      <c r="C567" s="73" t="s">
        <v>5268</v>
      </c>
      <c r="D567" s="7" t="s">
        <v>5269</v>
      </c>
      <c r="E567" s="7" t="s">
        <v>1217</v>
      </c>
      <c r="F567" s="218" t="s">
        <v>2110</v>
      </c>
      <c r="G567" s="76">
        <f t="shared" si="51"/>
        <v>283</v>
      </c>
      <c r="H567" s="626"/>
      <c r="I567" s="128">
        <v>166</v>
      </c>
      <c r="J567" s="286"/>
      <c r="K567" s="395">
        <v>0</v>
      </c>
      <c r="L567" s="293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>
        <v>117</v>
      </c>
      <c r="AF567" s="121"/>
      <c r="AG567" s="121"/>
      <c r="AH567" s="121"/>
      <c r="AI567" s="121"/>
      <c r="AJ567" s="121"/>
      <c r="AK567" s="121"/>
      <c r="AL567" s="440"/>
      <c r="AM567" s="487">
        <v>0</v>
      </c>
      <c r="AN567" s="532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41"/>
      <c r="BS567" s="406">
        <v>0</v>
      </c>
      <c r="BT567" s="137">
        <v>0</v>
      </c>
      <c r="BU567" s="137">
        <v>0</v>
      </c>
      <c r="BV567" s="137">
        <v>0</v>
      </c>
      <c r="BX567" s="152">
        <f>SUM(LARGE(I567:K567,{1}))</f>
        <v>166</v>
      </c>
      <c r="BY567" s="151">
        <f>SUM(LARGE(L567:AM567,{1}))</f>
        <v>117</v>
      </c>
      <c r="BZ567" s="150">
        <f>SUM(LARGE(AN567:BV567,{1,2,3,4}))</f>
        <v>0</v>
      </c>
      <c r="CB567" s="146">
        <f t="shared" si="47"/>
        <v>1</v>
      </c>
      <c r="CC567" s="147">
        <f t="shared" si="48"/>
        <v>1</v>
      </c>
      <c r="CD567" s="148">
        <f t="shared" si="49"/>
        <v>0</v>
      </c>
      <c r="CE567" s="125">
        <f t="shared" si="50"/>
        <v>2</v>
      </c>
    </row>
    <row r="568" spans="1:88" ht="30" customHeight="1" thickBot="1">
      <c r="A568" s="11" t="s">
        <v>163</v>
      </c>
      <c r="B568" s="3" t="s">
        <v>731</v>
      </c>
      <c r="C568" s="73" t="s">
        <v>4080</v>
      </c>
      <c r="D568" s="7" t="s">
        <v>4082</v>
      </c>
      <c r="E568" s="7" t="s">
        <v>4084</v>
      </c>
      <c r="F568" s="218" t="s">
        <v>2110</v>
      </c>
      <c r="G568" s="76">
        <f t="shared" si="51"/>
        <v>272</v>
      </c>
      <c r="H568" s="626"/>
      <c r="I568" s="128"/>
      <c r="J568" s="286"/>
      <c r="K568" s="284">
        <v>0</v>
      </c>
      <c r="L568" s="293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440"/>
      <c r="AM568" s="494">
        <v>0</v>
      </c>
      <c r="AN568" s="532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>
        <v>272</v>
      </c>
      <c r="BK568" s="138"/>
      <c r="BL568" s="138"/>
      <c r="BM568" s="138"/>
      <c r="BN568" s="138"/>
      <c r="BO568" s="138"/>
      <c r="BP568" s="138"/>
      <c r="BQ568" s="138"/>
      <c r="BR568" s="141"/>
      <c r="BS568" s="406">
        <v>0</v>
      </c>
      <c r="BT568" s="137">
        <v>0</v>
      </c>
      <c r="BU568" s="137">
        <v>0</v>
      </c>
      <c r="BV568" s="137">
        <v>0</v>
      </c>
      <c r="BX568" s="152">
        <f>SUM(LARGE(I568:K568,{1}))</f>
        <v>0</v>
      </c>
      <c r="BY568" s="151">
        <f>SUM(LARGE(L568:AM568,{1}))</f>
        <v>0</v>
      </c>
      <c r="BZ568" s="150">
        <f>SUM(LARGE(AN568:BV568,{1,2,3,4}))</f>
        <v>272</v>
      </c>
      <c r="CB568" s="146">
        <f t="shared" si="47"/>
        <v>0</v>
      </c>
      <c r="CC568" s="147">
        <f t="shared" si="48"/>
        <v>0</v>
      </c>
      <c r="CD568" s="148">
        <f t="shared" si="49"/>
        <v>1</v>
      </c>
      <c r="CE568" s="125">
        <f t="shared" si="50"/>
        <v>1</v>
      </c>
    </row>
    <row r="569" spans="1:88" ht="30" customHeight="1" thickBot="1">
      <c r="A569" s="11" t="s">
        <v>1062</v>
      </c>
      <c r="B569" s="3" t="s">
        <v>731</v>
      </c>
      <c r="C569" s="73" t="s">
        <v>4126</v>
      </c>
      <c r="D569" s="7" t="s">
        <v>4130</v>
      </c>
      <c r="E569" s="7" t="s">
        <v>4128</v>
      </c>
      <c r="F569" s="218" t="s">
        <v>2110</v>
      </c>
      <c r="G569" s="76">
        <f t="shared" si="51"/>
        <v>270</v>
      </c>
      <c r="H569" s="626"/>
      <c r="I569" s="128"/>
      <c r="J569" s="286"/>
      <c r="K569" s="395">
        <v>0</v>
      </c>
      <c r="L569" s="293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440"/>
      <c r="AM569" s="487">
        <v>0</v>
      </c>
      <c r="AN569" s="532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>
        <v>270</v>
      </c>
      <c r="BK569" s="138"/>
      <c r="BL569" s="138"/>
      <c r="BM569" s="138"/>
      <c r="BN569" s="138"/>
      <c r="BO569" s="138"/>
      <c r="BP569" s="138"/>
      <c r="BQ569" s="138"/>
      <c r="BR569" s="141"/>
      <c r="BS569" s="406">
        <v>0</v>
      </c>
      <c r="BT569" s="137">
        <v>0</v>
      </c>
      <c r="BU569" s="137">
        <v>0</v>
      </c>
      <c r="BV569" s="137">
        <v>0</v>
      </c>
      <c r="BX569" s="152">
        <f>SUM(LARGE(I569:K569,{1}))</f>
        <v>0</v>
      </c>
      <c r="BY569" s="151">
        <f>SUM(LARGE(L569:AM569,{1}))</f>
        <v>0</v>
      </c>
      <c r="BZ569" s="150">
        <f>SUM(LARGE(AN569:BV569,{1,2,3,4}))</f>
        <v>270</v>
      </c>
      <c r="CB569" s="146">
        <f t="shared" si="47"/>
        <v>0</v>
      </c>
      <c r="CC569" s="147">
        <f t="shared" si="48"/>
        <v>0</v>
      </c>
      <c r="CD569" s="148">
        <f t="shared" si="49"/>
        <v>1</v>
      </c>
      <c r="CE569" s="125">
        <f t="shared" si="50"/>
        <v>1</v>
      </c>
    </row>
    <row r="570" spans="1:88" ht="30" customHeight="1" thickBot="1">
      <c r="A570" s="11" t="s">
        <v>1065</v>
      </c>
      <c r="B570" s="3" t="s">
        <v>731</v>
      </c>
      <c r="C570" s="73" t="s">
        <v>5513</v>
      </c>
      <c r="D570" s="7" t="s">
        <v>4131</v>
      </c>
      <c r="E570" s="7" t="s">
        <v>863</v>
      </c>
      <c r="F570" s="218" t="s">
        <v>2110</v>
      </c>
      <c r="G570" s="76">
        <f t="shared" si="51"/>
        <v>270</v>
      </c>
      <c r="H570" s="626"/>
      <c r="I570" s="128"/>
      <c r="J570" s="286"/>
      <c r="K570" s="284">
        <v>0</v>
      </c>
      <c r="L570" s="293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440"/>
      <c r="AM570" s="494">
        <v>0</v>
      </c>
      <c r="AN570" s="532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>
        <v>270</v>
      </c>
      <c r="BK570" s="138"/>
      <c r="BL570" s="138"/>
      <c r="BM570" s="138"/>
      <c r="BN570" s="138"/>
      <c r="BO570" s="138"/>
      <c r="BP570" s="138"/>
      <c r="BQ570" s="138"/>
      <c r="BR570" s="141"/>
      <c r="BS570" s="406">
        <v>0</v>
      </c>
      <c r="BT570" s="137">
        <v>0</v>
      </c>
      <c r="BU570" s="137">
        <v>0</v>
      </c>
      <c r="BV570" s="137">
        <v>0</v>
      </c>
      <c r="BX570" s="152">
        <f>SUM(LARGE(I570:K570,{1}))</f>
        <v>0</v>
      </c>
      <c r="BY570" s="151">
        <f>SUM(LARGE(L570:AM570,{1}))</f>
        <v>0</v>
      </c>
      <c r="BZ570" s="150">
        <f>SUM(LARGE(AN570:BV570,{1,2,3,4}))</f>
        <v>270</v>
      </c>
      <c r="CB570" s="146">
        <f t="shared" si="47"/>
        <v>0</v>
      </c>
      <c r="CC570" s="147">
        <f t="shared" si="48"/>
        <v>0</v>
      </c>
      <c r="CD570" s="148">
        <f t="shared" si="49"/>
        <v>1</v>
      </c>
      <c r="CE570" s="125">
        <f t="shared" si="50"/>
        <v>1</v>
      </c>
    </row>
    <row r="571" spans="1:88" ht="30" customHeight="1" thickBot="1">
      <c r="A571" s="11" t="s">
        <v>1068</v>
      </c>
      <c r="B571" s="3" t="s">
        <v>731</v>
      </c>
      <c r="C571" s="73" t="s">
        <v>4414</v>
      </c>
      <c r="D571" s="7" t="s">
        <v>4415</v>
      </c>
      <c r="E571" s="7" t="s">
        <v>4416</v>
      </c>
      <c r="F571" s="218" t="s">
        <v>2110</v>
      </c>
      <c r="G571" s="76">
        <f t="shared" si="51"/>
        <v>267</v>
      </c>
      <c r="H571" s="626"/>
      <c r="I571" s="128"/>
      <c r="J571" s="286"/>
      <c r="K571" s="395">
        <v>0</v>
      </c>
      <c r="L571" s="293"/>
      <c r="M571" s="121">
        <v>175</v>
      </c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>
        <v>92</v>
      </c>
      <c r="AF571" s="121"/>
      <c r="AG571" s="121"/>
      <c r="AH571" s="121"/>
      <c r="AI571" s="121"/>
      <c r="AJ571" s="121"/>
      <c r="AK571" s="121"/>
      <c r="AL571" s="440"/>
      <c r="AM571" s="487">
        <v>0</v>
      </c>
      <c r="AN571" s="532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41"/>
      <c r="BS571" s="406">
        <v>0</v>
      </c>
      <c r="BT571" s="137">
        <v>0</v>
      </c>
      <c r="BU571" s="137">
        <v>0</v>
      </c>
      <c r="BV571" s="137">
        <v>0</v>
      </c>
      <c r="BX571" s="152">
        <f>SUM(LARGE(I571:K571,{1}))</f>
        <v>0</v>
      </c>
      <c r="BY571" s="151">
        <f>SUM(LARGE(L571:AM571,{1}))</f>
        <v>175</v>
      </c>
      <c r="BZ571" s="150">
        <f>SUM(LARGE(AN571:BV571,{1,2,3,4}))</f>
        <v>0</v>
      </c>
      <c r="CB571" s="146">
        <f t="shared" si="47"/>
        <v>0</v>
      </c>
      <c r="CC571" s="147">
        <f t="shared" si="48"/>
        <v>2</v>
      </c>
      <c r="CD571" s="148">
        <f t="shared" si="49"/>
        <v>0</v>
      </c>
      <c r="CE571" s="125">
        <f t="shared" si="50"/>
        <v>2</v>
      </c>
    </row>
    <row r="572" spans="1:88" ht="30" customHeight="1" thickBot="1">
      <c r="A572" s="11" t="s">
        <v>1069</v>
      </c>
      <c r="B572" s="3" t="s">
        <v>731</v>
      </c>
      <c r="C572" s="73" t="s">
        <v>5226</v>
      </c>
      <c r="D572" s="7" t="s">
        <v>5231</v>
      </c>
      <c r="E572" s="7" t="s">
        <v>5236</v>
      </c>
      <c r="F572" s="218" t="s">
        <v>2110</v>
      </c>
      <c r="G572" s="76">
        <f t="shared" si="51"/>
        <v>250</v>
      </c>
      <c r="H572" s="626"/>
      <c r="I572" s="128"/>
      <c r="J572" s="286"/>
      <c r="K572" s="284">
        <v>0</v>
      </c>
      <c r="L572" s="293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>
        <v>250</v>
      </c>
      <c r="AF572" s="121"/>
      <c r="AG572" s="121"/>
      <c r="AH572" s="121"/>
      <c r="AI572" s="121"/>
      <c r="AJ572" s="121"/>
      <c r="AK572" s="121"/>
      <c r="AL572" s="440"/>
      <c r="AM572" s="494">
        <v>0</v>
      </c>
      <c r="AN572" s="532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41"/>
      <c r="BS572" s="406">
        <v>0</v>
      </c>
      <c r="BT572" s="137">
        <v>0</v>
      </c>
      <c r="BU572" s="137">
        <v>0</v>
      </c>
      <c r="BV572" s="137">
        <v>0</v>
      </c>
      <c r="BX572" s="152">
        <f>SUM(LARGE(I572:K572,{1}))</f>
        <v>0</v>
      </c>
      <c r="BY572" s="151">
        <f>SUM(LARGE(L572:AM572,{1}))</f>
        <v>250</v>
      </c>
      <c r="BZ572" s="150">
        <f>SUM(LARGE(AN572:BV572,{1,2,3,4}))</f>
        <v>0</v>
      </c>
      <c r="CB572" s="146">
        <f t="shared" si="47"/>
        <v>0</v>
      </c>
      <c r="CC572" s="147">
        <f t="shared" si="48"/>
        <v>1</v>
      </c>
      <c r="CD572" s="148">
        <f t="shared" si="49"/>
        <v>0</v>
      </c>
      <c r="CE572" s="125">
        <f t="shared" si="50"/>
        <v>1</v>
      </c>
    </row>
    <row r="573" spans="1:88" ht="30" customHeight="1" thickBot="1">
      <c r="A573" s="11" t="s">
        <v>1072</v>
      </c>
      <c r="B573" s="3" t="s">
        <v>731</v>
      </c>
      <c r="C573" s="73" t="s">
        <v>2508</v>
      </c>
      <c r="D573" s="7" t="s">
        <v>2510</v>
      </c>
      <c r="E573" s="7" t="s">
        <v>2506</v>
      </c>
      <c r="F573" s="218" t="s">
        <v>2110</v>
      </c>
      <c r="G573" s="76">
        <f t="shared" si="51"/>
        <v>222</v>
      </c>
      <c r="H573" s="626"/>
      <c r="I573" s="128"/>
      <c r="J573" s="286"/>
      <c r="K573" s="395">
        <v>0</v>
      </c>
      <c r="L573" s="293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440"/>
      <c r="AM573" s="487">
        <v>0</v>
      </c>
      <c r="AN573" s="532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>
        <v>222</v>
      </c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41"/>
      <c r="BS573" s="406">
        <v>0</v>
      </c>
      <c r="BT573" s="137">
        <v>0</v>
      </c>
      <c r="BU573" s="137">
        <v>0</v>
      </c>
      <c r="BV573" s="137">
        <v>0</v>
      </c>
      <c r="BX573" s="152">
        <f>SUM(LARGE(I573:K573,{1}))</f>
        <v>0</v>
      </c>
      <c r="BY573" s="151">
        <f>SUM(LARGE(L573:AM573,{1}))</f>
        <v>0</v>
      </c>
      <c r="BZ573" s="150">
        <f>SUM(LARGE(AN573:BV573,{1,2,3,4}))</f>
        <v>222</v>
      </c>
      <c r="CB573" s="146">
        <f t="shared" si="47"/>
        <v>0</v>
      </c>
      <c r="CC573" s="147">
        <f t="shared" si="48"/>
        <v>0</v>
      </c>
      <c r="CD573" s="148">
        <f t="shared" si="49"/>
        <v>1</v>
      </c>
      <c r="CE573" s="125">
        <f t="shared" si="50"/>
        <v>1</v>
      </c>
    </row>
    <row r="574" spans="1:88" ht="30" customHeight="1" thickBot="1">
      <c r="A574" s="11" t="s">
        <v>1012</v>
      </c>
      <c r="B574" s="3" t="s">
        <v>731</v>
      </c>
      <c r="C574" s="73" t="s">
        <v>5829</v>
      </c>
      <c r="D574" s="7" t="s">
        <v>5833</v>
      </c>
      <c r="E574" s="7" t="s">
        <v>1217</v>
      </c>
      <c r="F574" s="218" t="s">
        <v>2110</v>
      </c>
      <c r="G574" s="76">
        <f t="shared" si="51"/>
        <v>220</v>
      </c>
      <c r="H574" s="626"/>
      <c r="I574" s="128"/>
      <c r="J574" s="286"/>
      <c r="K574" s="284">
        <v>0</v>
      </c>
      <c r="L574" s="293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440"/>
      <c r="AM574" s="494">
        <v>0</v>
      </c>
      <c r="AN574" s="532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>
        <v>220</v>
      </c>
      <c r="BR574" s="141"/>
      <c r="BS574" s="406">
        <v>0</v>
      </c>
      <c r="BT574" s="137">
        <v>0</v>
      </c>
      <c r="BU574" s="137">
        <v>0</v>
      </c>
      <c r="BV574" s="137">
        <v>0</v>
      </c>
      <c r="BX574" s="152">
        <f>SUM(LARGE(I574:K574,{1}))</f>
        <v>0</v>
      </c>
      <c r="BY574" s="151">
        <f>SUM(LARGE(L574:AM574,{1}))</f>
        <v>0</v>
      </c>
      <c r="BZ574" s="150">
        <f>SUM(LARGE(AN574:BV574,{1,2,3,4}))</f>
        <v>220</v>
      </c>
      <c r="CB574" s="146">
        <f t="shared" si="47"/>
        <v>0</v>
      </c>
      <c r="CC574" s="147">
        <f t="shared" si="48"/>
        <v>0</v>
      </c>
      <c r="CD574" s="148">
        <f t="shared" si="49"/>
        <v>1</v>
      </c>
      <c r="CE574" s="125">
        <f t="shared" si="50"/>
        <v>1</v>
      </c>
    </row>
    <row r="575" spans="1:88" ht="30" customHeight="1" thickBot="1">
      <c r="A575" s="11" t="s">
        <v>1013</v>
      </c>
      <c r="B575" s="3" t="s">
        <v>731</v>
      </c>
      <c r="C575" s="73" t="s">
        <v>5830</v>
      </c>
      <c r="D575" s="7" t="s">
        <v>5834</v>
      </c>
      <c r="E575" s="7" t="s">
        <v>5827</v>
      </c>
      <c r="F575" s="218" t="s">
        <v>2110</v>
      </c>
      <c r="G575" s="76">
        <f t="shared" si="51"/>
        <v>220</v>
      </c>
      <c r="H575" s="626"/>
      <c r="I575" s="128"/>
      <c r="J575" s="286"/>
      <c r="K575" s="395">
        <v>0</v>
      </c>
      <c r="L575" s="293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440"/>
      <c r="AM575" s="487">
        <v>0</v>
      </c>
      <c r="AN575" s="532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>
        <v>220</v>
      </c>
      <c r="BR575" s="141"/>
      <c r="BS575" s="406">
        <v>0</v>
      </c>
      <c r="BT575" s="137">
        <v>0</v>
      </c>
      <c r="BU575" s="137">
        <v>0</v>
      </c>
      <c r="BV575" s="137">
        <v>0</v>
      </c>
      <c r="BX575" s="152">
        <f>SUM(LARGE(I575:K575,{1}))</f>
        <v>0</v>
      </c>
      <c r="BY575" s="151">
        <f>SUM(LARGE(L575:AM575,{1}))</f>
        <v>0</v>
      </c>
      <c r="BZ575" s="150">
        <f>SUM(LARGE(AN575:BV575,{1,2,3,4}))</f>
        <v>220</v>
      </c>
      <c r="CB575" s="146">
        <f t="shared" si="47"/>
        <v>0</v>
      </c>
      <c r="CC575" s="147">
        <f t="shared" si="48"/>
        <v>0</v>
      </c>
      <c r="CD575" s="148">
        <f t="shared" si="49"/>
        <v>1</v>
      </c>
      <c r="CE575" s="125">
        <f t="shared" si="50"/>
        <v>1</v>
      </c>
    </row>
    <row r="576" spans="1:88" ht="30" customHeight="1" thickBot="1">
      <c r="A576" s="11" t="s">
        <v>1014</v>
      </c>
      <c r="B576" s="3" t="s">
        <v>731</v>
      </c>
      <c r="C576" s="73" t="s">
        <v>2405</v>
      </c>
      <c r="D576" s="7" t="s">
        <v>2406</v>
      </c>
      <c r="E576" s="7" t="s">
        <v>1223</v>
      </c>
      <c r="F576" s="218" t="s">
        <v>2110</v>
      </c>
      <c r="G576" s="76">
        <f t="shared" si="51"/>
        <v>215</v>
      </c>
      <c r="H576" s="626"/>
      <c r="I576" s="128"/>
      <c r="J576" s="286">
        <v>155</v>
      </c>
      <c r="K576" s="284">
        <v>0</v>
      </c>
      <c r="L576" s="293"/>
      <c r="M576" s="121"/>
      <c r="N576" s="121"/>
      <c r="O576" s="121"/>
      <c r="P576" s="121">
        <v>60</v>
      </c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440"/>
      <c r="AM576" s="494">
        <v>0</v>
      </c>
      <c r="AN576" s="532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41"/>
      <c r="BS576" s="406">
        <v>0</v>
      </c>
      <c r="BT576" s="137">
        <v>0</v>
      </c>
      <c r="BU576" s="137">
        <v>0</v>
      </c>
      <c r="BV576" s="137">
        <v>0</v>
      </c>
      <c r="BX576" s="152">
        <f>SUM(LARGE(I576:K576,{1}))</f>
        <v>155</v>
      </c>
      <c r="BY576" s="151">
        <f>SUM(LARGE(L576:AM576,{1}))</f>
        <v>60</v>
      </c>
      <c r="BZ576" s="150">
        <f>SUM(LARGE(AN576:BV576,{1,2,3,4}))</f>
        <v>0</v>
      </c>
      <c r="CB576" s="146">
        <f t="shared" si="47"/>
        <v>1</v>
      </c>
      <c r="CC576" s="147">
        <f t="shared" si="48"/>
        <v>1</v>
      </c>
      <c r="CD576" s="148">
        <f t="shared" si="49"/>
        <v>0</v>
      </c>
      <c r="CE576" s="125">
        <f t="shared" si="50"/>
        <v>2</v>
      </c>
    </row>
    <row r="577" spans="1:83" ht="30" customHeight="1" thickBot="1">
      <c r="A577" s="11" t="s">
        <v>199</v>
      </c>
      <c r="B577" s="3" t="s">
        <v>731</v>
      </c>
      <c r="C577" s="73" t="s">
        <v>5516</v>
      </c>
      <c r="D577" s="7" t="s">
        <v>5168</v>
      </c>
      <c r="E577" s="7" t="s">
        <v>5174</v>
      </c>
      <c r="F577" s="218" t="s">
        <v>2110</v>
      </c>
      <c r="G577" s="76">
        <f t="shared" si="51"/>
        <v>213</v>
      </c>
      <c r="H577" s="626"/>
      <c r="I577" s="128"/>
      <c r="J577" s="286"/>
      <c r="K577" s="395">
        <v>0</v>
      </c>
      <c r="L577" s="293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>
        <v>213</v>
      </c>
      <c r="AH577" s="121"/>
      <c r="AI577" s="121"/>
      <c r="AJ577" s="121"/>
      <c r="AK577" s="121"/>
      <c r="AL577" s="440"/>
      <c r="AM577" s="487">
        <v>0</v>
      </c>
      <c r="AN577" s="532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41"/>
      <c r="BS577" s="406">
        <v>0</v>
      </c>
      <c r="BT577" s="137">
        <v>0</v>
      </c>
      <c r="BU577" s="137">
        <v>0</v>
      </c>
      <c r="BV577" s="137">
        <v>0</v>
      </c>
      <c r="BX577" s="152">
        <f>SUM(LARGE(I577:K577,{1}))</f>
        <v>0</v>
      </c>
      <c r="BY577" s="151">
        <f>SUM(LARGE(L577:AM577,{1}))</f>
        <v>213</v>
      </c>
      <c r="BZ577" s="150">
        <f>SUM(LARGE(AN577:BV577,{1,2,3,4}))</f>
        <v>0</v>
      </c>
      <c r="CB577" s="146">
        <f t="shared" si="47"/>
        <v>0</v>
      </c>
      <c r="CC577" s="147">
        <f t="shared" si="48"/>
        <v>1</v>
      </c>
      <c r="CD577" s="148">
        <f t="shared" si="49"/>
        <v>0</v>
      </c>
      <c r="CE577" s="125">
        <f t="shared" si="50"/>
        <v>1</v>
      </c>
    </row>
    <row r="578" spans="1:83" ht="30" customHeight="1" thickBot="1">
      <c r="A578" s="11" t="s">
        <v>399</v>
      </c>
      <c r="B578" s="3" t="s">
        <v>731</v>
      </c>
      <c r="C578" s="73" t="s">
        <v>5227</v>
      </c>
      <c r="D578" s="7" t="s">
        <v>5232</v>
      </c>
      <c r="E578" s="7" t="s">
        <v>1330</v>
      </c>
      <c r="F578" s="218" t="s">
        <v>2110</v>
      </c>
      <c r="G578" s="76">
        <f t="shared" si="51"/>
        <v>213</v>
      </c>
      <c r="H578" s="626"/>
      <c r="I578" s="128"/>
      <c r="J578" s="286"/>
      <c r="K578" s="284">
        <v>0</v>
      </c>
      <c r="L578" s="293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>
        <v>213</v>
      </c>
      <c r="AF578" s="121"/>
      <c r="AG578" s="121"/>
      <c r="AH578" s="121"/>
      <c r="AI578" s="121"/>
      <c r="AJ578" s="121"/>
      <c r="AK578" s="121"/>
      <c r="AL578" s="440"/>
      <c r="AM578" s="494">
        <v>0</v>
      </c>
      <c r="AN578" s="532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41"/>
      <c r="BS578" s="406">
        <v>0</v>
      </c>
      <c r="BT578" s="137">
        <v>0</v>
      </c>
      <c r="BU578" s="137">
        <v>0</v>
      </c>
      <c r="BV578" s="137">
        <v>0</v>
      </c>
      <c r="BX578" s="152">
        <f>SUM(LARGE(I578:K578,{1}))</f>
        <v>0</v>
      </c>
      <c r="BY578" s="151">
        <f>SUM(LARGE(L578:AM578,{1}))</f>
        <v>213</v>
      </c>
      <c r="BZ578" s="150">
        <f>SUM(LARGE(AN578:BV578,{1,2,3,4}))</f>
        <v>0</v>
      </c>
      <c r="CB578" s="146">
        <f t="shared" si="47"/>
        <v>0</v>
      </c>
      <c r="CC578" s="147">
        <f t="shared" si="48"/>
        <v>1</v>
      </c>
      <c r="CD578" s="148">
        <f t="shared" si="49"/>
        <v>0</v>
      </c>
      <c r="CE578" s="125">
        <f t="shared" si="50"/>
        <v>1</v>
      </c>
    </row>
    <row r="579" spans="1:83" ht="30" customHeight="1" thickBot="1">
      <c r="A579" s="11" t="s">
        <v>400</v>
      </c>
      <c r="B579" s="3" t="s">
        <v>731</v>
      </c>
      <c r="C579" s="73" t="s">
        <v>6278</v>
      </c>
      <c r="D579" s="7"/>
      <c r="E579" s="7" t="s">
        <v>1217</v>
      </c>
      <c r="F579" s="218" t="s">
        <v>2110</v>
      </c>
      <c r="G579" s="76">
        <f t="shared" si="51"/>
        <v>195</v>
      </c>
      <c r="H579" s="626"/>
      <c r="I579" s="128">
        <v>195</v>
      </c>
      <c r="J579" s="286"/>
      <c r="K579" s="395">
        <v>0</v>
      </c>
      <c r="L579" s="293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440"/>
      <c r="AM579" s="487">
        <v>0</v>
      </c>
      <c r="AN579" s="532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41"/>
      <c r="BS579" s="406">
        <v>0</v>
      </c>
      <c r="BT579" s="137">
        <v>0</v>
      </c>
      <c r="BU579" s="137">
        <v>0</v>
      </c>
      <c r="BV579" s="137">
        <v>0</v>
      </c>
      <c r="BX579" s="152">
        <f>SUM(LARGE(I579:K579,{1}))</f>
        <v>195</v>
      </c>
      <c r="BY579" s="151">
        <f>SUM(LARGE(L579:AM579,{1}))</f>
        <v>0</v>
      </c>
      <c r="BZ579" s="150">
        <f>SUM(LARGE(AN579:BV579,{1,2,3,4}))</f>
        <v>0</v>
      </c>
      <c r="CB579" s="146">
        <f t="shared" si="47"/>
        <v>1</v>
      </c>
      <c r="CC579" s="147">
        <f t="shared" si="48"/>
        <v>0</v>
      </c>
      <c r="CD579" s="148">
        <f t="shared" si="49"/>
        <v>0</v>
      </c>
      <c r="CE579" s="125">
        <f t="shared" si="50"/>
        <v>1</v>
      </c>
    </row>
    <row r="580" spans="1:83" ht="30" customHeight="1" thickBot="1">
      <c r="A580" s="11" t="s">
        <v>401</v>
      </c>
      <c r="B580" s="3" t="s">
        <v>731</v>
      </c>
      <c r="C580" s="73" t="s">
        <v>4103</v>
      </c>
      <c r="D580" s="7" t="s">
        <v>4106</v>
      </c>
      <c r="E580" s="7" t="s">
        <v>863</v>
      </c>
      <c r="F580" s="218" t="s">
        <v>2110</v>
      </c>
      <c r="G580" s="76">
        <f t="shared" si="51"/>
        <v>192</v>
      </c>
      <c r="H580" s="626"/>
      <c r="I580" s="128"/>
      <c r="J580" s="286"/>
      <c r="K580" s="284">
        <v>0</v>
      </c>
      <c r="L580" s="293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440"/>
      <c r="AM580" s="494">
        <v>0</v>
      </c>
      <c r="AN580" s="532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>
        <v>192</v>
      </c>
      <c r="BK580" s="138"/>
      <c r="BL580" s="138"/>
      <c r="BM580" s="138"/>
      <c r="BN580" s="138"/>
      <c r="BO580" s="138"/>
      <c r="BP580" s="138"/>
      <c r="BQ580" s="138"/>
      <c r="BR580" s="141"/>
      <c r="BS580" s="406">
        <v>0</v>
      </c>
      <c r="BT580" s="137">
        <v>0</v>
      </c>
      <c r="BU580" s="137">
        <v>0</v>
      </c>
      <c r="BV580" s="137">
        <v>0</v>
      </c>
      <c r="BX580" s="152">
        <f>SUM(LARGE(I580:K580,{1}))</f>
        <v>0</v>
      </c>
      <c r="BY580" s="151">
        <f>SUM(LARGE(L580:AM580,{1}))</f>
        <v>0</v>
      </c>
      <c r="BZ580" s="150">
        <f>SUM(LARGE(AN580:BV580,{1,2,3,4}))</f>
        <v>192</v>
      </c>
      <c r="CB580" s="146">
        <f t="shared" si="47"/>
        <v>0</v>
      </c>
      <c r="CC580" s="147">
        <f t="shared" si="48"/>
        <v>0</v>
      </c>
      <c r="CD580" s="148">
        <f t="shared" si="49"/>
        <v>1</v>
      </c>
      <c r="CE580" s="125">
        <f t="shared" si="50"/>
        <v>1</v>
      </c>
    </row>
    <row r="581" spans="1:83" ht="30" customHeight="1" thickBot="1">
      <c r="A581" s="11" t="s">
        <v>691</v>
      </c>
      <c r="B581" s="3" t="s">
        <v>731</v>
      </c>
      <c r="C581" s="73" t="s">
        <v>4104</v>
      </c>
      <c r="D581" s="7" t="s">
        <v>4107</v>
      </c>
      <c r="E581" s="7" t="s">
        <v>863</v>
      </c>
      <c r="F581" s="218" t="s">
        <v>2110</v>
      </c>
      <c r="G581" s="76">
        <f t="shared" si="51"/>
        <v>192</v>
      </c>
      <c r="H581" s="626"/>
      <c r="I581" s="128"/>
      <c r="J581" s="286"/>
      <c r="K581" s="395">
        <v>0</v>
      </c>
      <c r="L581" s="293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440"/>
      <c r="AM581" s="487">
        <v>0</v>
      </c>
      <c r="AN581" s="532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>
        <v>192</v>
      </c>
      <c r="BK581" s="138"/>
      <c r="BL581" s="138"/>
      <c r="BM581" s="138"/>
      <c r="BN581" s="138"/>
      <c r="BO581" s="138"/>
      <c r="BP581" s="138"/>
      <c r="BQ581" s="138"/>
      <c r="BR581" s="141"/>
      <c r="BS581" s="406">
        <v>0</v>
      </c>
      <c r="BT581" s="137">
        <v>0</v>
      </c>
      <c r="BU581" s="137">
        <v>0</v>
      </c>
      <c r="BV581" s="137">
        <v>0</v>
      </c>
      <c r="BX581" s="152">
        <f>SUM(LARGE(I581:K581,{1}))</f>
        <v>0</v>
      </c>
      <c r="BY581" s="151">
        <f>SUM(LARGE(L581:AM581,{1}))</f>
        <v>0</v>
      </c>
      <c r="BZ581" s="150">
        <f>SUM(LARGE(AN581:BV581,{1,2,3,4}))</f>
        <v>192</v>
      </c>
      <c r="CB581" s="146">
        <f t="shared" si="47"/>
        <v>0</v>
      </c>
      <c r="CC581" s="147">
        <f t="shared" si="48"/>
        <v>0</v>
      </c>
      <c r="CD581" s="148">
        <f t="shared" si="49"/>
        <v>1</v>
      </c>
      <c r="CE581" s="125">
        <f t="shared" si="50"/>
        <v>1</v>
      </c>
    </row>
    <row r="582" spans="1:83" ht="30" customHeight="1" thickBot="1">
      <c r="A582" s="11" t="s">
        <v>692</v>
      </c>
      <c r="B582" s="3" t="s">
        <v>731</v>
      </c>
      <c r="C582" s="73" t="s">
        <v>5165</v>
      </c>
      <c r="D582" s="7" t="s">
        <v>5169</v>
      </c>
      <c r="E582" s="7" t="s">
        <v>863</v>
      </c>
      <c r="F582" s="218" t="s">
        <v>2110</v>
      </c>
      <c r="G582" s="76">
        <f t="shared" si="51"/>
        <v>175</v>
      </c>
      <c r="H582" s="626"/>
      <c r="I582" s="128"/>
      <c r="J582" s="286"/>
      <c r="K582" s="284">
        <v>0</v>
      </c>
      <c r="L582" s="293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>
        <v>175</v>
      </c>
      <c r="AH582" s="121"/>
      <c r="AI582" s="121"/>
      <c r="AJ582" s="121"/>
      <c r="AK582" s="121"/>
      <c r="AL582" s="440"/>
      <c r="AM582" s="494">
        <v>0</v>
      </c>
      <c r="AN582" s="532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41"/>
      <c r="BS582" s="406">
        <v>0</v>
      </c>
      <c r="BT582" s="137">
        <v>0</v>
      </c>
      <c r="BU582" s="137">
        <v>0</v>
      </c>
      <c r="BV582" s="137">
        <v>0</v>
      </c>
      <c r="BX582" s="152">
        <f>SUM(LARGE(I582:K582,{1}))</f>
        <v>0</v>
      </c>
      <c r="BY582" s="151">
        <f>SUM(LARGE(L582:AM582,{1}))</f>
        <v>175</v>
      </c>
      <c r="BZ582" s="150">
        <f>SUM(LARGE(AN582:BV582,{1,2,3,4}))</f>
        <v>0</v>
      </c>
      <c r="CB582" s="146">
        <f t="shared" si="47"/>
        <v>0</v>
      </c>
      <c r="CC582" s="147">
        <f t="shared" si="48"/>
        <v>1</v>
      </c>
      <c r="CD582" s="148">
        <f t="shared" si="49"/>
        <v>0</v>
      </c>
      <c r="CE582" s="125">
        <f t="shared" si="50"/>
        <v>1</v>
      </c>
    </row>
    <row r="583" spans="1:83" ht="30" customHeight="1" thickBot="1">
      <c r="A583" s="11" t="s">
        <v>693</v>
      </c>
      <c r="B583" s="3" t="s">
        <v>731</v>
      </c>
      <c r="C583" s="73" t="s">
        <v>2688</v>
      </c>
      <c r="D583" s="7" t="s">
        <v>2685</v>
      </c>
      <c r="E583" s="7" t="s">
        <v>2691</v>
      </c>
      <c r="F583" s="218" t="s">
        <v>2110</v>
      </c>
      <c r="G583" s="76">
        <f t="shared" si="51"/>
        <v>175</v>
      </c>
      <c r="H583" s="626"/>
      <c r="I583" s="128"/>
      <c r="J583" s="286"/>
      <c r="K583" s="395">
        <v>0</v>
      </c>
      <c r="L583" s="293"/>
      <c r="M583" s="121"/>
      <c r="N583" s="121"/>
      <c r="O583" s="121"/>
      <c r="P583" s="121"/>
      <c r="Q583" s="121">
        <v>175</v>
      </c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440"/>
      <c r="AM583" s="487">
        <v>0</v>
      </c>
      <c r="AN583" s="532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41"/>
      <c r="BS583" s="406">
        <v>0</v>
      </c>
      <c r="BT583" s="137">
        <v>0</v>
      </c>
      <c r="BU583" s="137">
        <v>0</v>
      </c>
      <c r="BV583" s="137">
        <v>0</v>
      </c>
      <c r="BX583" s="152">
        <f>SUM(LARGE(I583:K583,{1}))</f>
        <v>0</v>
      </c>
      <c r="BY583" s="151">
        <f>SUM(LARGE(L583:AM583,{1}))</f>
        <v>175</v>
      </c>
      <c r="BZ583" s="150">
        <f>SUM(LARGE(AN583:BV583,{1,2,3,4}))</f>
        <v>0</v>
      </c>
      <c r="CB583" s="146">
        <f t="shared" si="47"/>
        <v>0</v>
      </c>
      <c r="CC583" s="147">
        <f t="shared" si="48"/>
        <v>1</v>
      </c>
      <c r="CD583" s="148">
        <f t="shared" si="49"/>
        <v>0</v>
      </c>
      <c r="CE583" s="125">
        <f t="shared" si="50"/>
        <v>1</v>
      </c>
    </row>
    <row r="584" spans="1:83" ht="30" customHeight="1" thickBot="1">
      <c r="A584" s="11" t="s">
        <v>323</v>
      </c>
      <c r="B584" s="3" t="s">
        <v>731</v>
      </c>
      <c r="C584" s="73" t="s">
        <v>2689</v>
      </c>
      <c r="D584" s="7" t="s">
        <v>2686</v>
      </c>
      <c r="E584" s="7" t="s">
        <v>2691</v>
      </c>
      <c r="F584" s="218" t="s">
        <v>2110</v>
      </c>
      <c r="G584" s="76">
        <f t="shared" si="51"/>
        <v>175</v>
      </c>
      <c r="H584" s="626"/>
      <c r="I584" s="128"/>
      <c r="J584" s="286"/>
      <c r="K584" s="284">
        <v>0</v>
      </c>
      <c r="L584" s="293"/>
      <c r="M584" s="121"/>
      <c r="N584" s="121"/>
      <c r="O584" s="121"/>
      <c r="P584" s="121"/>
      <c r="Q584" s="121">
        <v>175</v>
      </c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440"/>
      <c r="AM584" s="494">
        <v>0</v>
      </c>
      <c r="AN584" s="532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41"/>
      <c r="BS584" s="406">
        <v>0</v>
      </c>
      <c r="BT584" s="137">
        <v>0</v>
      </c>
      <c r="BU584" s="137">
        <v>0</v>
      </c>
      <c r="BV584" s="137">
        <v>0</v>
      </c>
      <c r="BX584" s="152">
        <f>SUM(LARGE(I584:K584,{1}))</f>
        <v>0</v>
      </c>
      <c r="BY584" s="151">
        <f>SUM(LARGE(L584:AM584,{1}))</f>
        <v>175</v>
      </c>
      <c r="BZ584" s="150">
        <f>SUM(LARGE(AN584:BV584,{1,2,3,4}))</f>
        <v>0</v>
      </c>
      <c r="CB584" s="146">
        <f t="shared" si="47"/>
        <v>0</v>
      </c>
      <c r="CC584" s="147">
        <f t="shared" si="48"/>
        <v>1</v>
      </c>
      <c r="CD584" s="148">
        <f t="shared" si="49"/>
        <v>0</v>
      </c>
      <c r="CE584" s="125">
        <f t="shared" si="50"/>
        <v>1</v>
      </c>
    </row>
    <row r="585" spans="1:83" ht="30" customHeight="1" thickBot="1">
      <c r="A585" s="11" t="s">
        <v>324</v>
      </c>
      <c r="B585" s="3" t="s">
        <v>731</v>
      </c>
      <c r="C585" s="73" t="s">
        <v>5228</v>
      </c>
      <c r="D585" s="7" t="s">
        <v>5233</v>
      </c>
      <c r="E585" s="7" t="s">
        <v>1330</v>
      </c>
      <c r="F585" s="218" t="s">
        <v>2110</v>
      </c>
      <c r="G585" s="76">
        <f t="shared" ref="G585:G611" si="52">SUM(I585:BV585)</f>
        <v>175</v>
      </c>
      <c r="H585" s="626"/>
      <c r="I585" s="128"/>
      <c r="J585" s="286"/>
      <c r="K585" s="395">
        <v>0</v>
      </c>
      <c r="L585" s="293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>
        <v>175</v>
      </c>
      <c r="AF585" s="121"/>
      <c r="AG585" s="121"/>
      <c r="AH585" s="121"/>
      <c r="AI585" s="121"/>
      <c r="AJ585" s="121"/>
      <c r="AK585" s="121"/>
      <c r="AL585" s="440"/>
      <c r="AM585" s="487">
        <v>0</v>
      </c>
      <c r="AN585" s="532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41"/>
      <c r="BS585" s="406">
        <v>0</v>
      </c>
      <c r="BT585" s="137">
        <v>0</v>
      </c>
      <c r="BU585" s="137">
        <v>0</v>
      </c>
      <c r="BV585" s="137">
        <v>0</v>
      </c>
      <c r="BX585" s="152">
        <f>SUM(LARGE(I585:K585,{1}))</f>
        <v>0</v>
      </c>
      <c r="BY585" s="151">
        <f>SUM(LARGE(L585:AM585,{1}))</f>
        <v>175</v>
      </c>
      <c r="BZ585" s="150">
        <f>SUM(LARGE(AN585:BV585,{1,2,3,4}))</f>
        <v>0</v>
      </c>
      <c r="CB585" s="146">
        <f t="shared" si="47"/>
        <v>0</v>
      </c>
      <c r="CC585" s="147">
        <f t="shared" si="48"/>
        <v>1</v>
      </c>
      <c r="CD585" s="148">
        <f t="shared" si="49"/>
        <v>0</v>
      </c>
      <c r="CE585" s="125">
        <f t="shared" si="50"/>
        <v>1</v>
      </c>
    </row>
    <row r="586" spans="1:83" ht="30" customHeight="1" thickBot="1">
      <c r="A586" s="11" t="s">
        <v>325</v>
      </c>
      <c r="B586" s="3" t="s">
        <v>731</v>
      </c>
      <c r="C586" s="73" t="s">
        <v>2400</v>
      </c>
      <c r="D586" s="7" t="s">
        <v>2401</v>
      </c>
      <c r="E586" s="7" t="s">
        <v>2402</v>
      </c>
      <c r="F586" s="218" t="s">
        <v>2110</v>
      </c>
      <c r="G586" s="76">
        <f t="shared" si="52"/>
        <v>164</v>
      </c>
      <c r="H586" s="626"/>
      <c r="I586" s="128"/>
      <c r="J586" s="286"/>
      <c r="K586" s="284">
        <v>0</v>
      </c>
      <c r="L586" s="293"/>
      <c r="M586" s="121"/>
      <c r="N586" s="121"/>
      <c r="O586" s="121"/>
      <c r="P586" s="121">
        <v>92</v>
      </c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>
        <v>72</v>
      </c>
      <c r="AF586" s="121"/>
      <c r="AG586" s="121"/>
      <c r="AH586" s="121"/>
      <c r="AI586" s="121"/>
      <c r="AJ586" s="121"/>
      <c r="AK586" s="121"/>
      <c r="AL586" s="440"/>
      <c r="AM586" s="494">
        <v>0</v>
      </c>
      <c r="AN586" s="532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41"/>
      <c r="BS586" s="406">
        <v>0</v>
      </c>
      <c r="BT586" s="137">
        <v>0</v>
      </c>
      <c r="BU586" s="137">
        <v>0</v>
      </c>
      <c r="BV586" s="137">
        <v>0</v>
      </c>
      <c r="BX586" s="152">
        <f>SUM(LARGE(I586:K586,{1}))</f>
        <v>0</v>
      </c>
      <c r="BY586" s="151">
        <f>SUM(LARGE(L586:AM586,{1}))</f>
        <v>92</v>
      </c>
      <c r="BZ586" s="150">
        <f>SUM(LARGE(AN586:BV586,{1,2,3,4}))</f>
        <v>0</v>
      </c>
      <c r="CB586" s="146">
        <f t="shared" si="47"/>
        <v>0</v>
      </c>
      <c r="CC586" s="147">
        <f t="shared" si="48"/>
        <v>2</v>
      </c>
      <c r="CD586" s="148">
        <f t="shared" si="49"/>
        <v>0</v>
      </c>
      <c r="CE586" s="125">
        <f t="shared" si="50"/>
        <v>2</v>
      </c>
    </row>
    <row r="587" spans="1:83" ht="30" customHeight="1" thickBot="1">
      <c r="A587" s="11" t="s">
        <v>326</v>
      </c>
      <c r="B587" s="3" t="s">
        <v>731</v>
      </c>
      <c r="C587" s="73" t="s">
        <v>2380</v>
      </c>
      <c r="D587" s="7" t="s">
        <v>2381</v>
      </c>
      <c r="E587" s="7" t="s">
        <v>2409</v>
      </c>
      <c r="F587" s="218" t="s">
        <v>2110</v>
      </c>
      <c r="G587" s="76">
        <f t="shared" si="52"/>
        <v>157</v>
      </c>
      <c r="H587" s="626"/>
      <c r="I587" s="128"/>
      <c r="J587" s="286"/>
      <c r="K587" s="395">
        <v>0</v>
      </c>
      <c r="L587" s="293"/>
      <c r="M587" s="121"/>
      <c r="N587" s="121"/>
      <c r="O587" s="121"/>
      <c r="P587" s="121">
        <v>157</v>
      </c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440"/>
      <c r="AM587" s="487">
        <v>0</v>
      </c>
      <c r="AN587" s="532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41"/>
      <c r="BS587" s="406">
        <v>0</v>
      </c>
      <c r="BT587" s="137">
        <v>0</v>
      </c>
      <c r="BU587" s="137">
        <v>0</v>
      </c>
      <c r="BV587" s="137">
        <v>0</v>
      </c>
      <c r="BX587" s="152">
        <f>SUM(LARGE(I587:K587,{1}))</f>
        <v>0</v>
      </c>
      <c r="BY587" s="151">
        <f>SUM(LARGE(L587:AM587,{1}))</f>
        <v>157</v>
      </c>
      <c r="BZ587" s="150">
        <f>SUM(LARGE(AN587:BV587,{1,2,3,4}))</f>
        <v>0</v>
      </c>
      <c r="CB587" s="146">
        <f t="shared" ref="CB587:CB611" si="53">COUNTA(I587:K587)-1</f>
        <v>0</v>
      </c>
      <c r="CC587" s="147">
        <f t="shared" ref="CC587:CC611" si="54">COUNTA(L587:AM587)-1</f>
        <v>1</v>
      </c>
      <c r="CD587" s="148">
        <f t="shared" ref="CD587:CD611" si="55">COUNTA(AN587:BV587)-4</f>
        <v>0</v>
      </c>
      <c r="CE587" s="125">
        <f t="shared" ref="CE587:CE611" si="56">CB587+CC587+CD587</f>
        <v>1</v>
      </c>
    </row>
    <row r="588" spans="1:83" ht="30" customHeight="1" thickBot="1">
      <c r="A588" s="11" t="s">
        <v>327</v>
      </c>
      <c r="B588" s="3" t="s">
        <v>731</v>
      </c>
      <c r="C588" s="73" t="s">
        <v>2382</v>
      </c>
      <c r="D588" s="7" t="s">
        <v>2383</v>
      </c>
      <c r="E588" s="7" t="s">
        <v>2384</v>
      </c>
      <c r="F588" s="218" t="s">
        <v>2110</v>
      </c>
      <c r="G588" s="76">
        <f t="shared" si="52"/>
        <v>157</v>
      </c>
      <c r="H588" s="626"/>
      <c r="I588" s="128"/>
      <c r="J588" s="286"/>
      <c r="K588" s="284">
        <v>0</v>
      </c>
      <c r="L588" s="293"/>
      <c r="M588" s="121"/>
      <c r="N588" s="121"/>
      <c r="O588" s="121"/>
      <c r="P588" s="121">
        <v>157</v>
      </c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440"/>
      <c r="AM588" s="494">
        <v>0</v>
      </c>
      <c r="AN588" s="532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41"/>
      <c r="BS588" s="406">
        <v>0</v>
      </c>
      <c r="BT588" s="137">
        <v>0</v>
      </c>
      <c r="BU588" s="137">
        <v>0</v>
      </c>
      <c r="BV588" s="137">
        <v>0</v>
      </c>
      <c r="BX588" s="152">
        <f>SUM(LARGE(I588:K588,{1}))</f>
        <v>0</v>
      </c>
      <c r="BY588" s="151">
        <f>SUM(LARGE(L588:AM588,{1}))</f>
        <v>157</v>
      </c>
      <c r="BZ588" s="150">
        <f>SUM(LARGE(AN588:BV588,{1,2,3,4}))</f>
        <v>0</v>
      </c>
      <c r="CB588" s="146">
        <f t="shared" si="53"/>
        <v>0</v>
      </c>
      <c r="CC588" s="147">
        <f t="shared" si="54"/>
        <v>1</v>
      </c>
      <c r="CD588" s="148">
        <f t="shared" si="55"/>
        <v>0</v>
      </c>
      <c r="CE588" s="125">
        <f t="shared" si="56"/>
        <v>1</v>
      </c>
    </row>
    <row r="589" spans="1:83" ht="30" customHeight="1" thickBot="1">
      <c r="A589" s="11" t="s">
        <v>129</v>
      </c>
      <c r="B589" s="3" t="s">
        <v>731</v>
      </c>
      <c r="C589" s="73" t="s">
        <v>3656</v>
      </c>
      <c r="D589" s="7" t="s">
        <v>3658</v>
      </c>
      <c r="E589" s="7" t="s">
        <v>3657</v>
      </c>
      <c r="F589" s="218" t="s">
        <v>2110</v>
      </c>
      <c r="G589" s="76">
        <f t="shared" si="52"/>
        <v>155</v>
      </c>
      <c r="H589" s="626"/>
      <c r="I589" s="128"/>
      <c r="J589" s="286">
        <v>155</v>
      </c>
      <c r="K589" s="395">
        <v>0</v>
      </c>
      <c r="L589" s="293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440"/>
      <c r="AM589" s="487">
        <v>0</v>
      </c>
      <c r="AN589" s="532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41"/>
      <c r="BS589" s="406">
        <v>0</v>
      </c>
      <c r="BT589" s="137">
        <v>0</v>
      </c>
      <c r="BU589" s="137">
        <v>0</v>
      </c>
      <c r="BV589" s="137">
        <v>0</v>
      </c>
      <c r="BX589" s="152">
        <f>SUM(LARGE(I589:K589,{1}))</f>
        <v>155</v>
      </c>
      <c r="BY589" s="151">
        <f>SUM(LARGE(L589:AM589,{1}))</f>
        <v>0</v>
      </c>
      <c r="BZ589" s="150">
        <f>SUM(LARGE(AN589:BV589,{1,2,3,4}))</f>
        <v>0</v>
      </c>
      <c r="CB589" s="146">
        <f t="shared" si="53"/>
        <v>1</v>
      </c>
      <c r="CC589" s="147">
        <f t="shared" si="54"/>
        <v>0</v>
      </c>
      <c r="CD589" s="148">
        <f t="shared" si="55"/>
        <v>0</v>
      </c>
      <c r="CE589" s="125">
        <f t="shared" si="56"/>
        <v>1</v>
      </c>
    </row>
    <row r="590" spans="1:83" ht="30" customHeight="1" thickBot="1">
      <c r="A590" s="11" t="s">
        <v>4</v>
      </c>
      <c r="B590" s="3" t="s">
        <v>731</v>
      </c>
      <c r="C590" s="73" t="s">
        <v>6325</v>
      </c>
      <c r="D590" s="7" t="s">
        <v>6322</v>
      </c>
      <c r="E590" s="7" t="s">
        <v>1217</v>
      </c>
      <c r="F590" s="218" t="s">
        <v>2110</v>
      </c>
      <c r="G590" s="76">
        <f t="shared" si="52"/>
        <v>155</v>
      </c>
      <c r="H590" s="626"/>
      <c r="I590" s="128">
        <v>155</v>
      </c>
      <c r="J590" s="286"/>
      <c r="K590" s="284">
        <v>0</v>
      </c>
      <c r="L590" s="293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440"/>
      <c r="AM590" s="494">
        <v>0</v>
      </c>
      <c r="AN590" s="532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41"/>
      <c r="BS590" s="406">
        <v>0</v>
      </c>
      <c r="BT590" s="137">
        <v>0</v>
      </c>
      <c r="BU590" s="137">
        <v>0</v>
      </c>
      <c r="BV590" s="137">
        <v>0</v>
      </c>
      <c r="BX590" s="152">
        <f>SUM(LARGE(I590:K590,{1}))</f>
        <v>155</v>
      </c>
      <c r="BY590" s="151">
        <f>SUM(LARGE(L590:AM590,{1}))</f>
        <v>0</v>
      </c>
      <c r="BZ590" s="150">
        <f>SUM(LARGE(AN590:BV590,{1,2,3,4}))</f>
        <v>0</v>
      </c>
      <c r="CB590" s="146">
        <f t="shared" si="53"/>
        <v>1</v>
      </c>
      <c r="CC590" s="147">
        <f t="shared" si="54"/>
        <v>0</v>
      </c>
      <c r="CD590" s="148">
        <f t="shared" si="55"/>
        <v>0</v>
      </c>
      <c r="CE590" s="125">
        <f t="shared" si="56"/>
        <v>1</v>
      </c>
    </row>
    <row r="591" spans="1:83" ht="30" customHeight="1" thickBot="1">
      <c r="A591" s="11" t="s">
        <v>347</v>
      </c>
      <c r="B591" s="3" t="s">
        <v>731</v>
      </c>
      <c r="C591" s="73" t="s">
        <v>5831</v>
      </c>
      <c r="D591" s="7" t="s">
        <v>5835</v>
      </c>
      <c r="E591" s="7" t="s">
        <v>863</v>
      </c>
      <c r="F591" s="218" t="s">
        <v>2110</v>
      </c>
      <c r="G591" s="76">
        <f t="shared" si="52"/>
        <v>152</v>
      </c>
      <c r="H591" s="626"/>
      <c r="I591" s="128"/>
      <c r="J591" s="286"/>
      <c r="K591" s="395">
        <v>0</v>
      </c>
      <c r="L591" s="293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440"/>
      <c r="AM591" s="487">
        <v>0</v>
      </c>
      <c r="AN591" s="532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>
        <v>152</v>
      </c>
      <c r="BR591" s="141"/>
      <c r="BS591" s="406">
        <v>0</v>
      </c>
      <c r="BT591" s="137">
        <v>0</v>
      </c>
      <c r="BU591" s="137">
        <v>0</v>
      </c>
      <c r="BV591" s="137">
        <v>0</v>
      </c>
      <c r="BX591" s="152">
        <f>SUM(LARGE(I591:K591,{1}))</f>
        <v>0</v>
      </c>
      <c r="BY591" s="151">
        <f>SUM(LARGE(L591:AM591,{1}))</f>
        <v>0</v>
      </c>
      <c r="BZ591" s="150">
        <f>SUM(LARGE(AN591:BV591,{1,2,3,4}))</f>
        <v>152</v>
      </c>
      <c r="CB591" s="146">
        <f t="shared" si="53"/>
        <v>0</v>
      </c>
      <c r="CC591" s="147">
        <f t="shared" si="54"/>
        <v>0</v>
      </c>
      <c r="CD591" s="148">
        <f t="shared" si="55"/>
        <v>1</v>
      </c>
      <c r="CE591" s="125">
        <f t="shared" si="56"/>
        <v>1</v>
      </c>
    </row>
    <row r="592" spans="1:83" ht="30" customHeight="1" thickBot="1">
      <c r="A592" s="11" t="s">
        <v>348</v>
      </c>
      <c r="B592" s="3" t="s">
        <v>731</v>
      </c>
      <c r="C592" s="73" t="s">
        <v>1887</v>
      </c>
      <c r="D592" s="7" t="s">
        <v>1888</v>
      </c>
      <c r="E592" s="7" t="s">
        <v>1389</v>
      </c>
      <c r="F592" s="218" t="s">
        <v>2110</v>
      </c>
      <c r="G592" s="76">
        <f t="shared" si="52"/>
        <v>137</v>
      </c>
      <c r="H592" s="626"/>
      <c r="I592" s="128"/>
      <c r="J592" s="286"/>
      <c r="K592" s="284">
        <v>0</v>
      </c>
      <c r="L592" s="293"/>
      <c r="M592" s="121">
        <v>137</v>
      </c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440"/>
      <c r="AM592" s="494">
        <v>0</v>
      </c>
      <c r="AN592" s="532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41"/>
      <c r="BS592" s="406">
        <v>0</v>
      </c>
      <c r="BT592" s="137">
        <v>0</v>
      </c>
      <c r="BU592" s="137">
        <v>0</v>
      </c>
      <c r="BV592" s="137">
        <v>0</v>
      </c>
      <c r="BX592" s="152">
        <f>SUM(LARGE(I592:K592,{1}))</f>
        <v>0</v>
      </c>
      <c r="BY592" s="151">
        <f>SUM(LARGE(L592:AM592,{1}))</f>
        <v>137</v>
      </c>
      <c r="BZ592" s="150">
        <f>SUM(LARGE(AN592:BV592,{1,2,3,4}))</f>
        <v>0</v>
      </c>
      <c r="CB592" s="146">
        <f t="shared" si="53"/>
        <v>0</v>
      </c>
      <c r="CC592" s="147">
        <f t="shared" si="54"/>
        <v>1</v>
      </c>
      <c r="CD592" s="148">
        <f t="shared" si="55"/>
        <v>0</v>
      </c>
      <c r="CE592" s="125">
        <f t="shared" si="56"/>
        <v>1</v>
      </c>
    </row>
    <row r="593" spans="1:92" ht="30" customHeight="1" thickBot="1">
      <c r="A593" s="11" t="s">
        <v>349</v>
      </c>
      <c r="B593" s="3" t="s">
        <v>731</v>
      </c>
      <c r="C593" s="73" t="s">
        <v>5517</v>
      </c>
      <c r="D593" s="7" t="s">
        <v>5170</v>
      </c>
      <c r="E593" s="7" t="s">
        <v>493</v>
      </c>
      <c r="F593" s="218" t="s">
        <v>2110</v>
      </c>
      <c r="G593" s="76">
        <f t="shared" si="52"/>
        <v>137</v>
      </c>
      <c r="H593" s="626"/>
      <c r="I593" s="128"/>
      <c r="J593" s="286"/>
      <c r="K593" s="395">
        <v>0</v>
      </c>
      <c r="L593" s="293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>
        <v>137</v>
      </c>
      <c r="AH593" s="121"/>
      <c r="AI593" s="121"/>
      <c r="AJ593" s="121"/>
      <c r="AK593" s="121"/>
      <c r="AL593" s="440"/>
      <c r="AM593" s="487">
        <v>0</v>
      </c>
      <c r="AN593" s="532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41"/>
      <c r="BS593" s="406">
        <v>0</v>
      </c>
      <c r="BT593" s="137">
        <v>0</v>
      </c>
      <c r="BU593" s="137">
        <v>0</v>
      </c>
      <c r="BV593" s="137">
        <v>0</v>
      </c>
      <c r="BX593" s="152">
        <f>SUM(LARGE(I593:K593,{1}))</f>
        <v>0</v>
      </c>
      <c r="BY593" s="151">
        <f>SUM(LARGE(L593:AM593,{1}))</f>
        <v>137</v>
      </c>
      <c r="BZ593" s="150">
        <f>SUM(LARGE(AN593:BV593,{1,2,3,4}))</f>
        <v>0</v>
      </c>
      <c r="CB593" s="146">
        <f t="shared" si="53"/>
        <v>0</v>
      </c>
      <c r="CC593" s="147">
        <f t="shared" si="54"/>
        <v>1</v>
      </c>
      <c r="CD593" s="148">
        <f t="shared" si="55"/>
        <v>0</v>
      </c>
      <c r="CE593" s="125">
        <f t="shared" si="56"/>
        <v>1</v>
      </c>
    </row>
    <row r="594" spans="1:92" ht="30" customHeight="1" thickBot="1">
      <c r="A594" s="11" t="s">
        <v>350</v>
      </c>
      <c r="B594" s="3" t="s">
        <v>731</v>
      </c>
      <c r="C594" s="73" t="s">
        <v>5518</v>
      </c>
      <c r="D594" s="7" t="s">
        <v>5173</v>
      </c>
      <c r="E594" s="7" t="s">
        <v>863</v>
      </c>
      <c r="F594" s="218" t="s">
        <v>2110</v>
      </c>
      <c r="G594" s="76">
        <f t="shared" si="52"/>
        <v>137</v>
      </c>
      <c r="H594" s="626"/>
      <c r="I594" s="128"/>
      <c r="J594" s="286"/>
      <c r="K594" s="284">
        <v>0</v>
      </c>
      <c r="L594" s="293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>
        <v>137</v>
      </c>
      <c r="AH594" s="121"/>
      <c r="AI594" s="121"/>
      <c r="AJ594" s="121"/>
      <c r="AK594" s="121"/>
      <c r="AL594" s="440"/>
      <c r="AM594" s="494">
        <v>0</v>
      </c>
      <c r="AN594" s="532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41"/>
      <c r="BS594" s="406">
        <v>0</v>
      </c>
      <c r="BT594" s="137">
        <v>0</v>
      </c>
      <c r="BU594" s="137">
        <v>0</v>
      </c>
      <c r="BV594" s="137">
        <v>0</v>
      </c>
      <c r="BX594" s="152">
        <f>SUM(LARGE(I594:K594,{1}))</f>
        <v>0</v>
      </c>
      <c r="BY594" s="151">
        <f>SUM(LARGE(L594:AM594,{1}))</f>
        <v>137</v>
      </c>
      <c r="BZ594" s="150">
        <f>SUM(LARGE(AN594:BV594,{1,2,3,4}))</f>
        <v>0</v>
      </c>
      <c r="CB594" s="146">
        <f t="shared" si="53"/>
        <v>0</v>
      </c>
      <c r="CC594" s="147">
        <f t="shared" si="54"/>
        <v>1</v>
      </c>
      <c r="CD594" s="148">
        <f t="shared" si="55"/>
        <v>0</v>
      </c>
      <c r="CE594" s="125">
        <f t="shared" si="56"/>
        <v>1</v>
      </c>
    </row>
    <row r="595" spans="1:92" ht="30" customHeight="1" thickBot="1">
      <c r="A595" s="11" t="s">
        <v>279</v>
      </c>
      <c r="B595" s="3" t="s">
        <v>731</v>
      </c>
      <c r="C595" s="73" t="s">
        <v>5230</v>
      </c>
      <c r="D595" s="7" t="s">
        <v>5235</v>
      </c>
      <c r="E595" s="7" t="s">
        <v>5237</v>
      </c>
      <c r="F595" s="218" t="s">
        <v>2110</v>
      </c>
      <c r="G595" s="76">
        <f t="shared" si="52"/>
        <v>137</v>
      </c>
      <c r="H595" s="626"/>
      <c r="I595" s="128"/>
      <c r="J595" s="286"/>
      <c r="K595" s="395">
        <v>0</v>
      </c>
      <c r="L595" s="293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>
        <v>137</v>
      </c>
      <c r="AF595" s="121"/>
      <c r="AG595" s="121"/>
      <c r="AH595" s="121"/>
      <c r="AI595" s="121"/>
      <c r="AJ595" s="121"/>
      <c r="AK595" s="121"/>
      <c r="AL595" s="440"/>
      <c r="AM595" s="487">
        <v>0</v>
      </c>
      <c r="AN595" s="532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41"/>
      <c r="BS595" s="406">
        <v>0</v>
      </c>
      <c r="BT595" s="137">
        <v>0</v>
      </c>
      <c r="BU595" s="137">
        <v>0</v>
      </c>
      <c r="BV595" s="137">
        <v>0</v>
      </c>
      <c r="BX595" s="152">
        <f>SUM(LARGE(I595:K595,{1}))</f>
        <v>0</v>
      </c>
      <c r="BY595" s="151">
        <f>SUM(LARGE(L595:AM595,{1}))</f>
        <v>137</v>
      </c>
      <c r="BZ595" s="150">
        <f>SUM(LARGE(AN595:BV595,{1,2,3,4}))</f>
        <v>0</v>
      </c>
      <c r="CB595" s="146">
        <f t="shared" si="53"/>
        <v>0</v>
      </c>
      <c r="CC595" s="147">
        <f t="shared" si="54"/>
        <v>1</v>
      </c>
      <c r="CD595" s="148">
        <f t="shared" si="55"/>
        <v>0</v>
      </c>
      <c r="CE595" s="125">
        <f t="shared" si="56"/>
        <v>1</v>
      </c>
    </row>
    <row r="596" spans="1:92" s="1" customFormat="1" ht="30" customHeight="1" thickBot="1">
      <c r="A596" s="11" t="s">
        <v>351</v>
      </c>
      <c r="B596" s="3" t="s">
        <v>731</v>
      </c>
      <c r="C596" s="73" t="s">
        <v>2690</v>
      </c>
      <c r="D596" s="7" t="s">
        <v>2687</v>
      </c>
      <c r="E596" s="7" t="s">
        <v>2409</v>
      </c>
      <c r="F596" s="218" t="s">
        <v>2110</v>
      </c>
      <c r="G596" s="76">
        <f t="shared" si="52"/>
        <v>137</v>
      </c>
      <c r="H596" s="626"/>
      <c r="I596" s="128"/>
      <c r="J596" s="286"/>
      <c r="K596" s="284">
        <v>0</v>
      </c>
      <c r="L596" s="293"/>
      <c r="M596" s="121"/>
      <c r="N596" s="121"/>
      <c r="O596" s="121"/>
      <c r="P596" s="121"/>
      <c r="Q596" s="121">
        <v>137</v>
      </c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440"/>
      <c r="AM596" s="494">
        <v>0</v>
      </c>
      <c r="AN596" s="532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41"/>
      <c r="BS596" s="406">
        <v>0</v>
      </c>
      <c r="BT596" s="137">
        <v>0</v>
      </c>
      <c r="BU596" s="137">
        <v>0</v>
      </c>
      <c r="BV596" s="137">
        <v>0</v>
      </c>
      <c r="BW596" s="67"/>
      <c r="BX596" s="152">
        <f>SUM(LARGE(I596:K596,{1}))</f>
        <v>0</v>
      </c>
      <c r="BY596" s="151">
        <f>SUM(LARGE(L596:AM596,{1}))</f>
        <v>137</v>
      </c>
      <c r="BZ596" s="150">
        <f>SUM(LARGE(AN596:BV596,{1,2,3,4}))</f>
        <v>0</v>
      </c>
      <c r="CA596" s="2"/>
      <c r="CB596" s="146">
        <f t="shared" si="53"/>
        <v>0</v>
      </c>
      <c r="CC596" s="147">
        <f t="shared" si="54"/>
        <v>1</v>
      </c>
      <c r="CD596" s="148">
        <f t="shared" si="55"/>
        <v>0</v>
      </c>
      <c r="CE596" s="125">
        <f t="shared" si="56"/>
        <v>1</v>
      </c>
      <c r="CF596" s="2"/>
      <c r="CG596" s="2"/>
      <c r="CH596" s="2"/>
      <c r="CI596" s="2"/>
      <c r="CJ596" s="2"/>
      <c r="CK596" s="2"/>
      <c r="CL596" s="2"/>
      <c r="CM596" s="2"/>
      <c r="CN596" s="2"/>
    </row>
    <row r="597" spans="1:92" s="1" customFormat="1" ht="30" customHeight="1" thickBot="1">
      <c r="A597" s="11" t="s">
        <v>711</v>
      </c>
      <c r="B597" s="3" t="s">
        <v>731</v>
      </c>
      <c r="C597" s="73" t="s">
        <v>6326</v>
      </c>
      <c r="D597" s="7" t="s">
        <v>6323</v>
      </c>
      <c r="E597" s="7" t="s">
        <v>143</v>
      </c>
      <c r="F597" s="218" t="s">
        <v>2110</v>
      </c>
      <c r="G597" s="76">
        <f t="shared" si="52"/>
        <v>132</v>
      </c>
      <c r="H597" s="626"/>
      <c r="I597" s="128">
        <v>132</v>
      </c>
      <c r="J597" s="286"/>
      <c r="K597" s="395">
        <v>0</v>
      </c>
      <c r="L597" s="293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440"/>
      <c r="AM597" s="487">
        <v>0</v>
      </c>
      <c r="AN597" s="532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41"/>
      <c r="BS597" s="406">
        <v>0</v>
      </c>
      <c r="BT597" s="137">
        <v>0</v>
      </c>
      <c r="BU597" s="137">
        <v>0</v>
      </c>
      <c r="BV597" s="137">
        <v>0</v>
      </c>
      <c r="BW597" s="67"/>
      <c r="BX597" s="152">
        <f>SUM(LARGE(I597:K597,{1}))</f>
        <v>132</v>
      </c>
      <c r="BY597" s="151">
        <f>SUM(LARGE(L597:AM597,{1}))</f>
        <v>0</v>
      </c>
      <c r="BZ597" s="150">
        <f>SUM(LARGE(AN597:BV597,{1,2,3,4}))</f>
        <v>0</v>
      </c>
      <c r="CA597" s="2"/>
      <c r="CB597" s="146">
        <f t="shared" si="53"/>
        <v>1</v>
      </c>
      <c r="CC597" s="147">
        <f t="shared" si="54"/>
        <v>0</v>
      </c>
      <c r="CD597" s="148">
        <f t="shared" si="55"/>
        <v>0</v>
      </c>
      <c r="CE597" s="125">
        <f t="shared" si="56"/>
        <v>1</v>
      </c>
      <c r="CF597" s="2"/>
      <c r="CG597" s="2"/>
      <c r="CH597" s="2"/>
      <c r="CI597" s="2"/>
      <c r="CJ597" s="2"/>
      <c r="CK597" s="2"/>
      <c r="CL597" s="2"/>
      <c r="CM597" s="2"/>
      <c r="CN597" s="2"/>
    </row>
    <row r="598" spans="1:92" ht="30" customHeight="1" thickBot="1">
      <c r="A598" s="11" t="s">
        <v>712</v>
      </c>
      <c r="B598" s="3" t="s">
        <v>731</v>
      </c>
      <c r="C598" s="73" t="s">
        <v>5282</v>
      </c>
      <c r="D598" s="7" t="s">
        <v>5287</v>
      </c>
      <c r="E598" s="7" t="s">
        <v>1217</v>
      </c>
      <c r="F598" s="218" t="s">
        <v>2110</v>
      </c>
      <c r="G598" s="76">
        <f t="shared" si="52"/>
        <v>122</v>
      </c>
      <c r="H598" s="626"/>
      <c r="I598" s="128"/>
      <c r="J598" s="286"/>
      <c r="K598" s="284">
        <v>0</v>
      </c>
      <c r="L598" s="293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>
        <v>122</v>
      </c>
      <c r="AF598" s="121"/>
      <c r="AG598" s="121"/>
      <c r="AH598" s="121"/>
      <c r="AI598" s="121"/>
      <c r="AJ598" s="121"/>
      <c r="AK598" s="121"/>
      <c r="AL598" s="440"/>
      <c r="AM598" s="494">
        <v>0</v>
      </c>
      <c r="AN598" s="532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41"/>
      <c r="BS598" s="406">
        <v>0</v>
      </c>
      <c r="BT598" s="137">
        <v>0</v>
      </c>
      <c r="BU598" s="137">
        <v>0</v>
      </c>
      <c r="BV598" s="137">
        <v>0</v>
      </c>
      <c r="BX598" s="152">
        <f>SUM(LARGE(I598:K598,{1}))</f>
        <v>0</v>
      </c>
      <c r="BY598" s="151">
        <f>SUM(LARGE(L598:AM598,{1}))</f>
        <v>122</v>
      </c>
      <c r="BZ598" s="150">
        <f>SUM(LARGE(AN598:BV598,{1,2,3,4}))</f>
        <v>0</v>
      </c>
      <c r="CB598" s="146">
        <f t="shared" si="53"/>
        <v>0</v>
      </c>
      <c r="CC598" s="147">
        <f t="shared" si="54"/>
        <v>1</v>
      </c>
      <c r="CD598" s="148">
        <f t="shared" si="55"/>
        <v>0</v>
      </c>
      <c r="CE598" s="125">
        <f t="shared" si="56"/>
        <v>1</v>
      </c>
    </row>
    <row r="599" spans="1:92" ht="30" customHeight="1" thickBot="1">
      <c r="A599" s="11" t="s">
        <v>593</v>
      </c>
      <c r="B599" s="3" t="s">
        <v>731</v>
      </c>
      <c r="C599" s="73" t="s">
        <v>1499</v>
      </c>
      <c r="D599" s="7" t="s">
        <v>1500</v>
      </c>
      <c r="E599" s="7" t="s">
        <v>1482</v>
      </c>
      <c r="F599" s="218" t="s">
        <v>2110</v>
      </c>
      <c r="G599" s="76">
        <f t="shared" si="52"/>
        <v>117</v>
      </c>
      <c r="H599" s="626"/>
      <c r="I599" s="128"/>
      <c r="J599" s="286"/>
      <c r="K599" s="395">
        <v>0</v>
      </c>
      <c r="L599" s="293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>
        <v>117</v>
      </c>
      <c r="AF599" s="121"/>
      <c r="AG599" s="121"/>
      <c r="AH599" s="121"/>
      <c r="AI599" s="121"/>
      <c r="AJ599" s="121"/>
      <c r="AK599" s="121"/>
      <c r="AL599" s="440"/>
      <c r="AM599" s="487">
        <v>0</v>
      </c>
      <c r="AN599" s="532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41"/>
      <c r="BS599" s="406">
        <v>0</v>
      </c>
      <c r="BT599" s="137">
        <v>0</v>
      </c>
      <c r="BU599" s="137">
        <v>0</v>
      </c>
      <c r="BV599" s="137">
        <v>0</v>
      </c>
      <c r="BX599" s="152">
        <f>SUM(LARGE(I599:K599,{1}))</f>
        <v>0</v>
      </c>
      <c r="BY599" s="151">
        <f>SUM(LARGE(L599:AM599,{1}))</f>
        <v>117</v>
      </c>
      <c r="BZ599" s="150">
        <f>SUM(LARGE(AN599:BV599,{1,2,3,4}))</f>
        <v>0</v>
      </c>
      <c r="CB599" s="146">
        <f t="shared" si="53"/>
        <v>0</v>
      </c>
      <c r="CC599" s="147">
        <f t="shared" si="54"/>
        <v>1</v>
      </c>
      <c r="CD599" s="148">
        <f t="shared" si="55"/>
        <v>0</v>
      </c>
      <c r="CE599" s="125">
        <f t="shared" si="56"/>
        <v>1</v>
      </c>
    </row>
    <row r="600" spans="1:92" ht="30" customHeight="1" thickBot="1">
      <c r="A600" s="11" t="s">
        <v>713</v>
      </c>
      <c r="B600" s="3" t="s">
        <v>731</v>
      </c>
      <c r="C600" s="73" t="s">
        <v>6327</v>
      </c>
      <c r="D600" s="7" t="s">
        <v>6324</v>
      </c>
      <c r="E600" s="7" t="s">
        <v>143</v>
      </c>
      <c r="F600" s="218" t="s">
        <v>2110</v>
      </c>
      <c r="G600" s="76">
        <f t="shared" si="52"/>
        <v>112</v>
      </c>
      <c r="H600" s="626"/>
      <c r="I600" s="128">
        <v>112</v>
      </c>
      <c r="J600" s="286"/>
      <c r="K600" s="284">
        <v>0</v>
      </c>
      <c r="L600" s="293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440"/>
      <c r="AM600" s="494">
        <v>0</v>
      </c>
      <c r="AN600" s="532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41"/>
      <c r="BS600" s="406">
        <v>0</v>
      </c>
      <c r="BT600" s="137">
        <v>0</v>
      </c>
      <c r="BU600" s="137">
        <v>0</v>
      </c>
      <c r="BV600" s="137">
        <v>0</v>
      </c>
      <c r="BX600" s="152">
        <f>SUM(LARGE(I600:K600,{1}))</f>
        <v>112</v>
      </c>
      <c r="BY600" s="151">
        <f>SUM(LARGE(L600:AM600,{1}))</f>
        <v>0</v>
      </c>
      <c r="BZ600" s="150">
        <f>SUM(LARGE(AN600:BV600,{1,2,3,4}))</f>
        <v>0</v>
      </c>
      <c r="CB600" s="146">
        <f t="shared" si="53"/>
        <v>1</v>
      </c>
      <c r="CC600" s="147">
        <f t="shared" si="54"/>
        <v>0</v>
      </c>
      <c r="CD600" s="148">
        <f t="shared" si="55"/>
        <v>0</v>
      </c>
      <c r="CE600" s="125">
        <f t="shared" si="56"/>
        <v>1</v>
      </c>
    </row>
    <row r="601" spans="1:92" ht="30" customHeight="1" thickBot="1">
      <c r="A601" s="11" t="s">
        <v>714</v>
      </c>
      <c r="B601" s="3" t="s">
        <v>731</v>
      </c>
      <c r="C601" s="73" t="s">
        <v>1214</v>
      </c>
      <c r="D601" s="7" t="s">
        <v>1216</v>
      </c>
      <c r="E601" s="7" t="s">
        <v>1217</v>
      </c>
      <c r="F601" s="218" t="s">
        <v>2110</v>
      </c>
      <c r="G601" s="76">
        <f t="shared" si="52"/>
        <v>102</v>
      </c>
      <c r="H601" s="626"/>
      <c r="I601" s="128"/>
      <c r="J601" s="286"/>
      <c r="K601" s="395">
        <v>0</v>
      </c>
      <c r="L601" s="293"/>
      <c r="M601" s="121"/>
      <c r="N601" s="121"/>
      <c r="O601" s="121"/>
      <c r="P601" s="121">
        <v>102</v>
      </c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440"/>
      <c r="AM601" s="487">
        <v>0</v>
      </c>
      <c r="AN601" s="532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41"/>
      <c r="BS601" s="406">
        <v>0</v>
      </c>
      <c r="BT601" s="137">
        <v>0</v>
      </c>
      <c r="BU601" s="137">
        <v>0</v>
      </c>
      <c r="BV601" s="137">
        <v>0</v>
      </c>
      <c r="BX601" s="152">
        <f>SUM(LARGE(I601:K601,{1}))</f>
        <v>0</v>
      </c>
      <c r="BY601" s="151">
        <f>SUM(LARGE(L601:AM601,{1}))</f>
        <v>102</v>
      </c>
      <c r="BZ601" s="150">
        <f>SUM(LARGE(AN601:BV601,{1,2,3,4}))</f>
        <v>0</v>
      </c>
      <c r="CB601" s="146">
        <f t="shared" si="53"/>
        <v>0</v>
      </c>
      <c r="CC601" s="147">
        <f t="shared" si="54"/>
        <v>1</v>
      </c>
      <c r="CD601" s="148">
        <f t="shared" si="55"/>
        <v>0</v>
      </c>
      <c r="CE601" s="125">
        <f t="shared" si="56"/>
        <v>1</v>
      </c>
      <c r="CK601" s="621"/>
    </row>
    <row r="602" spans="1:92" ht="30" customHeight="1" thickBot="1">
      <c r="A602" s="11" t="s">
        <v>715</v>
      </c>
      <c r="B602" s="3" t="s">
        <v>731</v>
      </c>
      <c r="C602" s="73" t="s">
        <v>5283</v>
      </c>
      <c r="D602" s="7" t="s">
        <v>5288</v>
      </c>
      <c r="E602" s="7" t="s">
        <v>275</v>
      </c>
      <c r="F602" s="218" t="s">
        <v>2110</v>
      </c>
      <c r="G602" s="76">
        <f t="shared" si="52"/>
        <v>97</v>
      </c>
      <c r="H602" s="626"/>
      <c r="I602" s="128"/>
      <c r="J602" s="286"/>
      <c r="K602" s="284">
        <v>0</v>
      </c>
      <c r="L602" s="293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>
        <v>97</v>
      </c>
      <c r="AF602" s="121"/>
      <c r="AG602" s="121"/>
      <c r="AH602" s="121"/>
      <c r="AI602" s="121"/>
      <c r="AJ602" s="121"/>
      <c r="AK602" s="121"/>
      <c r="AL602" s="440"/>
      <c r="AM602" s="494">
        <v>0</v>
      </c>
      <c r="AN602" s="532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41"/>
      <c r="BS602" s="406">
        <v>0</v>
      </c>
      <c r="BT602" s="137">
        <v>0</v>
      </c>
      <c r="BU602" s="137">
        <v>0</v>
      </c>
      <c r="BV602" s="137">
        <v>0</v>
      </c>
      <c r="BX602" s="152">
        <f>SUM(LARGE(I602:K602,{1}))</f>
        <v>0</v>
      </c>
      <c r="BY602" s="151">
        <f>SUM(LARGE(L602:AM602,{1}))</f>
        <v>97</v>
      </c>
      <c r="BZ602" s="150">
        <f>SUM(LARGE(AN602:BV602,{1,2,3,4}))</f>
        <v>0</v>
      </c>
      <c r="CB602" s="146">
        <f t="shared" si="53"/>
        <v>0</v>
      </c>
      <c r="CC602" s="147">
        <f t="shared" si="54"/>
        <v>1</v>
      </c>
      <c r="CD602" s="148">
        <f t="shared" si="55"/>
        <v>0</v>
      </c>
      <c r="CE602" s="125">
        <f t="shared" si="56"/>
        <v>1</v>
      </c>
    </row>
    <row r="603" spans="1:92" ht="30" customHeight="1" thickBot="1">
      <c r="A603" s="11" t="s">
        <v>716</v>
      </c>
      <c r="B603" s="3" t="s">
        <v>731</v>
      </c>
      <c r="C603" s="73" t="s">
        <v>5284</v>
      </c>
      <c r="D603" s="7" t="s">
        <v>5289</v>
      </c>
      <c r="E603" s="7" t="s">
        <v>5176</v>
      </c>
      <c r="F603" s="218" t="s">
        <v>2110</v>
      </c>
      <c r="G603" s="76">
        <f t="shared" si="52"/>
        <v>97</v>
      </c>
      <c r="H603" s="626"/>
      <c r="I603" s="128"/>
      <c r="J603" s="286"/>
      <c r="K603" s="395">
        <v>0</v>
      </c>
      <c r="L603" s="293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>
        <v>97</v>
      </c>
      <c r="AF603" s="121"/>
      <c r="AG603" s="121"/>
      <c r="AH603" s="121"/>
      <c r="AI603" s="121"/>
      <c r="AJ603" s="121"/>
      <c r="AK603" s="121"/>
      <c r="AL603" s="440"/>
      <c r="AM603" s="487">
        <v>0</v>
      </c>
      <c r="AN603" s="532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41"/>
      <c r="BS603" s="406">
        <v>0</v>
      </c>
      <c r="BT603" s="137">
        <v>0</v>
      </c>
      <c r="BU603" s="137">
        <v>0</v>
      </c>
      <c r="BV603" s="137">
        <v>0</v>
      </c>
      <c r="BX603" s="152">
        <f>SUM(LARGE(I603:K603,{1}))</f>
        <v>0</v>
      </c>
      <c r="BY603" s="151">
        <f>SUM(LARGE(L603:AM603,{1}))</f>
        <v>97</v>
      </c>
      <c r="BZ603" s="150">
        <f>SUM(LARGE(AN603:BV603,{1,2,3,4}))</f>
        <v>0</v>
      </c>
      <c r="CB603" s="146">
        <f t="shared" si="53"/>
        <v>0</v>
      </c>
      <c r="CC603" s="147">
        <f t="shared" si="54"/>
        <v>1</v>
      </c>
      <c r="CD603" s="148">
        <f t="shared" si="55"/>
        <v>0</v>
      </c>
      <c r="CE603" s="125">
        <f t="shared" si="56"/>
        <v>1</v>
      </c>
    </row>
    <row r="604" spans="1:92" ht="30" customHeight="1" thickBot="1">
      <c r="A604" s="11" t="s">
        <v>717</v>
      </c>
      <c r="B604" s="3" t="s">
        <v>731</v>
      </c>
      <c r="C604" s="73" t="s">
        <v>2396</v>
      </c>
      <c r="D604" s="7" t="s">
        <v>2397</v>
      </c>
      <c r="E604" s="7" t="s">
        <v>1217</v>
      </c>
      <c r="F604" s="218" t="s">
        <v>2110</v>
      </c>
      <c r="G604" s="76">
        <f t="shared" si="52"/>
        <v>92</v>
      </c>
      <c r="H604" s="626"/>
      <c r="I604" s="128"/>
      <c r="J604" s="286"/>
      <c r="K604" s="284">
        <v>0</v>
      </c>
      <c r="L604" s="293"/>
      <c r="M604" s="121"/>
      <c r="N604" s="121"/>
      <c r="O604" s="121"/>
      <c r="P604" s="121">
        <v>92</v>
      </c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440"/>
      <c r="AM604" s="494">
        <v>0</v>
      </c>
      <c r="AN604" s="532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41"/>
      <c r="BS604" s="406">
        <v>0</v>
      </c>
      <c r="BT604" s="137">
        <v>0</v>
      </c>
      <c r="BU604" s="137">
        <v>0</v>
      </c>
      <c r="BV604" s="137">
        <v>0</v>
      </c>
      <c r="BX604" s="152">
        <f>SUM(LARGE(I604:K604,{1}))</f>
        <v>0</v>
      </c>
      <c r="BY604" s="151">
        <f>SUM(LARGE(L604:AM604,{1}))</f>
        <v>92</v>
      </c>
      <c r="BZ604" s="150">
        <f>SUM(LARGE(AN604:BV604,{1,2,3,4}))</f>
        <v>0</v>
      </c>
      <c r="CB604" s="146">
        <f t="shared" si="53"/>
        <v>0</v>
      </c>
      <c r="CC604" s="147">
        <f t="shared" si="54"/>
        <v>1</v>
      </c>
      <c r="CD604" s="148">
        <f t="shared" si="55"/>
        <v>0</v>
      </c>
      <c r="CE604" s="125">
        <f t="shared" si="56"/>
        <v>1</v>
      </c>
    </row>
    <row r="605" spans="1:92" ht="30" customHeight="1" thickBot="1">
      <c r="A605" s="11" t="s">
        <v>718</v>
      </c>
      <c r="B605" s="3" t="s">
        <v>731</v>
      </c>
      <c r="C605" s="73" t="s">
        <v>4042</v>
      </c>
      <c r="D605" s="7" t="s">
        <v>4039</v>
      </c>
      <c r="E605" s="7" t="s">
        <v>1330</v>
      </c>
      <c r="F605" s="218" t="s">
        <v>2110</v>
      </c>
      <c r="G605" s="76">
        <f t="shared" si="52"/>
        <v>92</v>
      </c>
      <c r="H605" s="626"/>
      <c r="I605" s="128"/>
      <c r="J605" s="286"/>
      <c r="K605" s="395">
        <v>0</v>
      </c>
      <c r="L605" s="293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>
        <v>92</v>
      </c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440"/>
      <c r="AM605" s="487">
        <v>0</v>
      </c>
      <c r="AN605" s="532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41"/>
      <c r="BS605" s="406">
        <v>0</v>
      </c>
      <c r="BT605" s="137">
        <v>0</v>
      </c>
      <c r="BU605" s="137">
        <v>0</v>
      </c>
      <c r="BV605" s="137">
        <v>0</v>
      </c>
      <c r="BX605" s="152">
        <f>SUM(LARGE(I605:K605,{1}))</f>
        <v>0</v>
      </c>
      <c r="BY605" s="151">
        <f>SUM(LARGE(L605:AM605,{1}))</f>
        <v>92</v>
      </c>
      <c r="BZ605" s="150">
        <f>SUM(LARGE(AN605:BV605,{1,2,3,4}))</f>
        <v>0</v>
      </c>
      <c r="CB605" s="146">
        <f t="shared" si="53"/>
        <v>0</v>
      </c>
      <c r="CC605" s="147">
        <f t="shared" si="54"/>
        <v>1</v>
      </c>
      <c r="CD605" s="148">
        <f t="shared" si="55"/>
        <v>0</v>
      </c>
      <c r="CE605" s="125">
        <f t="shared" si="56"/>
        <v>1</v>
      </c>
    </row>
    <row r="606" spans="1:92" ht="30" customHeight="1" thickBot="1">
      <c r="A606" s="11" t="s">
        <v>719</v>
      </c>
      <c r="B606" s="3" t="s">
        <v>731</v>
      </c>
      <c r="C606" s="73" t="s">
        <v>4043</v>
      </c>
      <c r="D606" s="7" t="s">
        <v>4040</v>
      </c>
      <c r="E606" s="7" t="s">
        <v>1217</v>
      </c>
      <c r="F606" s="218" t="s">
        <v>2110</v>
      </c>
      <c r="G606" s="76">
        <f t="shared" si="52"/>
        <v>92</v>
      </c>
      <c r="H606" s="626"/>
      <c r="I606" s="128"/>
      <c r="J606" s="286"/>
      <c r="K606" s="284">
        <v>0</v>
      </c>
      <c r="L606" s="293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>
        <v>92</v>
      </c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440"/>
      <c r="AM606" s="494">
        <v>0</v>
      </c>
      <c r="AN606" s="532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41"/>
      <c r="BS606" s="406">
        <v>0</v>
      </c>
      <c r="BT606" s="137">
        <v>0</v>
      </c>
      <c r="BU606" s="137">
        <v>0</v>
      </c>
      <c r="BV606" s="137">
        <v>0</v>
      </c>
      <c r="BX606" s="152">
        <f>SUM(LARGE(I606:K606,{1}))</f>
        <v>0</v>
      </c>
      <c r="BY606" s="151">
        <f>SUM(LARGE(L606:AM606,{1}))</f>
        <v>92</v>
      </c>
      <c r="BZ606" s="150">
        <f>SUM(LARGE(AN606:BV606,{1,2,3,4}))</f>
        <v>0</v>
      </c>
      <c r="CB606" s="146">
        <f t="shared" si="53"/>
        <v>0</v>
      </c>
      <c r="CC606" s="147">
        <f t="shared" si="54"/>
        <v>1</v>
      </c>
      <c r="CD606" s="148">
        <f t="shared" si="55"/>
        <v>0</v>
      </c>
      <c r="CE606" s="125">
        <f t="shared" si="56"/>
        <v>1</v>
      </c>
    </row>
    <row r="607" spans="1:92" ht="30" customHeight="1" thickBot="1">
      <c r="A607" s="11" t="s">
        <v>4838</v>
      </c>
      <c r="B607" s="3" t="s">
        <v>731</v>
      </c>
      <c r="C607" s="73" t="s">
        <v>5285</v>
      </c>
      <c r="D607" s="7" t="s">
        <v>5290</v>
      </c>
      <c r="E607" s="7" t="s">
        <v>5292</v>
      </c>
      <c r="F607" s="218" t="s">
        <v>2110</v>
      </c>
      <c r="G607" s="76">
        <f t="shared" si="52"/>
        <v>72</v>
      </c>
      <c r="H607" s="626"/>
      <c r="I607" s="128"/>
      <c r="J607" s="286"/>
      <c r="K607" s="395">
        <v>0</v>
      </c>
      <c r="L607" s="293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>
        <v>72</v>
      </c>
      <c r="AF607" s="121"/>
      <c r="AG607" s="121"/>
      <c r="AH607" s="121"/>
      <c r="AI607" s="121"/>
      <c r="AJ607" s="121"/>
      <c r="AK607" s="121"/>
      <c r="AL607" s="440"/>
      <c r="AM607" s="487">
        <v>0</v>
      </c>
      <c r="AN607" s="532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41"/>
      <c r="BS607" s="406">
        <v>0</v>
      </c>
      <c r="BT607" s="137">
        <v>0</v>
      </c>
      <c r="BU607" s="137">
        <v>0</v>
      </c>
      <c r="BV607" s="137">
        <v>0</v>
      </c>
      <c r="BX607" s="152">
        <f>SUM(LARGE(I607:K607,{1}))</f>
        <v>0</v>
      </c>
      <c r="BY607" s="151">
        <f>SUM(LARGE(L607:AM607,{1}))</f>
        <v>72</v>
      </c>
      <c r="BZ607" s="150">
        <f>SUM(LARGE(AN607:BV607,{1,2,3,4}))</f>
        <v>0</v>
      </c>
      <c r="CB607" s="146">
        <f t="shared" si="53"/>
        <v>0</v>
      </c>
      <c r="CC607" s="147">
        <f t="shared" si="54"/>
        <v>1</v>
      </c>
      <c r="CD607" s="148">
        <f t="shared" si="55"/>
        <v>0</v>
      </c>
      <c r="CE607" s="125">
        <f t="shared" si="56"/>
        <v>1</v>
      </c>
    </row>
    <row r="608" spans="1:92" ht="30" customHeight="1" thickBot="1">
      <c r="A608" s="11" t="s">
        <v>720</v>
      </c>
      <c r="B608" s="3" t="s">
        <v>731</v>
      </c>
      <c r="C608" s="73" t="s">
        <v>5286</v>
      </c>
      <c r="D608" s="7" t="s">
        <v>5291</v>
      </c>
      <c r="E608" s="7" t="s">
        <v>5292</v>
      </c>
      <c r="F608" s="218" t="s">
        <v>2110</v>
      </c>
      <c r="G608" s="76">
        <f t="shared" si="52"/>
        <v>72</v>
      </c>
      <c r="H608" s="626"/>
      <c r="I608" s="128"/>
      <c r="J608" s="286"/>
      <c r="K608" s="284">
        <v>0</v>
      </c>
      <c r="L608" s="293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>
        <v>72</v>
      </c>
      <c r="AF608" s="121"/>
      <c r="AG608" s="121"/>
      <c r="AH608" s="121"/>
      <c r="AI608" s="121"/>
      <c r="AJ608" s="121"/>
      <c r="AK608" s="121"/>
      <c r="AL608" s="440"/>
      <c r="AM608" s="494">
        <v>0</v>
      </c>
      <c r="AN608" s="532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41"/>
      <c r="BS608" s="406">
        <v>0</v>
      </c>
      <c r="BT608" s="137">
        <v>0</v>
      </c>
      <c r="BU608" s="137">
        <v>0</v>
      </c>
      <c r="BV608" s="137">
        <v>0</v>
      </c>
      <c r="BX608" s="152">
        <f>SUM(LARGE(I608:K608,{1}))</f>
        <v>0</v>
      </c>
      <c r="BY608" s="151">
        <f>SUM(LARGE(L608:AM608,{1}))</f>
        <v>72</v>
      </c>
      <c r="BZ608" s="150">
        <f>SUM(LARGE(AN608:BV608,{1,2,3,4}))</f>
        <v>0</v>
      </c>
      <c r="CB608" s="146">
        <f t="shared" si="53"/>
        <v>0</v>
      </c>
      <c r="CC608" s="147">
        <f t="shared" si="54"/>
        <v>1</v>
      </c>
      <c r="CD608" s="148">
        <f t="shared" si="55"/>
        <v>0</v>
      </c>
      <c r="CE608" s="125">
        <f t="shared" si="56"/>
        <v>1</v>
      </c>
    </row>
    <row r="609" spans="1:83" ht="30" customHeight="1" thickBot="1">
      <c r="A609" s="11" t="s">
        <v>721</v>
      </c>
      <c r="B609" s="3" t="s">
        <v>731</v>
      </c>
      <c r="C609" s="73" t="s">
        <v>5765</v>
      </c>
      <c r="D609" s="7" t="s">
        <v>5769</v>
      </c>
      <c r="E609" s="7" t="s">
        <v>5760</v>
      </c>
      <c r="F609" s="218" t="s">
        <v>2110</v>
      </c>
      <c r="G609" s="76">
        <f t="shared" si="52"/>
        <v>65</v>
      </c>
      <c r="H609" s="626"/>
      <c r="I609" s="128"/>
      <c r="J609" s="286"/>
      <c r="K609" s="395">
        <v>0</v>
      </c>
      <c r="L609" s="293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>
        <v>65</v>
      </c>
      <c r="AK609" s="121"/>
      <c r="AL609" s="440"/>
      <c r="AM609" s="487">
        <v>0</v>
      </c>
      <c r="AN609" s="532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41"/>
      <c r="BS609" s="406">
        <v>0</v>
      </c>
      <c r="BT609" s="137">
        <v>0</v>
      </c>
      <c r="BU609" s="137">
        <v>0</v>
      </c>
      <c r="BV609" s="137">
        <v>0</v>
      </c>
      <c r="BX609" s="152">
        <f>SUM(LARGE(I609:K609,{1}))</f>
        <v>0</v>
      </c>
      <c r="BY609" s="151">
        <f>SUM(LARGE(L609:AM609,{1}))</f>
        <v>65</v>
      </c>
      <c r="BZ609" s="150">
        <f>SUM(LARGE(AN609:BV609,{1,2,3,4}))</f>
        <v>0</v>
      </c>
      <c r="CB609" s="146">
        <f t="shared" si="53"/>
        <v>0</v>
      </c>
      <c r="CC609" s="147">
        <f t="shared" si="54"/>
        <v>1</v>
      </c>
      <c r="CD609" s="148">
        <f t="shared" si="55"/>
        <v>0</v>
      </c>
      <c r="CE609" s="125">
        <f t="shared" si="56"/>
        <v>1</v>
      </c>
    </row>
    <row r="610" spans="1:83" ht="30" customHeight="1" thickBot="1">
      <c r="A610" s="11" t="s">
        <v>1087</v>
      </c>
      <c r="B610" s="3" t="s">
        <v>731</v>
      </c>
      <c r="C610" s="73" t="s">
        <v>2403</v>
      </c>
      <c r="D610" s="7" t="s">
        <v>2404</v>
      </c>
      <c r="E610" s="7" t="s">
        <v>1223</v>
      </c>
      <c r="F610" s="218" t="s">
        <v>2110</v>
      </c>
      <c r="G610" s="76">
        <f t="shared" si="52"/>
        <v>60</v>
      </c>
      <c r="H610" s="626"/>
      <c r="I610" s="128"/>
      <c r="J610" s="286"/>
      <c r="K610" s="284">
        <v>0</v>
      </c>
      <c r="L610" s="293"/>
      <c r="M610" s="121"/>
      <c r="N610" s="121"/>
      <c r="O610" s="121"/>
      <c r="P610" s="121">
        <v>60</v>
      </c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440"/>
      <c r="AM610" s="494">
        <v>0</v>
      </c>
      <c r="AN610" s="532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41"/>
      <c r="BS610" s="406">
        <v>0</v>
      </c>
      <c r="BT610" s="137">
        <v>0</v>
      </c>
      <c r="BU610" s="137">
        <v>0</v>
      </c>
      <c r="BV610" s="137">
        <v>0</v>
      </c>
      <c r="BX610" s="152">
        <f>SUM(LARGE(I610:K610,{1}))</f>
        <v>0</v>
      </c>
      <c r="BY610" s="151">
        <f>SUM(LARGE(L610:AM610,{1}))</f>
        <v>60</v>
      </c>
      <c r="BZ610" s="150">
        <f>SUM(LARGE(AN610:BV610,{1,2,3,4}))</f>
        <v>0</v>
      </c>
      <c r="CB610" s="146">
        <f t="shared" si="53"/>
        <v>0</v>
      </c>
      <c r="CC610" s="147">
        <f t="shared" si="54"/>
        <v>1</v>
      </c>
      <c r="CD610" s="148">
        <f t="shared" si="55"/>
        <v>0</v>
      </c>
      <c r="CE610" s="125">
        <f t="shared" si="56"/>
        <v>1</v>
      </c>
    </row>
    <row r="611" spans="1:83" ht="30" customHeight="1" thickBot="1">
      <c r="A611" s="17" t="s">
        <v>101</v>
      </c>
      <c r="B611" s="15" t="s">
        <v>731</v>
      </c>
      <c r="C611" s="113" t="s">
        <v>2407</v>
      </c>
      <c r="D611" s="19" t="s">
        <v>2408</v>
      </c>
      <c r="E611" s="19" t="s">
        <v>2409</v>
      </c>
      <c r="F611" s="219" t="s">
        <v>2110</v>
      </c>
      <c r="G611" s="76">
        <f t="shared" si="52"/>
        <v>60</v>
      </c>
      <c r="H611" s="627"/>
      <c r="I611" s="130"/>
      <c r="J611" s="287"/>
      <c r="K611" s="395">
        <v>0</v>
      </c>
      <c r="L611" s="441"/>
      <c r="M611" s="407"/>
      <c r="N611" s="407"/>
      <c r="O611" s="407"/>
      <c r="P611" s="407">
        <v>60</v>
      </c>
      <c r="Q611" s="407"/>
      <c r="R611" s="407"/>
      <c r="S611" s="407"/>
      <c r="T611" s="407"/>
      <c r="U611" s="407"/>
      <c r="V611" s="407"/>
      <c r="W611" s="407"/>
      <c r="X611" s="407"/>
      <c r="Y611" s="407"/>
      <c r="Z611" s="407"/>
      <c r="AA611" s="407"/>
      <c r="AB611" s="407"/>
      <c r="AC611" s="407"/>
      <c r="AD611" s="407"/>
      <c r="AE611" s="407"/>
      <c r="AF611" s="407"/>
      <c r="AG611" s="407"/>
      <c r="AH611" s="407"/>
      <c r="AI611" s="407"/>
      <c r="AJ611" s="407"/>
      <c r="AK611" s="407"/>
      <c r="AL611" s="442"/>
      <c r="AM611" s="487">
        <v>0</v>
      </c>
      <c r="AN611" s="538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42"/>
      <c r="BS611" s="406">
        <v>0</v>
      </c>
      <c r="BT611" s="137">
        <v>0</v>
      </c>
      <c r="BU611" s="137">
        <v>0</v>
      </c>
      <c r="BV611" s="137">
        <v>0</v>
      </c>
      <c r="BX611" s="152">
        <f>SUM(LARGE(I611:K611,{1}))</f>
        <v>0</v>
      </c>
      <c r="BY611" s="151">
        <f>SUM(LARGE(L611:AM611,{1}))</f>
        <v>60</v>
      </c>
      <c r="BZ611" s="150">
        <f>SUM(LARGE(AN611:BV611,{1,2,3,4}))</f>
        <v>0</v>
      </c>
      <c r="CB611" s="146">
        <f t="shared" si="53"/>
        <v>0</v>
      </c>
      <c r="CC611" s="147">
        <f t="shared" si="54"/>
        <v>1</v>
      </c>
      <c r="CD611" s="148">
        <f t="shared" si="55"/>
        <v>0</v>
      </c>
      <c r="CE611" s="125">
        <f t="shared" si="56"/>
        <v>1</v>
      </c>
    </row>
    <row r="612" spans="1:83" ht="15" customHeight="1"/>
    <row r="613" spans="1:83" ht="15.75" hidden="1" customHeight="1">
      <c r="G613" s="144">
        <f t="shared" ref="G613:AD613" si="57">COUNTA(G11:G611)</f>
        <v>601</v>
      </c>
      <c r="H613" s="144">
        <f t="shared" si="57"/>
        <v>5</v>
      </c>
      <c r="I613" s="144">
        <f t="shared" si="57"/>
        <v>107</v>
      </c>
      <c r="J613" s="144">
        <f t="shared" si="57"/>
        <v>71</v>
      </c>
      <c r="K613" s="144">
        <f t="shared" si="57"/>
        <v>601</v>
      </c>
      <c r="L613" s="144">
        <f t="shared" si="57"/>
        <v>61</v>
      </c>
      <c r="M613" s="144">
        <f t="shared" si="57"/>
        <v>65</v>
      </c>
      <c r="N613" s="144">
        <f t="shared" si="57"/>
        <v>7</v>
      </c>
      <c r="O613" s="144">
        <f t="shared" si="57"/>
        <v>1</v>
      </c>
      <c r="P613" s="144">
        <f t="shared" si="57"/>
        <v>26</v>
      </c>
      <c r="Q613" s="144">
        <f t="shared" si="57"/>
        <v>6</v>
      </c>
      <c r="R613" s="144">
        <f t="shared" si="57"/>
        <v>19</v>
      </c>
      <c r="S613" s="144">
        <f t="shared" si="57"/>
        <v>8</v>
      </c>
      <c r="T613" s="144">
        <f t="shared" si="57"/>
        <v>20</v>
      </c>
      <c r="U613" s="144">
        <f t="shared" si="57"/>
        <v>21</v>
      </c>
      <c r="V613" s="144">
        <f t="shared" si="57"/>
        <v>17</v>
      </c>
      <c r="W613" s="144">
        <f t="shared" si="57"/>
        <v>11</v>
      </c>
      <c r="X613" s="144">
        <f t="shared" si="57"/>
        <v>25</v>
      </c>
      <c r="Y613" s="144">
        <f t="shared" si="57"/>
        <v>19</v>
      </c>
      <c r="Z613" s="144">
        <f t="shared" si="57"/>
        <v>12</v>
      </c>
      <c r="AA613" s="144">
        <f t="shared" si="57"/>
        <v>29</v>
      </c>
      <c r="AB613" s="144">
        <f t="shared" si="57"/>
        <v>6</v>
      </c>
      <c r="AC613" s="144">
        <f t="shared" si="57"/>
        <v>6</v>
      </c>
      <c r="AD613" s="144">
        <f t="shared" si="57"/>
        <v>10</v>
      </c>
      <c r="AE613" s="144"/>
      <c r="AF613" s="144"/>
      <c r="AG613" s="144">
        <f>COUNTA(AG11:AG611)</f>
        <v>10</v>
      </c>
      <c r="AH613" s="144"/>
      <c r="AI613" s="144"/>
      <c r="AJ613" s="144"/>
      <c r="AK613" s="144"/>
      <c r="AL613" s="144"/>
      <c r="AM613" s="144">
        <f t="shared" ref="AM613:AX613" si="58">COUNTA(AM11:AM611)</f>
        <v>601</v>
      </c>
      <c r="AN613" s="144">
        <f t="shared" si="58"/>
        <v>29</v>
      </c>
      <c r="AO613" s="144">
        <f t="shared" si="58"/>
        <v>47</v>
      </c>
      <c r="AP613" s="144">
        <f t="shared" si="58"/>
        <v>1</v>
      </c>
      <c r="AQ613" s="144">
        <f t="shared" si="58"/>
        <v>1</v>
      </c>
      <c r="AR613" s="144">
        <f t="shared" si="58"/>
        <v>2</v>
      </c>
      <c r="AS613" s="144">
        <f t="shared" si="58"/>
        <v>2</v>
      </c>
      <c r="AT613" s="144">
        <f t="shared" si="58"/>
        <v>3</v>
      </c>
      <c r="AU613" s="144">
        <f t="shared" si="58"/>
        <v>1</v>
      </c>
      <c r="AV613" s="144">
        <f t="shared" si="58"/>
        <v>1</v>
      </c>
      <c r="AW613" s="144">
        <f t="shared" si="58"/>
        <v>1</v>
      </c>
      <c r="AX613" s="144">
        <f t="shared" si="58"/>
        <v>3</v>
      </c>
      <c r="AY613" s="144"/>
      <c r="AZ613" s="144"/>
      <c r="BA613" s="144"/>
      <c r="BB613" s="144">
        <f t="shared" ref="BB613:BO613" si="59">COUNTA(BB11:BB611)</f>
        <v>34</v>
      </c>
      <c r="BC613" s="144">
        <f t="shared" si="59"/>
        <v>23</v>
      </c>
      <c r="BD613" s="144">
        <f t="shared" si="59"/>
        <v>14</v>
      </c>
      <c r="BE613" s="144">
        <f t="shared" si="59"/>
        <v>52</v>
      </c>
      <c r="BF613" s="144">
        <f t="shared" si="59"/>
        <v>33</v>
      </c>
      <c r="BG613" s="144">
        <f t="shared" si="59"/>
        <v>14</v>
      </c>
      <c r="BH613" s="144">
        <f t="shared" si="59"/>
        <v>24</v>
      </c>
      <c r="BI613" s="144">
        <f t="shared" si="59"/>
        <v>15</v>
      </c>
      <c r="BJ613" s="144">
        <f t="shared" si="59"/>
        <v>24</v>
      </c>
      <c r="BK613" s="144">
        <f t="shared" si="59"/>
        <v>19</v>
      </c>
      <c r="BL613" s="144">
        <f t="shared" si="59"/>
        <v>30</v>
      </c>
      <c r="BM613" s="144">
        <f t="shared" si="59"/>
        <v>35</v>
      </c>
      <c r="BN613" s="144">
        <f t="shared" si="59"/>
        <v>29</v>
      </c>
      <c r="BO613" s="144">
        <f t="shared" si="59"/>
        <v>16</v>
      </c>
      <c r="BP613" s="144"/>
      <c r="BQ613" s="144"/>
      <c r="BR613" s="144"/>
      <c r="BS613" s="144">
        <f>COUNTA(BS11:BS611)</f>
        <v>601</v>
      </c>
      <c r="BT613" s="144">
        <f>COUNTA(BT11:BT611)</f>
        <v>601</v>
      </c>
      <c r="BU613" s="144">
        <f>COUNTA(BU11:BU611)</f>
        <v>601</v>
      </c>
      <c r="BV613" s="144">
        <f>COUNTA(BV11:BV611)</f>
        <v>601</v>
      </c>
      <c r="BW613" s="2"/>
      <c r="BX613" s="2"/>
      <c r="BY613" s="2"/>
      <c r="BZ613" s="2"/>
    </row>
    <row r="614" spans="1:83" ht="15" customHeight="1"/>
    <row r="615" spans="1:83" ht="15" customHeight="1"/>
    <row r="616" spans="1:83" ht="15" customHeight="1"/>
    <row r="617" spans="1:83" ht="15" customHeight="1"/>
    <row r="618" spans="1:83" ht="15" customHeight="1"/>
    <row r="619" spans="1:83" ht="15" customHeight="1"/>
    <row r="620" spans="1:83" ht="15" customHeight="1"/>
    <row r="621" spans="1:83" ht="15" customHeight="1"/>
    <row r="622" spans="1:83" ht="15" customHeight="1"/>
    <row r="623" spans="1:83" ht="15" customHeight="1"/>
    <row r="624" spans="1:83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</sheetData>
  <sheetProtection password="C7B1" sheet="1" objects="1" scenarios="1"/>
  <sortState ref="A538:CN618">
    <sortCondition ref="F538:F618"/>
    <sortCondition descending="1" ref="G538:G618"/>
  </sortState>
  <mergeCells count="25">
    <mergeCell ref="A1:G1"/>
    <mergeCell ref="A2:G2"/>
    <mergeCell ref="A4:G4"/>
    <mergeCell ref="B6:C6"/>
    <mergeCell ref="I7:J7"/>
    <mergeCell ref="A8:A10"/>
    <mergeCell ref="B8:B10"/>
    <mergeCell ref="C8:C10"/>
    <mergeCell ref="D8:D10"/>
    <mergeCell ref="E8:E10"/>
    <mergeCell ref="F8:F10"/>
    <mergeCell ref="L8:M8"/>
    <mergeCell ref="AN8:AO8"/>
    <mergeCell ref="L7:AL7"/>
    <mergeCell ref="P8:AL8"/>
    <mergeCell ref="AN7:BR7"/>
    <mergeCell ref="AP8:BA8"/>
    <mergeCell ref="BB8:BR8"/>
    <mergeCell ref="CC9:CC10"/>
    <mergeCell ref="CD9:CD10"/>
    <mergeCell ref="CE9:CE10"/>
    <mergeCell ref="BX9:BX10"/>
    <mergeCell ref="BY9:BY10"/>
    <mergeCell ref="BZ9:BZ10"/>
    <mergeCell ref="CB9:CB10"/>
  </mergeCells>
  <conditionalFormatting sqref="G613:BV613 G11:G611">
    <cfRule type="cellIs" dxfId="26" priority="5" stopIfTrue="1" operator="equal">
      <formula>0</formula>
    </cfRule>
  </conditionalFormatting>
  <conditionalFormatting sqref="CB11:CC611">
    <cfRule type="cellIs" dxfId="25" priority="4" stopIfTrue="1" operator="equal">
      <formula>0</formula>
    </cfRule>
  </conditionalFormatting>
  <conditionalFormatting sqref="CE11:CE611">
    <cfRule type="cellIs" dxfId="24" priority="3" stopIfTrue="1" operator="greaterThanOrEqual">
      <formula>7</formula>
    </cfRule>
  </conditionalFormatting>
  <conditionalFormatting sqref="CD11:CD611">
    <cfRule type="cellIs" dxfId="23" priority="1" stopIfTrue="1" operator="greaterThanOrEqual">
      <formula>5</formula>
    </cfRule>
    <cfRule type="cellIs" dxfId="2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horizontalDpi="1200" verticalDpi="1200" r:id="rId1"/>
  <ignoredErrors>
    <ignoredError sqref="L10:N10 A11:BR13 A21:BR611 A14:F20 H14:BR20" numberStoredAsText="1"/>
    <ignoredError sqref="G14:G20" numberStoredAsText="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L386"/>
  <sheetViews>
    <sheetView workbookViewId="0">
      <selection activeCell="A2" sqref="A2:G2"/>
    </sheetView>
  </sheetViews>
  <sheetFormatPr defaultColWidth="11.42578125" defaultRowHeight="12"/>
  <cols>
    <col min="1" max="2" width="3.85546875" style="1" bestFit="1" customWidth="1"/>
    <col min="3" max="3" width="46.28515625" style="207" bestFit="1" customWidth="1"/>
    <col min="4" max="4" width="18.28515625" style="208" bestFit="1" customWidth="1"/>
    <col min="5" max="5" width="32.7109375" style="259" bestFit="1" customWidth="1"/>
    <col min="6" max="6" width="18.42578125" style="259" hidden="1" customWidth="1"/>
    <col min="7" max="7" width="5.42578125" style="160" bestFit="1" customWidth="1"/>
    <col min="8" max="8" width="7.5703125" style="10" customWidth="1"/>
    <col min="9" max="10" width="8.140625" style="9" customWidth="1"/>
    <col min="11" max="11" width="3.5703125" style="68" hidden="1" customWidth="1"/>
    <col min="12" max="12" width="7" style="9" customWidth="1"/>
    <col min="13" max="13" width="9.28515625" style="9" customWidth="1"/>
    <col min="14" max="14" width="7" style="9" customWidth="1"/>
    <col min="15" max="15" width="8.7109375" style="9" customWidth="1"/>
    <col min="16" max="17" width="7" style="58" customWidth="1"/>
    <col min="18" max="18" width="7.85546875" style="58" customWidth="1"/>
    <col min="19" max="19" width="7" style="58" customWidth="1"/>
    <col min="20" max="20" width="9.85546875" style="58" customWidth="1"/>
    <col min="21" max="21" width="10.140625" style="58" customWidth="1"/>
    <col min="22" max="22" width="9.85546875" style="58" customWidth="1"/>
    <col min="23" max="24" width="7" style="58" customWidth="1"/>
    <col min="25" max="25" width="7.5703125" style="58" customWidth="1"/>
    <col min="26" max="26" width="7" style="58" customWidth="1"/>
    <col min="27" max="27" width="7" style="58" bestFit="1" customWidth="1"/>
    <col min="28" max="28" width="7" style="58" customWidth="1"/>
    <col min="29" max="29" width="7.85546875" style="58" bestFit="1" customWidth="1"/>
    <col min="30" max="30" width="7" style="58" bestFit="1" customWidth="1"/>
    <col min="31" max="31" width="9.85546875" style="58" customWidth="1"/>
    <col min="32" max="32" width="7" style="58" bestFit="1" customWidth="1"/>
    <col min="33" max="33" width="3.5703125" style="68" hidden="1" customWidth="1"/>
    <col min="34" max="34" width="6.5703125" style="58" customWidth="1"/>
    <col min="35" max="35" width="9.28515625" style="58" customWidth="1"/>
    <col min="36" max="53" width="7" style="58" customWidth="1"/>
    <col min="54" max="54" width="7.85546875" style="58" customWidth="1"/>
    <col min="55" max="55" width="7" style="58" customWidth="1"/>
    <col min="56" max="56" width="8" style="58" customWidth="1"/>
    <col min="57" max="60" width="7" style="58" customWidth="1"/>
    <col min="61" max="61" width="10" style="58" customWidth="1"/>
    <col min="62" max="65" width="3.5703125" style="68" hidden="1" customWidth="1"/>
    <col min="66" max="66" width="2.5703125" style="154" hidden="1" customWidth="1"/>
    <col min="67" max="69" width="5.42578125" style="68" hidden="1" customWidth="1"/>
    <col min="70" max="70" width="1.85546875" style="2" hidden="1" customWidth="1"/>
    <col min="71" max="72" width="2" style="2" hidden="1" customWidth="1"/>
    <col min="73" max="73" width="1.85546875" style="2" hidden="1" customWidth="1"/>
    <col min="74" max="74" width="3.85546875" style="2" hidden="1" customWidth="1"/>
    <col min="75" max="76" width="9.140625" style="2" customWidth="1"/>
    <col min="77" max="16384" width="11.42578125" style="2"/>
  </cols>
  <sheetData>
    <row r="1" spans="1:74" ht="80.099999999999994" customHeight="1">
      <c r="A1" s="2"/>
      <c r="B1" s="2"/>
      <c r="C1" s="10"/>
      <c r="D1" s="2"/>
      <c r="E1" s="2"/>
      <c r="F1" s="2"/>
      <c r="G1" s="2"/>
      <c r="K1" s="66"/>
      <c r="AG1" s="66"/>
      <c r="BJ1" s="63"/>
      <c r="BK1" s="63"/>
      <c r="BL1" s="63"/>
      <c r="BM1" s="63"/>
      <c r="BN1" s="155"/>
      <c r="BO1" s="63"/>
      <c r="BP1" s="63"/>
      <c r="BQ1" s="63"/>
    </row>
    <row r="2" spans="1:74" ht="15" customHeight="1">
      <c r="A2" s="776" t="s">
        <v>6532</v>
      </c>
      <c r="B2" s="776"/>
      <c r="C2" s="776"/>
      <c r="D2" s="776"/>
      <c r="E2" s="776"/>
      <c r="F2" s="776"/>
      <c r="G2" s="776"/>
      <c r="H2" s="51"/>
      <c r="I2" s="145"/>
      <c r="J2" s="145"/>
      <c r="K2" s="186"/>
      <c r="L2" s="145"/>
      <c r="M2" s="145"/>
      <c r="N2" s="145"/>
      <c r="O2" s="145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86"/>
      <c r="AH2" s="10"/>
      <c r="AI2" s="10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</row>
    <row r="3" spans="1:74" ht="15" customHeight="1">
      <c r="A3" s="2"/>
      <c r="B3" s="2"/>
      <c r="C3" s="10"/>
      <c r="D3" s="2"/>
      <c r="E3" s="1"/>
      <c r="F3" s="1"/>
      <c r="G3" s="5"/>
      <c r="H3" s="44"/>
      <c r="I3" s="63"/>
      <c r="J3" s="63"/>
      <c r="K3" s="66"/>
      <c r="L3" s="63"/>
      <c r="M3" s="63"/>
      <c r="N3" s="63"/>
      <c r="O3" s="63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66"/>
      <c r="AH3" s="10"/>
      <c r="AI3" s="10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155"/>
      <c r="BO3" s="63"/>
      <c r="BP3" s="63"/>
      <c r="BQ3" s="63"/>
    </row>
    <row r="4" spans="1:74" ht="15" customHeight="1">
      <c r="A4" s="777" t="s">
        <v>665</v>
      </c>
      <c r="B4" s="777"/>
      <c r="C4" s="777"/>
      <c r="D4" s="777"/>
      <c r="E4" s="777"/>
      <c r="F4" s="777"/>
      <c r="G4" s="777"/>
      <c r="H4" s="44"/>
      <c r="I4" s="63"/>
      <c r="J4" s="63"/>
      <c r="K4" s="66"/>
      <c r="L4" s="63"/>
      <c r="M4" s="63"/>
      <c r="N4" s="63"/>
      <c r="O4" s="63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66"/>
      <c r="AH4" s="10"/>
      <c r="AI4" s="10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155"/>
      <c r="BO4" s="63"/>
      <c r="BP4" s="63"/>
      <c r="BQ4" s="63"/>
    </row>
    <row r="5" spans="1:74" ht="15" customHeight="1">
      <c r="A5" s="187"/>
      <c r="B5" s="187"/>
      <c r="C5" s="187"/>
      <c r="D5" s="187"/>
      <c r="E5" s="187"/>
      <c r="F5" s="187"/>
      <c r="G5" s="188"/>
      <c r="H5" s="44"/>
      <c r="I5" s="63"/>
      <c r="J5" s="63"/>
      <c r="K5" s="66"/>
      <c r="L5" s="63"/>
      <c r="M5" s="63"/>
      <c r="N5" s="63"/>
      <c r="O5" s="63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66"/>
      <c r="AH5" s="10"/>
      <c r="AI5" s="10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155"/>
      <c r="BO5" s="63"/>
      <c r="BP5" s="63"/>
      <c r="BQ5" s="63"/>
    </row>
    <row r="6" spans="1:74" ht="15" customHeight="1" thickBot="1">
      <c r="A6" s="189"/>
      <c r="B6" s="793" t="s">
        <v>1147</v>
      </c>
      <c r="C6" s="794"/>
      <c r="D6" s="187"/>
      <c r="E6" s="187"/>
      <c r="F6" s="187"/>
      <c r="G6" s="188"/>
      <c r="H6" s="44"/>
      <c r="I6" s="63"/>
      <c r="J6" s="63"/>
      <c r="K6" s="66"/>
      <c r="L6" s="63"/>
      <c r="M6" s="63"/>
      <c r="N6" s="63"/>
      <c r="O6" s="63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66"/>
      <c r="AH6" s="10"/>
      <c r="AI6" s="10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155"/>
      <c r="BO6" s="63"/>
      <c r="BP6" s="63"/>
      <c r="BQ6" s="63"/>
    </row>
    <row r="7" spans="1:74" s="244" customFormat="1" ht="15" customHeight="1" thickBot="1">
      <c r="A7" s="241"/>
      <c r="B7" s="241"/>
      <c r="C7" s="261"/>
      <c r="D7" s="241"/>
      <c r="E7" s="241"/>
      <c r="F7" s="262"/>
      <c r="G7" s="263"/>
      <c r="H7" s="242"/>
      <c r="I7" s="780" t="s">
        <v>330</v>
      </c>
      <c r="J7" s="781"/>
      <c r="K7" s="239"/>
      <c r="L7" s="761" t="s">
        <v>431</v>
      </c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  <c r="AA7" s="762"/>
      <c r="AB7" s="762"/>
      <c r="AC7" s="762"/>
      <c r="AD7" s="762"/>
      <c r="AE7" s="762"/>
      <c r="AF7" s="763"/>
      <c r="AG7" s="239"/>
      <c r="AH7" s="707" t="s">
        <v>332</v>
      </c>
      <c r="AI7" s="708"/>
      <c r="AJ7" s="708"/>
      <c r="AK7" s="708"/>
      <c r="AL7" s="708"/>
      <c r="AM7" s="708"/>
      <c r="AN7" s="708"/>
      <c r="AO7" s="708"/>
      <c r="AP7" s="708"/>
      <c r="AQ7" s="708"/>
      <c r="AR7" s="708"/>
      <c r="AS7" s="708"/>
      <c r="AT7" s="708"/>
      <c r="AU7" s="708"/>
      <c r="AV7" s="708"/>
      <c r="AW7" s="708"/>
      <c r="AX7" s="708"/>
      <c r="AY7" s="708"/>
      <c r="AZ7" s="708"/>
      <c r="BA7" s="708"/>
      <c r="BB7" s="708"/>
      <c r="BC7" s="708"/>
      <c r="BD7" s="708"/>
      <c r="BE7" s="708"/>
      <c r="BF7" s="708"/>
      <c r="BG7" s="708"/>
      <c r="BH7" s="708"/>
      <c r="BI7" s="709"/>
      <c r="BJ7" s="243"/>
      <c r="BK7" s="243"/>
      <c r="BL7" s="243"/>
      <c r="BM7" s="243"/>
      <c r="BN7" s="243"/>
      <c r="BO7" s="240"/>
      <c r="BP7" s="240"/>
      <c r="BQ7" s="243"/>
    </row>
    <row r="8" spans="1:74" ht="15" customHeight="1" thickBot="1">
      <c r="A8" s="772" t="s">
        <v>980</v>
      </c>
      <c r="B8" s="772" t="s">
        <v>981</v>
      </c>
      <c r="C8" s="774" t="s">
        <v>646</v>
      </c>
      <c r="D8" s="759" t="s">
        <v>1145</v>
      </c>
      <c r="E8" s="782" t="s">
        <v>563</v>
      </c>
      <c r="F8" s="759" t="s">
        <v>2119</v>
      </c>
      <c r="G8" s="192"/>
      <c r="H8" s="193" t="s">
        <v>7</v>
      </c>
      <c r="I8" s="194" t="s">
        <v>238</v>
      </c>
      <c r="J8" s="194" t="s">
        <v>239</v>
      </c>
      <c r="K8" s="190"/>
      <c r="L8" s="691" t="s">
        <v>724</v>
      </c>
      <c r="M8" s="692"/>
      <c r="N8" s="691" t="s">
        <v>4687</v>
      </c>
      <c r="O8" s="692"/>
      <c r="P8" s="784" t="s">
        <v>6265</v>
      </c>
      <c r="Q8" s="785"/>
      <c r="R8" s="785"/>
      <c r="S8" s="785"/>
      <c r="T8" s="785"/>
      <c r="U8" s="785"/>
      <c r="V8" s="785"/>
      <c r="W8" s="785"/>
      <c r="X8" s="785"/>
      <c r="Y8" s="785"/>
      <c r="Z8" s="785"/>
      <c r="AA8" s="785"/>
      <c r="AB8" s="785"/>
      <c r="AC8" s="785"/>
      <c r="AD8" s="785"/>
      <c r="AE8" s="785"/>
      <c r="AF8" s="786"/>
      <c r="AG8" s="190"/>
      <c r="AH8" s="727" t="s">
        <v>792</v>
      </c>
      <c r="AI8" s="729"/>
      <c r="AJ8" s="787" t="s">
        <v>4687</v>
      </c>
      <c r="AK8" s="788"/>
      <c r="AL8" s="788"/>
      <c r="AM8" s="788"/>
      <c r="AN8" s="788"/>
      <c r="AO8" s="788"/>
      <c r="AP8" s="788"/>
      <c r="AQ8" s="788"/>
      <c r="AR8" s="789"/>
      <c r="AS8" s="790" t="s">
        <v>6266</v>
      </c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1"/>
      <c r="BG8" s="791"/>
      <c r="BH8" s="791"/>
      <c r="BI8" s="792"/>
      <c r="BJ8" s="191"/>
      <c r="BK8" s="191"/>
      <c r="BL8" s="191"/>
      <c r="BM8" s="191"/>
      <c r="BN8" s="191"/>
      <c r="BO8" s="191"/>
      <c r="BP8" s="191"/>
      <c r="BQ8" s="191"/>
    </row>
    <row r="9" spans="1:74" ht="15" customHeight="1" thickBot="1">
      <c r="A9" s="773"/>
      <c r="B9" s="773"/>
      <c r="C9" s="775"/>
      <c r="D9" s="760"/>
      <c r="E9" s="783"/>
      <c r="F9" s="760"/>
      <c r="G9" s="195" t="s">
        <v>1144</v>
      </c>
      <c r="H9" s="196" t="s">
        <v>793</v>
      </c>
      <c r="I9" s="197" t="s">
        <v>3</v>
      </c>
      <c r="J9" s="197" t="s">
        <v>3</v>
      </c>
      <c r="K9" s="190"/>
      <c r="L9" s="450" t="s">
        <v>236</v>
      </c>
      <c r="M9" s="450" t="s">
        <v>670</v>
      </c>
      <c r="N9" s="450" t="s">
        <v>4691</v>
      </c>
      <c r="O9" s="450" t="s">
        <v>4692</v>
      </c>
      <c r="P9" s="199" t="s">
        <v>938</v>
      </c>
      <c r="Q9" s="199" t="s">
        <v>938</v>
      </c>
      <c r="R9" s="132" t="s">
        <v>1780</v>
      </c>
      <c r="S9" s="199" t="s">
        <v>583</v>
      </c>
      <c r="T9" s="199" t="s">
        <v>3907</v>
      </c>
      <c r="U9" s="199" t="s">
        <v>4031</v>
      </c>
      <c r="V9" s="199" t="s">
        <v>3907</v>
      </c>
      <c r="W9" s="199" t="s">
        <v>4145</v>
      </c>
      <c r="X9" s="405" t="s">
        <v>4704</v>
      </c>
      <c r="Y9" s="405" t="s">
        <v>5022</v>
      </c>
      <c r="Z9" s="199" t="s">
        <v>938</v>
      </c>
      <c r="AA9" s="451" t="s">
        <v>1605</v>
      </c>
      <c r="AB9" s="360" t="s">
        <v>583</v>
      </c>
      <c r="AC9" s="360" t="s">
        <v>4435</v>
      </c>
      <c r="AD9" s="360" t="s">
        <v>959</v>
      </c>
      <c r="AE9" s="360" t="s">
        <v>5725</v>
      </c>
      <c r="AF9" s="497" t="s">
        <v>5726</v>
      </c>
      <c r="AG9" s="186"/>
      <c r="AH9" s="201" t="s">
        <v>336</v>
      </c>
      <c r="AI9" s="201" t="s">
        <v>670</v>
      </c>
      <c r="AJ9" s="202" t="s">
        <v>2833</v>
      </c>
      <c r="AK9" s="202" t="s">
        <v>2835</v>
      </c>
      <c r="AL9" s="358" t="s">
        <v>4689</v>
      </c>
      <c r="AM9" s="358" t="s">
        <v>2101</v>
      </c>
      <c r="AN9" s="358" t="s">
        <v>4690</v>
      </c>
      <c r="AO9" s="357" t="s">
        <v>2101</v>
      </c>
      <c r="AP9" s="357" t="s">
        <v>2833</v>
      </c>
      <c r="AQ9" s="357" t="s">
        <v>5458</v>
      </c>
      <c r="AR9" s="357" t="s">
        <v>6246</v>
      </c>
      <c r="AS9" s="203" t="s">
        <v>1501</v>
      </c>
      <c r="AT9" s="206" t="s">
        <v>2370</v>
      </c>
      <c r="AU9" s="206" t="s">
        <v>2497</v>
      </c>
      <c r="AV9" s="206" t="s">
        <v>959</v>
      </c>
      <c r="AW9" s="206" t="s">
        <v>2599</v>
      </c>
      <c r="AX9" s="206" t="s">
        <v>1599</v>
      </c>
      <c r="AY9" s="206" t="s">
        <v>1802</v>
      </c>
      <c r="AZ9" s="206" t="s">
        <v>3772</v>
      </c>
      <c r="BA9" s="206" t="s">
        <v>1605</v>
      </c>
      <c r="BB9" s="206" t="s">
        <v>4435</v>
      </c>
      <c r="BC9" s="206" t="s">
        <v>4504</v>
      </c>
      <c r="BD9" s="206" t="s">
        <v>4881</v>
      </c>
      <c r="BE9" s="206" t="s">
        <v>739</v>
      </c>
      <c r="BF9" s="206" t="s">
        <v>5383</v>
      </c>
      <c r="BG9" s="435" t="s">
        <v>4504</v>
      </c>
      <c r="BH9" s="204" t="s">
        <v>5729</v>
      </c>
      <c r="BI9" s="204" t="s">
        <v>5730</v>
      </c>
      <c r="BJ9" s="186"/>
      <c r="BK9" s="186"/>
      <c r="BL9" s="186"/>
      <c r="BM9" s="186"/>
      <c r="BN9" s="186"/>
      <c r="BO9" s="716" t="s">
        <v>461</v>
      </c>
      <c r="BP9" s="718" t="s">
        <v>461</v>
      </c>
      <c r="BQ9" s="721" t="s">
        <v>462</v>
      </c>
      <c r="BS9" s="710" t="s">
        <v>330</v>
      </c>
      <c r="BT9" s="723" t="s">
        <v>431</v>
      </c>
      <c r="BU9" s="720" t="s">
        <v>332</v>
      </c>
      <c r="BV9" s="713" t="s">
        <v>756</v>
      </c>
    </row>
    <row r="10" spans="1:74" ht="15" customHeight="1" thickBot="1">
      <c r="A10" s="773"/>
      <c r="B10" s="773"/>
      <c r="C10" s="775"/>
      <c r="D10" s="760"/>
      <c r="E10" s="783"/>
      <c r="F10" s="760"/>
      <c r="G10" s="205"/>
      <c r="H10" s="196" t="s">
        <v>6264</v>
      </c>
      <c r="I10" s="197" t="s">
        <v>6247</v>
      </c>
      <c r="J10" s="197" t="s">
        <v>3600</v>
      </c>
      <c r="K10" s="200"/>
      <c r="L10" s="198" t="s">
        <v>4371</v>
      </c>
      <c r="M10" s="198" t="s">
        <v>4371</v>
      </c>
      <c r="N10" s="198" t="s">
        <v>3906</v>
      </c>
      <c r="O10" s="198" t="s">
        <v>4264</v>
      </c>
      <c r="P10" s="199" t="s">
        <v>2369</v>
      </c>
      <c r="Q10" s="199" t="s">
        <v>2600</v>
      </c>
      <c r="R10" s="132" t="s">
        <v>3773</v>
      </c>
      <c r="S10" s="199" t="s">
        <v>3906</v>
      </c>
      <c r="T10" s="199" t="s">
        <v>3906</v>
      </c>
      <c r="U10" s="199" t="s">
        <v>3906</v>
      </c>
      <c r="V10" s="199" t="s">
        <v>4264</v>
      </c>
      <c r="W10" s="199" t="s">
        <v>4034</v>
      </c>
      <c r="X10" s="405" t="s">
        <v>4742</v>
      </c>
      <c r="Y10" s="405" t="s">
        <v>4880</v>
      </c>
      <c r="Z10" s="199" t="s">
        <v>4880</v>
      </c>
      <c r="AA10" s="451" t="s">
        <v>5149</v>
      </c>
      <c r="AB10" s="436" t="s">
        <v>5564</v>
      </c>
      <c r="AC10" s="436" t="s">
        <v>5564</v>
      </c>
      <c r="AD10" s="436" t="s">
        <v>5727</v>
      </c>
      <c r="AE10" s="436" t="s">
        <v>5728</v>
      </c>
      <c r="AF10" s="497" t="s">
        <v>5728</v>
      </c>
      <c r="AG10" s="186"/>
      <c r="AH10" s="201">
        <v>2017</v>
      </c>
      <c r="AI10" s="201">
        <v>2017</v>
      </c>
      <c r="AJ10" s="202" t="s">
        <v>2834</v>
      </c>
      <c r="AK10" s="202" t="s">
        <v>2600</v>
      </c>
      <c r="AL10" s="358" t="s">
        <v>4034</v>
      </c>
      <c r="AM10" s="358" t="s">
        <v>4436</v>
      </c>
      <c r="AN10" s="358" t="s">
        <v>3773</v>
      </c>
      <c r="AO10" s="357" t="s">
        <v>4882</v>
      </c>
      <c r="AP10" s="357" t="s">
        <v>4880</v>
      </c>
      <c r="AQ10" s="357" t="s">
        <v>5154</v>
      </c>
      <c r="AR10" s="357" t="s">
        <v>5564</v>
      </c>
      <c r="AS10" s="203" t="s">
        <v>2369</v>
      </c>
      <c r="AT10" s="206" t="s">
        <v>2369</v>
      </c>
      <c r="AU10" s="206" t="s">
        <v>2498</v>
      </c>
      <c r="AV10" s="206" t="s">
        <v>2498</v>
      </c>
      <c r="AW10" s="206" t="s">
        <v>2600</v>
      </c>
      <c r="AX10" s="206" t="s">
        <v>2600</v>
      </c>
      <c r="AY10" s="206" t="s">
        <v>2600</v>
      </c>
      <c r="AZ10" s="206" t="s">
        <v>3773</v>
      </c>
      <c r="BA10" s="206" t="s">
        <v>4034</v>
      </c>
      <c r="BB10" s="206" t="s">
        <v>4436</v>
      </c>
      <c r="BC10" s="206" t="s">
        <v>4436</v>
      </c>
      <c r="BD10" s="206" t="s">
        <v>4882</v>
      </c>
      <c r="BE10" s="206" t="s">
        <v>5149</v>
      </c>
      <c r="BF10" s="206" t="s">
        <v>5149</v>
      </c>
      <c r="BG10" s="435" t="s">
        <v>5564</v>
      </c>
      <c r="BH10" s="438" t="s">
        <v>5727</v>
      </c>
      <c r="BI10" s="438" t="s">
        <v>5728</v>
      </c>
      <c r="BJ10" s="186"/>
      <c r="BK10" s="186"/>
      <c r="BL10" s="186"/>
      <c r="BM10" s="186"/>
      <c r="BN10" s="186"/>
      <c r="BO10" s="717"/>
      <c r="BP10" s="719"/>
      <c r="BQ10" s="722"/>
      <c r="BS10" s="710"/>
      <c r="BT10" s="723"/>
      <c r="BU10" s="720"/>
      <c r="BV10" s="713"/>
    </row>
    <row r="11" spans="1:74" ht="30" customHeight="1" thickBot="1">
      <c r="A11" s="16" t="s">
        <v>883</v>
      </c>
      <c r="B11" s="13" t="s">
        <v>330</v>
      </c>
      <c r="C11" s="117" t="s">
        <v>1476</v>
      </c>
      <c r="D11" s="84" t="s">
        <v>1097</v>
      </c>
      <c r="E11" s="92" t="s">
        <v>2880</v>
      </c>
      <c r="F11" s="414" t="s">
        <v>2109</v>
      </c>
      <c r="G11" s="76">
        <f>H11</f>
        <v>9630</v>
      </c>
      <c r="H11" s="635">
        <v>9630</v>
      </c>
      <c r="I11" s="291"/>
      <c r="J11" s="292"/>
      <c r="K11" s="284">
        <v>0</v>
      </c>
      <c r="L11" s="276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277"/>
      <c r="AG11" s="485">
        <v>0</v>
      </c>
      <c r="AH11" s="537">
        <v>1200</v>
      </c>
      <c r="AI11" s="137"/>
      <c r="AJ11" s="137"/>
      <c r="AK11" s="137"/>
      <c r="AL11" s="137"/>
      <c r="AM11" s="137"/>
      <c r="AN11" s="137"/>
      <c r="AO11" s="137"/>
      <c r="AP11" s="137"/>
      <c r="AQ11" s="137">
        <v>780</v>
      </c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40"/>
      <c r="BJ11" s="406">
        <v>0</v>
      </c>
      <c r="BK11" s="137">
        <v>0</v>
      </c>
      <c r="BL11" s="137">
        <v>0</v>
      </c>
      <c r="BM11" s="137">
        <v>0</v>
      </c>
      <c r="BN11" s="67"/>
      <c r="BO11" s="152">
        <f>SUM(LARGE(I11:K11,{1}))</f>
        <v>0</v>
      </c>
      <c r="BP11" s="151">
        <f>SUM(LARGE(L11:AG11,{1}))</f>
        <v>0</v>
      </c>
      <c r="BQ11" s="150">
        <f>SUM(LARGE(AH11:BM11,{1,2,3,4}))</f>
        <v>1980</v>
      </c>
      <c r="BS11" s="146">
        <f t="shared" ref="BS11:BS74" si="0">COUNTA(I11:K11)-1</f>
        <v>0</v>
      </c>
      <c r="BT11" s="147">
        <f t="shared" ref="BT11:BT74" si="1">COUNTA(L11:AG11)-1</f>
        <v>0</v>
      </c>
      <c r="BU11" s="148">
        <f t="shared" ref="BU11:BU74" si="2">COUNTA(AH11:BM11)-4</f>
        <v>2</v>
      </c>
      <c r="BV11" s="125">
        <f t="shared" ref="BV11:BV74" si="3">BS11+BT11+BU11</f>
        <v>2</v>
      </c>
    </row>
    <row r="12" spans="1:74" ht="30" customHeight="1" thickBot="1">
      <c r="A12" s="11" t="s">
        <v>886</v>
      </c>
      <c r="B12" s="3" t="s">
        <v>330</v>
      </c>
      <c r="C12" s="83" t="s">
        <v>1739</v>
      </c>
      <c r="D12" s="85" t="s">
        <v>1740</v>
      </c>
      <c r="E12" s="87" t="s">
        <v>154</v>
      </c>
      <c r="F12" s="415" t="s">
        <v>2109</v>
      </c>
      <c r="G12" s="76">
        <f>SUM(BO12:BQ12)</f>
        <v>4760</v>
      </c>
      <c r="H12" s="636"/>
      <c r="I12" s="289"/>
      <c r="J12" s="290">
        <v>970</v>
      </c>
      <c r="K12" s="395">
        <v>0</v>
      </c>
      <c r="L12" s="278">
        <v>500</v>
      </c>
      <c r="M12" s="135">
        <v>400</v>
      </c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279"/>
      <c r="AG12" s="491">
        <v>0</v>
      </c>
      <c r="AH12" s="532">
        <v>840</v>
      </c>
      <c r="AI12" s="138">
        <v>970</v>
      </c>
      <c r="AJ12" s="138"/>
      <c r="AK12" s="138"/>
      <c r="AL12" s="138">
        <v>780</v>
      </c>
      <c r="AM12" s="138">
        <v>595</v>
      </c>
      <c r="AN12" s="138"/>
      <c r="AO12" s="138">
        <v>595</v>
      </c>
      <c r="AP12" s="138">
        <v>213</v>
      </c>
      <c r="AQ12" s="138"/>
      <c r="AR12" s="138"/>
      <c r="AS12" s="138"/>
      <c r="AT12" s="138"/>
      <c r="AU12" s="138"/>
      <c r="AV12" s="138">
        <v>490</v>
      </c>
      <c r="AW12" s="138">
        <v>700</v>
      </c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41"/>
      <c r="BJ12" s="406">
        <v>0</v>
      </c>
      <c r="BK12" s="137">
        <v>0</v>
      </c>
      <c r="BL12" s="137">
        <v>0</v>
      </c>
      <c r="BM12" s="137">
        <v>0</v>
      </c>
      <c r="BN12" s="67"/>
      <c r="BO12" s="152">
        <f>SUM(LARGE(I12:K12,{1}))</f>
        <v>970</v>
      </c>
      <c r="BP12" s="151">
        <f>SUM(LARGE(L12:AG12,{1}))</f>
        <v>500</v>
      </c>
      <c r="BQ12" s="150">
        <f>SUM(LARGE(AH12:BM12,{1,2,3,4}))</f>
        <v>3290</v>
      </c>
      <c r="BS12" s="146">
        <f t="shared" si="0"/>
        <v>1</v>
      </c>
      <c r="BT12" s="147">
        <f t="shared" si="1"/>
        <v>2</v>
      </c>
      <c r="BU12" s="148">
        <f t="shared" si="2"/>
        <v>8</v>
      </c>
      <c r="BV12" s="125">
        <f t="shared" si="3"/>
        <v>11</v>
      </c>
    </row>
    <row r="13" spans="1:74" ht="30" customHeight="1" thickBot="1">
      <c r="A13" s="11" t="s">
        <v>160</v>
      </c>
      <c r="B13" s="3" t="s">
        <v>330</v>
      </c>
      <c r="C13" s="81" t="s">
        <v>1113</v>
      </c>
      <c r="D13" s="86" t="s">
        <v>74</v>
      </c>
      <c r="E13" s="260" t="s">
        <v>235</v>
      </c>
      <c r="F13" s="415" t="s">
        <v>2109</v>
      </c>
      <c r="G13" s="76">
        <f>SUM(BO13:BQ13)</f>
        <v>4435</v>
      </c>
      <c r="H13" s="626"/>
      <c r="I13" s="128"/>
      <c r="J13" s="286">
        <v>825</v>
      </c>
      <c r="K13" s="284">
        <v>0</v>
      </c>
      <c r="L13" s="278">
        <v>425</v>
      </c>
      <c r="M13" s="135">
        <v>340</v>
      </c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279"/>
      <c r="AG13" s="485">
        <v>0</v>
      </c>
      <c r="AH13" s="532">
        <v>660</v>
      </c>
      <c r="AI13" s="138">
        <v>825</v>
      </c>
      <c r="AJ13" s="138"/>
      <c r="AK13" s="138"/>
      <c r="AL13" s="138"/>
      <c r="AM13" s="138"/>
      <c r="AN13" s="138"/>
      <c r="AO13" s="138"/>
      <c r="AP13" s="138"/>
      <c r="AQ13" s="138"/>
      <c r="AR13" s="138"/>
      <c r="AS13" s="138">
        <v>920</v>
      </c>
      <c r="AT13" s="138"/>
      <c r="AU13" s="138"/>
      <c r="AV13" s="138"/>
      <c r="AW13" s="138">
        <v>385</v>
      </c>
      <c r="AX13" s="138"/>
      <c r="AY13" s="138"/>
      <c r="AZ13" s="138"/>
      <c r="BA13" s="138"/>
      <c r="BB13" s="138"/>
      <c r="BC13" s="138"/>
      <c r="BD13" s="138"/>
      <c r="BE13" s="138">
        <v>490</v>
      </c>
      <c r="BF13" s="138"/>
      <c r="BG13" s="138">
        <v>780</v>
      </c>
      <c r="BH13" s="138"/>
      <c r="BI13" s="141"/>
      <c r="BJ13" s="406">
        <v>0</v>
      </c>
      <c r="BK13" s="137">
        <v>0</v>
      </c>
      <c r="BL13" s="137">
        <v>0</v>
      </c>
      <c r="BM13" s="137">
        <v>0</v>
      </c>
      <c r="BN13" s="67"/>
      <c r="BO13" s="152">
        <f>SUM(LARGE(I13:K13,{1}))</f>
        <v>825</v>
      </c>
      <c r="BP13" s="151">
        <f>SUM(LARGE(L13:AG13,{1}))</f>
        <v>425</v>
      </c>
      <c r="BQ13" s="150">
        <f>SUM(LARGE(AH13:BM13,{1,2,3,4}))</f>
        <v>3185</v>
      </c>
      <c r="BS13" s="146">
        <f t="shared" si="0"/>
        <v>1</v>
      </c>
      <c r="BT13" s="147">
        <f t="shared" si="1"/>
        <v>2</v>
      </c>
      <c r="BU13" s="148">
        <f t="shared" si="2"/>
        <v>6</v>
      </c>
      <c r="BV13" s="125">
        <f t="shared" si="3"/>
        <v>9</v>
      </c>
    </row>
    <row r="14" spans="1:74" ht="30" customHeight="1" thickBot="1">
      <c r="A14" s="11" t="s">
        <v>163</v>
      </c>
      <c r="B14" s="3" t="s">
        <v>330</v>
      </c>
      <c r="C14" s="79" t="s">
        <v>2102</v>
      </c>
      <c r="D14" s="85" t="s">
        <v>2103</v>
      </c>
      <c r="E14" s="87" t="s">
        <v>1289</v>
      </c>
      <c r="F14" s="415" t="s">
        <v>2109</v>
      </c>
      <c r="G14" s="76">
        <f>SUM(BO14:BQ14)</f>
        <v>4388</v>
      </c>
      <c r="H14" s="636"/>
      <c r="I14" s="289"/>
      <c r="J14" s="290">
        <v>825</v>
      </c>
      <c r="K14" s="395">
        <v>0</v>
      </c>
      <c r="L14" s="278"/>
      <c r="M14" s="135"/>
      <c r="N14" s="135">
        <v>253</v>
      </c>
      <c r="O14" s="135">
        <v>253</v>
      </c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279"/>
      <c r="AG14" s="491">
        <v>0</v>
      </c>
      <c r="AH14" s="532"/>
      <c r="AI14" s="138">
        <v>970</v>
      </c>
      <c r="AJ14" s="138"/>
      <c r="AK14" s="138">
        <v>780</v>
      </c>
      <c r="AL14" s="138"/>
      <c r="AM14" s="138"/>
      <c r="AN14" s="138">
        <v>780</v>
      </c>
      <c r="AO14" s="138"/>
      <c r="AP14" s="138"/>
      <c r="AQ14" s="138"/>
      <c r="AR14" s="138"/>
      <c r="AS14" s="138">
        <v>780</v>
      </c>
      <c r="AT14" s="138"/>
      <c r="AU14" s="138"/>
      <c r="AV14" s="138">
        <v>700</v>
      </c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41"/>
      <c r="BJ14" s="406">
        <v>0</v>
      </c>
      <c r="BK14" s="137">
        <v>0</v>
      </c>
      <c r="BL14" s="137">
        <v>0</v>
      </c>
      <c r="BM14" s="137">
        <v>0</v>
      </c>
      <c r="BN14" s="67"/>
      <c r="BO14" s="152">
        <f>SUM(LARGE(I14:K14,{1}))</f>
        <v>825</v>
      </c>
      <c r="BP14" s="151">
        <f>SUM(LARGE(L14:AG14,{1}))</f>
        <v>253</v>
      </c>
      <c r="BQ14" s="150">
        <f>SUM(LARGE(AH14:BM14,{1,2,3,4}))</f>
        <v>3310</v>
      </c>
      <c r="BS14" s="146">
        <f t="shared" si="0"/>
        <v>1</v>
      </c>
      <c r="BT14" s="147">
        <f t="shared" si="1"/>
        <v>2</v>
      </c>
      <c r="BU14" s="148">
        <f t="shared" si="2"/>
        <v>5</v>
      </c>
      <c r="BV14" s="125">
        <f t="shared" si="3"/>
        <v>8</v>
      </c>
    </row>
    <row r="15" spans="1:74" ht="30" customHeight="1" thickBot="1">
      <c r="A15" s="11" t="s">
        <v>1062</v>
      </c>
      <c r="B15" s="3" t="s">
        <v>330</v>
      </c>
      <c r="C15" s="79" t="s">
        <v>139</v>
      </c>
      <c r="D15" s="85" t="s">
        <v>140</v>
      </c>
      <c r="E15" s="87" t="s">
        <v>836</v>
      </c>
      <c r="F15" s="415" t="s">
        <v>2111</v>
      </c>
      <c r="G15" s="76">
        <f>SUM(I15:BM15)</f>
        <v>3240</v>
      </c>
      <c r="H15" s="636"/>
      <c r="I15" s="289"/>
      <c r="J15" s="290"/>
      <c r="K15" s="284">
        <v>0</v>
      </c>
      <c r="L15" s="278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279"/>
      <c r="AG15" s="485">
        <v>0</v>
      </c>
      <c r="AH15" s="532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>
        <v>700</v>
      </c>
      <c r="BD15" s="138">
        <v>700</v>
      </c>
      <c r="BE15" s="138"/>
      <c r="BF15" s="138"/>
      <c r="BG15" s="138">
        <v>920</v>
      </c>
      <c r="BH15" s="138"/>
      <c r="BI15" s="141">
        <v>920</v>
      </c>
      <c r="BJ15" s="406">
        <v>0</v>
      </c>
      <c r="BK15" s="137">
        <v>0</v>
      </c>
      <c r="BL15" s="137">
        <v>0</v>
      </c>
      <c r="BM15" s="137">
        <v>0</v>
      </c>
      <c r="BN15" s="67"/>
      <c r="BO15" s="152">
        <f>SUM(LARGE(I15:K15,{1}))</f>
        <v>0</v>
      </c>
      <c r="BP15" s="151">
        <f>SUM(LARGE(L15:AG15,{1}))</f>
        <v>0</v>
      </c>
      <c r="BQ15" s="150">
        <f>SUM(LARGE(AH15:BM15,{1,2,3,4}))</f>
        <v>3240</v>
      </c>
      <c r="BS15" s="146">
        <f t="shared" si="0"/>
        <v>0</v>
      </c>
      <c r="BT15" s="147">
        <f t="shared" si="1"/>
        <v>0</v>
      </c>
      <c r="BU15" s="148">
        <f t="shared" si="2"/>
        <v>4</v>
      </c>
      <c r="BV15" s="125">
        <f t="shared" si="3"/>
        <v>4</v>
      </c>
    </row>
    <row r="16" spans="1:74" ht="30" customHeight="1" thickBot="1">
      <c r="A16" s="11" t="s">
        <v>1065</v>
      </c>
      <c r="B16" s="3" t="s">
        <v>330</v>
      </c>
      <c r="C16" s="83" t="s">
        <v>797</v>
      </c>
      <c r="D16" s="85" t="s">
        <v>798</v>
      </c>
      <c r="E16" s="87" t="s">
        <v>587</v>
      </c>
      <c r="F16" s="415" t="s">
        <v>2109</v>
      </c>
      <c r="G16" s="76">
        <f>SUM(I16:BM16)</f>
        <v>3130</v>
      </c>
      <c r="H16" s="636"/>
      <c r="I16" s="289"/>
      <c r="J16" s="290"/>
      <c r="K16" s="395">
        <v>0</v>
      </c>
      <c r="L16" s="278"/>
      <c r="M16" s="135">
        <v>250</v>
      </c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279"/>
      <c r="AG16" s="491">
        <v>0</v>
      </c>
      <c r="AH16" s="532"/>
      <c r="AI16" s="138">
        <v>700</v>
      </c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>
        <v>700</v>
      </c>
      <c r="AX16" s="138"/>
      <c r="AY16" s="138"/>
      <c r="AZ16" s="138"/>
      <c r="BA16" s="138"/>
      <c r="BB16" s="138"/>
      <c r="BC16" s="138"/>
      <c r="BD16" s="138"/>
      <c r="BE16" s="138">
        <v>700</v>
      </c>
      <c r="BF16" s="138"/>
      <c r="BG16" s="138"/>
      <c r="BH16" s="138"/>
      <c r="BI16" s="141">
        <v>780</v>
      </c>
      <c r="BJ16" s="406">
        <v>0</v>
      </c>
      <c r="BK16" s="137">
        <v>0</v>
      </c>
      <c r="BL16" s="137">
        <v>0</v>
      </c>
      <c r="BM16" s="137">
        <v>0</v>
      </c>
      <c r="BN16" s="67"/>
      <c r="BO16" s="152">
        <f>SUM(LARGE(I16:K16,{1}))</f>
        <v>0</v>
      </c>
      <c r="BP16" s="151">
        <f>SUM(LARGE(L16:AG16,{1}))</f>
        <v>250</v>
      </c>
      <c r="BQ16" s="150">
        <f>SUM(LARGE(AH16:BM16,{1,2,3,4}))</f>
        <v>2880</v>
      </c>
      <c r="BS16" s="146">
        <f t="shared" si="0"/>
        <v>0</v>
      </c>
      <c r="BT16" s="147">
        <f t="shared" si="1"/>
        <v>1</v>
      </c>
      <c r="BU16" s="148">
        <f t="shared" si="2"/>
        <v>4</v>
      </c>
      <c r="BV16" s="125">
        <f t="shared" si="3"/>
        <v>5</v>
      </c>
    </row>
    <row r="17" spans="1:74" ht="30" customHeight="1" thickBot="1">
      <c r="A17" s="11" t="s">
        <v>1068</v>
      </c>
      <c r="B17" s="3" t="s">
        <v>330</v>
      </c>
      <c r="C17" s="79" t="s">
        <v>1322</v>
      </c>
      <c r="D17" s="85" t="s">
        <v>1323</v>
      </c>
      <c r="E17" s="87" t="s">
        <v>1175</v>
      </c>
      <c r="F17" s="415" t="s">
        <v>2111</v>
      </c>
      <c r="G17" s="76">
        <f>SUM(BO17:BQ17)</f>
        <v>3040</v>
      </c>
      <c r="H17" s="636"/>
      <c r="I17" s="289"/>
      <c r="J17" s="290"/>
      <c r="K17" s="284">
        <v>0</v>
      </c>
      <c r="L17" s="278"/>
      <c r="M17" s="135">
        <v>290</v>
      </c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279"/>
      <c r="AG17" s="485">
        <v>0</v>
      </c>
      <c r="AH17" s="532"/>
      <c r="AI17" s="138"/>
      <c r="AJ17" s="138">
        <v>595</v>
      </c>
      <c r="AK17" s="138"/>
      <c r="AL17" s="138">
        <v>780</v>
      </c>
      <c r="AM17" s="138">
        <v>595</v>
      </c>
      <c r="AN17" s="138"/>
      <c r="AO17" s="138">
        <v>595</v>
      </c>
      <c r="AP17" s="138">
        <v>213</v>
      </c>
      <c r="AQ17" s="138"/>
      <c r="AR17" s="138">
        <v>780</v>
      </c>
      <c r="AS17" s="138"/>
      <c r="AT17" s="138"/>
      <c r="AU17" s="138"/>
      <c r="AV17" s="138">
        <v>490</v>
      </c>
      <c r="AW17" s="138">
        <v>490</v>
      </c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41"/>
      <c r="BJ17" s="406">
        <v>0</v>
      </c>
      <c r="BK17" s="137">
        <v>0</v>
      </c>
      <c r="BL17" s="137">
        <v>0</v>
      </c>
      <c r="BM17" s="137">
        <v>0</v>
      </c>
      <c r="BN17" s="67"/>
      <c r="BO17" s="152">
        <f>SUM(LARGE(I17:K17,{1}))</f>
        <v>0</v>
      </c>
      <c r="BP17" s="151">
        <f>SUM(LARGE(L17:AG17,{1}))</f>
        <v>290</v>
      </c>
      <c r="BQ17" s="150">
        <f>SUM(LARGE(AH17:BM17,{1,2,3,4}))</f>
        <v>2750</v>
      </c>
      <c r="BS17" s="146">
        <f t="shared" si="0"/>
        <v>0</v>
      </c>
      <c r="BT17" s="147">
        <f t="shared" si="1"/>
        <v>1</v>
      </c>
      <c r="BU17" s="148">
        <f t="shared" si="2"/>
        <v>8</v>
      </c>
      <c r="BV17" s="125">
        <f t="shared" si="3"/>
        <v>9</v>
      </c>
    </row>
    <row r="18" spans="1:74" ht="30" customHeight="1" thickBot="1">
      <c r="A18" s="11" t="s">
        <v>1069</v>
      </c>
      <c r="B18" s="3" t="s">
        <v>330</v>
      </c>
      <c r="C18" s="80" t="s">
        <v>173</v>
      </c>
      <c r="D18" s="456" t="s">
        <v>174</v>
      </c>
      <c r="E18" s="88" t="s">
        <v>5117</v>
      </c>
      <c r="F18" s="416" t="s">
        <v>2106</v>
      </c>
      <c r="G18" s="76">
        <f>SUM(I18:BM18)</f>
        <v>2867</v>
      </c>
      <c r="H18" s="636"/>
      <c r="I18" s="289">
        <v>970</v>
      </c>
      <c r="J18" s="290"/>
      <c r="K18" s="395">
        <v>0</v>
      </c>
      <c r="L18" s="278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279"/>
      <c r="AG18" s="491">
        <v>0</v>
      </c>
      <c r="AH18" s="532">
        <v>660</v>
      </c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>
        <v>595</v>
      </c>
      <c r="BE18" s="138"/>
      <c r="BF18" s="138"/>
      <c r="BG18" s="138">
        <v>642</v>
      </c>
      <c r="BH18" s="138"/>
      <c r="BI18" s="141"/>
      <c r="BJ18" s="406">
        <v>0</v>
      </c>
      <c r="BK18" s="137">
        <v>0</v>
      </c>
      <c r="BL18" s="137">
        <v>0</v>
      </c>
      <c r="BM18" s="137">
        <v>0</v>
      </c>
      <c r="BN18" s="67"/>
      <c r="BO18" s="152">
        <f>SUM(LARGE(I18:K18,{1}))</f>
        <v>970</v>
      </c>
      <c r="BP18" s="151">
        <f>SUM(LARGE(L18:AG18,{1}))</f>
        <v>0</v>
      </c>
      <c r="BQ18" s="150">
        <f>SUM(LARGE(AH18:BM18,{1,2,3,4}))</f>
        <v>1897</v>
      </c>
      <c r="BS18" s="146">
        <f t="shared" si="0"/>
        <v>1</v>
      </c>
      <c r="BT18" s="147">
        <f t="shared" si="1"/>
        <v>0</v>
      </c>
      <c r="BU18" s="148">
        <f t="shared" si="2"/>
        <v>3</v>
      </c>
      <c r="BV18" s="125">
        <f t="shared" si="3"/>
        <v>4</v>
      </c>
    </row>
    <row r="19" spans="1:74" ht="30" customHeight="1" thickBot="1">
      <c r="A19" s="11" t="s">
        <v>1072</v>
      </c>
      <c r="B19" s="3" t="s">
        <v>330</v>
      </c>
      <c r="C19" s="79" t="s">
        <v>1367</v>
      </c>
      <c r="D19" s="85" t="s">
        <v>1368</v>
      </c>
      <c r="E19" s="87" t="s">
        <v>745</v>
      </c>
      <c r="F19" s="415" t="s">
        <v>2111</v>
      </c>
      <c r="G19" s="76">
        <f t="shared" ref="G19:G24" si="4">SUM(BO19:BQ19)</f>
        <v>2647</v>
      </c>
      <c r="H19" s="636"/>
      <c r="I19" s="289">
        <v>680</v>
      </c>
      <c r="J19" s="290"/>
      <c r="K19" s="284">
        <v>0</v>
      </c>
      <c r="L19" s="278">
        <v>500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>
        <v>213</v>
      </c>
      <c r="AE19" s="135"/>
      <c r="AF19" s="279"/>
      <c r="AG19" s="485">
        <v>0</v>
      </c>
      <c r="AH19" s="532">
        <v>300</v>
      </c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>
        <v>450</v>
      </c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>
        <v>504</v>
      </c>
      <c r="BH19" s="138"/>
      <c r="BI19" s="141"/>
      <c r="BJ19" s="406">
        <v>0</v>
      </c>
      <c r="BK19" s="137">
        <v>0</v>
      </c>
      <c r="BL19" s="137">
        <v>0</v>
      </c>
      <c r="BM19" s="137">
        <v>0</v>
      </c>
      <c r="BN19" s="67"/>
      <c r="BO19" s="152">
        <f>SUM(LARGE(I19:K19,{1}))</f>
        <v>680</v>
      </c>
      <c r="BP19" s="151">
        <f>SUM(LARGE(L19:AG19,{1,2}))</f>
        <v>713</v>
      </c>
      <c r="BQ19" s="150">
        <f>SUM(LARGE(AH19:BM19,{1,2,3,4}))</f>
        <v>1254</v>
      </c>
      <c r="BS19" s="146">
        <f t="shared" si="0"/>
        <v>1</v>
      </c>
      <c r="BT19" s="147">
        <f t="shared" si="1"/>
        <v>2</v>
      </c>
      <c r="BU19" s="148">
        <f t="shared" si="2"/>
        <v>3</v>
      </c>
      <c r="BV19" s="125">
        <f t="shared" si="3"/>
        <v>6</v>
      </c>
    </row>
    <row r="20" spans="1:74" ht="30" customHeight="1" thickBot="1">
      <c r="A20" s="11" t="s">
        <v>1012</v>
      </c>
      <c r="B20" s="3" t="s">
        <v>330</v>
      </c>
      <c r="C20" s="81" t="s">
        <v>1311</v>
      </c>
      <c r="D20" s="85" t="s">
        <v>1305</v>
      </c>
      <c r="E20" s="87" t="s">
        <v>1174</v>
      </c>
      <c r="F20" s="415" t="s">
        <v>2111</v>
      </c>
      <c r="G20" s="76">
        <f t="shared" si="4"/>
        <v>2645</v>
      </c>
      <c r="H20" s="636"/>
      <c r="I20" s="289"/>
      <c r="J20" s="290"/>
      <c r="K20" s="395">
        <v>0</v>
      </c>
      <c r="L20" s="278">
        <v>350</v>
      </c>
      <c r="M20" s="135">
        <v>400</v>
      </c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279"/>
      <c r="AG20" s="491">
        <v>0</v>
      </c>
      <c r="AH20" s="532">
        <v>480</v>
      </c>
      <c r="AI20" s="138">
        <v>680</v>
      </c>
      <c r="AJ20" s="138"/>
      <c r="AK20" s="138"/>
      <c r="AL20" s="138"/>
      <c r="AM20" s="138"/>
      <c r="AN20" s="138"/>
      <c r="AO20" s="138"/>
      <c r="AP20" s="138"/>
      <c r="AQ20" s="138"/>
      <c r="AR20" s="138"/>
      <c r="AS20" s="138">
        <v>490</v>
      </c>
      <c r="AT20" s="138"/>
      <c r="AU20" s="138"/>
      <c r="AV20" s="138">
        <v>595</v>
      </c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41"/>
      <c r="BJ20" s="406">
        <v>0</v>
      </c>
      <c r="BK20" s="137">
        <v>0</v>
      </c>
      <c r="BL20" s="137">
        <v>0</v>
      </c>
      <c r="BM20" s="137">
        <v>0</v>
      </c>
      <c r="BN20" s="67"/>
      <c r="BO20" s="152">
        <f>SUM(LARGE(I20:K20,{1}))</f>
        <v>0</v>
      </c>
      <c r="BP20" s="151">
        <f>SUM(LARGE(L20:AG20,{1}))</f>
        <v>400</v>
      </c>
      <c r="BQ20" s="150">
        <f>SUM(LARGE(AH20:BM20,{1,2,3,4}))</f>
        <v>2245</v>
      </c>
      <c r="BS20" s="146">
        <f t="shared" si="0"/>
        <v>0</v>
      </c>
      <c r="BT20" s="147">
        <f t="shared" si="1"/>
        <v>2</v>
      </c>
      <c r="BU20" s="148">
        <f t="shared" si="2"/>
        <v>4</v>
      </c>
      <c r="BV20" s="125">
        <f t="shared" si="3"/>
        <v>6</v>
      </c>
    </row>
    <row r="21" spans="1:74" ht="30" customHeight="1" thickBot="1">
      <c r="A21" s="11" t="s">
        <v>1013</v>
      </c>
      <c r="B21" s="3" t="s">
        <v>330</v>
      </c>
      <c r="C21" s="79" t="s">
        <v>130</v>
      </c>
      <c r="D21" s="85" t="s">
        <v>131</v>
      </c>
      <c r="E21" s="87" t="s">
        <v>154</v>
      </c>
      <c r="F21" s="415" t="s">
        <v>2109</v>
      </c>
      <c r="G21" s="76">
        <f t="shared" si="4"/>
        <v>2605</v>
      </c>
      <c r="H21" s="636"/>
      <c r="I21" s="289"/>
      <c r="J21" s="290">
        <v>680</v>
      </c>
      <c r="K21" s="284">
        <v>0</v>
      </c>
      <c r="L21" s="278">
        <v>275</v>
      </c>
      <c r="M21" s="135">
        <v>220</v>
      </c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279"/>
      <c r="AG21" s="485">
        <v>0</v>
      </c>
      <c r="AH21" s="532"/>
      <c r="AI21" s="138">
        <v>390</v>
      </c>
      <c r="AJ21" s="138"/>
      <c r="AK21" s="138"/>
      <c r="AL21" s="138"/>
      <c r="AM21" s="138"/>
      <c r="AN21" s="138"/>
      <c r="AO21" s="138"/>
      <c r="AP21" s="138"/>
      <c r="AQ21" s="138"/>
      <c r="AR21" s="138"/>
      <c r="AS21" s="138">
        <v>490</v>
      </c>
      <c r="AT21" s="138"/>
      <c r="AU21" s="138"/>
      <c r="AV21" s="138">
        <v>385</v>
      </c>
      <c r="AW21" s="138">
        <v>385</v>
      </c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41"/>
      <c r="BJ21" s="406">
        <v>0</v>
      </c>
      <c r="BK21" s="137">
        <v>0</v>
      </c>
      <c r="BL21" s="137">
        <v>0</v>
      </c>
      <c r="BM21" s="137">
        <v>0</v>
      </c>
      <c r="BN21" s="67"/>
      <c r="BO21" s="152">
        <f>SUM(LARGE(I21:K21,{1}))</f>
        <v>680</v>
      </c>
      <c r="BP21" s="151">
        <f>SUM(LARGE(L21:AG21,{1}))</f>
        <v>275</v>
      </c>
      <c r="BQ21" s="150">
        <f>SUM(LARGE(AH21:BM21,{1,2,3,4}))</f>
        <v>1650</v>
      </c>
      <c r="BS21" s="146">
        <f t="shared" si="0"/>
        <v>1</v>
      </c>
      <c r="BT21" s="147">
        <f t="shared" si="1"/>
        <v>2</v>
      </c>
      <c r="BU21" s="148">
        <f t="shared" si="2"/>
        <v>4</v>
      </c>
      <c r="BV21" s="125">
        <f t="shared" si="3"/>
        <v>7</v>
      </c>
    </row>
    <row r="22" spans="1:74" ht="30" customHeight="1" thickBot="1">
      <c r="A22" s="11" t="s">
        <v>1014</v>
      </c>
      <c r="B22" s="3" t="s">
        <v>330</v>
      </c>
      <c r="C22" s="79" t="s">
        <v>1308</v>
      </c>
      <c r="D22" s="85" t="s">
        <v>1309</v>
      </c>
      <c r="E22" s="87" t="s">
        <v>928</v>
      </c>
      <c r="F22" s="415" t="s">
        <v>2109</v>
      </c>
      <c r="G22" s="76">
        <f t="shared" si="4"/>
        <v>2515</v>
      </c>
      <c r="H22" s="636"/>
      <c r="I22" s="289"/>
      <c r="J22" s="290"/>
      <c r="K22" s="395">
        <v>0</v>
      </c>
      <c r="L22" s="278"/>
      <c r="M22" s="135">
        <v>290</v>
      </c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>
        <v>250</v>
      </c>
      <c r="AE22" s="135"/>
      <c r="AF22" s="279"/>
      <c r="AG22" s="491">
        <v>0</v>
      </c>
      <c r="AH22" s="532"/>
      <c r="AI22" s="138">
        <v>535</v>
      </c>
      <c r="AJ22" s="138"/>
      <c r="AK22" s="138"/>
      <c r="AL22" s="138"/>
      <c r="AM22" s="138"/>
      <c r="AN22" s="138"/>
      <c r="AO22" s="138"/>
      <c r="AP22" s="138"/>
      <c r="AQ22" s="138"/>
      <c r="AR22" s="138"/>
      <c r="AS22" s="138">
        <v>595</v>
      </c>
      <c r="AT22" s="138"/>
      <c r="AU22" s="138"/>
      <c r="AV22" s="138">
        <v>385</v>
      </c>
      <c r="AW22" s="138">
        <v>595</v>
      </c>
      <c r="AX22" s="138"/>
      <c r="AY22" s="138"/>
      <c r="AZ22" s="138"/>
      <c r="BA22" s="138"/>
      <c r="BB22" s="138"/>
      <c r="BC22" s="138"/>
      <c r="BD22" s="138">
        <v>490</v>
      </c>
      <c r="BE22" s="138">
        <v>350</v>
      </c>
      <c r="BF22" s="138"/>
      <c r="BG22" s="138">
        <v>500</v>
      </c>
      <c r="BH22" s="138"/>
      <c r="BI22" s="141"/>
      <c r="BJ22" s="406">
        <v>0</v>
      </c>
      <c r="BK22" s="137">
        <v>0</v>
      </c>
      <c r="BL22" s="137">
        <v>0</v>
      </c>
      <c r="BM22" s="137">
        <v>0</v>
      </c>
      <c r="BN22" s="67"/>
      <c r="BO22" s="152">
        <f>SUM(LARGE(I22:K22,{1}))</f>
        <v>0</v>
      </c>
      <c r="BP22" s="151">
        <f>SUM(LARGE(L22:AG22,{1}))</f>
        <v>290</v>
      </c>
      <c r="BQ22" s="150">
        <f>SUM(LARGE(AH22:BM22,{1,2,3,4}))</f>
        <v>2225</v>
      </c>
      <c r="BS22" s="146">
        <f t="shared" si="0"/>
        <v>0</v>
      </c>
      <c r="BT22" s="147">
        <f t="shared" si="1"/>
        <v>2</v>
      </c>
      <c r="BU22" s="148">
        <f t="shared" si="2"/>
        <v>7</v>
      </c>
      <c r="BV22" s="125">
        <f t="shared" si="3"/>
        <v>9</v>
      </c>
    </row>
    <row r="23" spans="1:74" ht="30" customHeight="1" thickBot="1">
      <c r="A23" s="11" t="s">
        <v>199</v>
      </c>
      <c r="B23" s="3" t="s">
        <v>330</v>
      </c>
      <c r="C23" s="454" t="s">
        <v>5534</v>
      </c>
      <c r="D23" s="85" t="s">
        <v>1976</v>
      </c>
      <c r="E23" s="87" t="s">
        <v>1049</v>
      </c>
      <c r="F23" s="415" t="s">
        <v>2115</v>
      </c>
      <c r="G23" s="76">
        <f t="shared" si="4"/>
        <v>2414</v>
      </c>
      <c r="H23" s="636"/>
      <c r="I23" s="289"/>
      <c r="J23" s="290"/>
      <c r="K23" s="284">
        <v>0</v>
      </c>
      <c r="L23" s="278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279"/>
      <c r="AG23" s="485">
        <v>0</v>
      </c>
      <c r="AH23" s="532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>
        <v>920</v>
      </c>
      <c r="AU23" s="138"/>
      <c r="AV23" s="138"/>
      <c r="AW23" s="138"/>
      <c r="AX23" s="138"/>
      <c r="AY23" s="138"/>
      <c r="AZ23" s="138"/>
      <c r="BA23" s="138"/>
      <c r="BB23" s="138">
        <v>490</v>
      </c>
      <c r="BC23" s="138"/>
      <c r="BD23" s="138">
        <v>490</v>
      </c>
      <c r="BE23" s="138"/>
      <c r="BF23" s="138">
        <v>500</v>
      </c>
      <c r="BG23" s="138"/>
      <c r="BH23" s="138"/>
      <c r="BI23" s="141">
        <v>504</v>
      </c>
      <c r="BJ23" s="406">
        <v>0</v>
      </c>
      <c r="BK23" s="137">
        <v>0</v>
      </c>
      <c r="BL23" s="137">
        <v>0</v>
      </c>
      <c r="BM23" s="137">
        <v>0</v>
      </c>
      <c r="BN23" s="67"/>
      <c r="BO23" s="152">
        <f>SUM(LARGE(I23:K23,{1}))</f>
        <v>0</v>
      </c>
      <c r="BP23" s="151">
        <f>SUM(LARGE(L23:AG23,{1}))</f>
        <v>0</v>
      </c>
      <c r="BQ23" s="150">
        <f>SUM(LARGE(AH23:BM23,{1,2,3,4}))</f>
        <v>2414</v>
      </c>
      <c r="BS23" s="146">
        <f t="shared" si="0"/>
        <v>0</v>
      </c>
      <c r="BT23" s="147">
        <f t="shared" si="1"/>
        <v>0</v>
      </c>
      <c r="BU23" s="148">
        <f t="shared" si="2"/>
        <v>5</v>
      </c>
      <c r="BV23" s="125">
        <f t="shared" si="3"/>
        <v>5</v>
      </c>
    </row>
    <row r="24" spans="1:74" ht="30" customHeight="1" thickBot="1">
      <c r="A24" s="11" t="s">
        <v>399</v>
      </c>
      <c r="B24" s="3" t="s">
        <v>330</v>
      </c>
      <c r="C24" s="79" t="s">
        <v>1316</v>
      </c>
      <c r="D24" s="85" t="s">
        <v>1317</v>
      </c>
      <c r="E24" s="87" t="s">
        <v>154</v>
      </c>
      <c r="F24" s="415" t="s">
        <v>2109</v>
      </c>
      <c r="G24" s="76">
        <f t="shared" si="4"/>
        <v>2360</v>
      </c>
      <c r="H24" s="636"/>
      <c r="I24" s="289">
        <v>670</v>
      </c>
      <c r="J24" s="290">
        <v>345</v>
      </c>
      <c r="K24" s="395">
        <v>0</v>
      </c>
      <c r="L24" s="278">
        <v>275</v>
      </c>
      <c r="M24" s="135">
        <v>175</v>
      </c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279"/>
      <c r="AG24" s="491">
        <v>0</v>
      </c>
      <c r="AH24" s="532"/>
      <c r="AI24" s="138">
        <v>385</v>
      </c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>
        <v>290</v>
      </c>
      <c r="AW24" s="138">
        <v>275</v>
      </c>
      <c r="AX24" s="138"/>
      <c r="AY24" s="138"/>
      <c r="AZ24" s="138"/>
      <c r="BA24" s="138"/>
      <c r="BB24" s="138"/>
      <c r="BC24" s="138"/>
      <c r="BD24" s="138">
        <v>400</v>
      </c>
      <c r="BE24" s="138">
        <v>340</v>
      </c>
      <c r="BF24" s="138"/>
      <c r="BG24" s="138"/>
      <c r="BH24" s="138"/>
      <c r="BI24" s="141"/>
      <c r="BJ24" s="406">
        <v>0</v>
      </c>
      <c r="BK24" s="137">
        <v>0</v>
      </c>
      <c r="BL24" s="137">
        <v>0</v>
      </c>
      <c r="BM24" s="137">
        <v>0</v>
      </c>
      <c r="BN24" s="67"/>
      <c r="BO24" s="152">
        <f>SUM(LARGE(I24:K24,{1}))</f>
        <v>670</v>
      </c>
      <c r="BP24" s="151">
        <f>SUM(LARGE(L24:AG24,{1}))</f>
        <v>275</v>
      </c>
      <c r="BQ24" s="150">
        <f>SUM(LARGE(AH24:BM24,{1,2,3,4}))</f>
        <v>1415</v>
      </c>
      <c r="BS24" s="146">
        <f t="shared" si="0"/>
        <v>2</v>
      </c>
      <c r="BT24" s="147">
        <f t="shared" si="1"/>
        <v>2</v>
      </c>
      <c r="BU24" s="148">
        <f t="shared" si="2"/>
        <v>5</v>
      </c>
      <c r="BV24" s="125">
        <f t="shared" si="3"/>
        <v>9</v>
      </c>
    </row>
    <row r="25" spans="1:74" ht="30" customHeight="1" thickBot="1">
      <c r="A25" s="11" t="s">
        <v>400</v>
      </c>
      <c r="B25" s="3" t="s">
        <v>330</v>
      </c>
      <c r="C25" s="83" t="s">
        <v>49</v>
      </c>
      <c r="D25" s="85" t="s">
        <v>50</v>
      </c>
      <c r="E25" s="87" t="s">
        <v>2148</v>
      </c>
      <c r="F25" s="415" t="s">
        <v>2107</v>
      </c>
      <c r="G25" s="76">
        <f>SUM(I25:BM25)</f>
        <v>2356</v>
      </c>
      <c r="H25" s="636"/>
      <c r="I25" s="289"/>
      <c r="J25" s="290"/>
      <c r="K25" s="284">
        <v>0</v>
      </c>
      <c r="L25" s="278"/>
      <c r="M25" s="135">
        <v>400</v>
      </c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279"/>
      <c r="AG25" s="485">
        <v>0</v>
      </c>
      <c r="AH25" s="532"/>
      <c r="AI25" s="138">
        <v>535</v>
      </c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>
        <v>642</v>
      </c>
      <c r="AU25" s="138"/>
      <c r="AV25" s="138"/>
      <c r="AW25" s="138"/>
      <c r="AX25" s="138"/>
      <c r="AY25" s="138">
        <v>504</v>
      </c>
      <c r="AZ25" s="138">
        <v>275</v>
      </c>
      <c r="BA25" s="138"/>
      <c r="BB25" s="138"/>
      <c r="BC25" s="138"/>
      <c r="BD25" s="138"/>
      <c r="BE25" s="138"/>
      <c r="BF25" s="138"/>
      <c r="BG25" s="138"/>
      <c r="BH25" s="138"/>
      <c r="BI25" s="141"/>
      <c r="BJ25" s="406">
        <v>0</v>
      </c>
      <c r="BK25" s="137">
        <v>0</v>
      </c>
      <c r="BL25" s="137">
        <v>0</v>
      </c>
      <c r="BM25" s="137">
        <v>0</v>
      </c>
      <c r="BN25" s="67"/>
      <c r="BO25" s="152">
        <f>SUM(LARGE(I25:K25,{1}))</f>
        <v>0</v>
      </c>
      <c r="BP25" s="151">
        <f>SUM(LARGE(L25:AG25,{1}))</f>
        <v>400</v>
      </c>
      <c r="BQ25" s="150">
        <f>SUM(LARGE(AH25:BM25,{1,2,3,4}))</f>
        <v>1956</v>
      </c>
      <c r="BS25" s="146">
        <f t="shared" si="0"/>
        <v>0</v>
      </c>
      <c r="BT25" s="147">
        <f t="shared" si="1"/>
        <v>1</v>
      </c>
      <c r="BU25" s="148">
        <f t="shared" si="2"/>
        <v>4</v>
      </c>
      <c r="BV25" s="125">
        <f t="shared" si="3"/>
        <v>5</v>
      </c>
    </row>
    <row r="26" spans="1:74" ht="30" customHeight="1" thickBot="1">
      <c r="A26" s="17" t="s">
        <v>401</v>
      </c>
      <c r="B26" s="15" t="s">
        <v>330</v>
      </c>
      <c r="C26" s="116" t="s">
        <v>269</v>
      </c>
      <c r="D26" s="115" t="s">
        <v>318</v>
      </c>
      <c r="E26" s="93" t="s">
        <v>154</v>
      </c>
      <c r="F26" s="417" t="s">
        <v>2109</v>
      </c>
      <c r="G26" s="76">
        <f>SUM(BO26:BQ26)</f>
        <v>2285</v>
      </c>
      <c r="H26" s="637"/>
      <c r="I26" s="340"/>
      <c r="J26" s="339"/>
      <c r="K26" s="395">
        <v>0</v>
      </c>
      <c r="L26" s="280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281"/>
      <c r="AG26" s="491">
        <v>0</v>
      </c>
      <c r="AH26" s="538">
        <v>480</v>
      </c>
      <c r="AI26" s="139">
        <v>825</v>
      </c>
      <c r="AJ26" s="139"/>
      <c r="AK26" s="139"/>
      <c r="AL26" s="139"/>
      <c r="AM26" s="139"/>
      <c r="AN26" s="139"/>
      <c r="AO26" s="139"/>
      <c r="AP26" s="139"/>
      <c r="AQ26" s="139"/>
      <c r="AR26" s="139"/>
      <c r="AS26" s="139">
        <v>360</v>
      </c>
      <c r="AT26" s="139"/>
      <c r="AU26" s="139"/>
      <c r="AV26" s="139">
        <v>595</v>
      </c>
      <c r="AW26" s="139">
        <v>385</v>
      </c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42"/>
      <c r="BJ26" s="406">
        <v>0</v>
      </c>
      <c r="BK26" s="137">
        <v>0</v>
      </c>
      <c r="BL26" s="137">
        <v>0</v>
      </c>
      <c r="BM26" s="137">
        <v>0</v>
      </c>
      <c r="BN26" s="67"/>
      <c r="BO26" s="152">
        <f>SUM(LARGE(I26:K26,{1}))</f>
        <v>0</v>
      </c>
      <c r="BP26" s="151">
        <f>SUM(LARGE(L26:AG26,{1}))</f>
        <v>0</v>
      </c>
      <c r="BQ26" s="150">
        <f>SUM(LARGE(AH26:BM26,{1,2,3,4}))</f>
        <v>2285</v>
      </c>
      <c r="BS26" s="146">
        <f t="shared" si="0"/>
        <v>0</v>
      </c>
      <c r="BT26" s="147">
        <f t="shared" si="1"/>
        <v>0</v>
      </c>
      <c r="BU26" s="148">
        <f t="shared" si="2"/>
        <v>5</v>
      </c>
      <c r="BV26" s="125">
        <f t="shared" si="3"/>
        <v>5</v>
      </c>
    </row>
    <row r="27" spans="1:74" ht="30" customHeight="1" thickBot="1">
      <c r="A27" s="16" t="s">
        <v>883</v>
      </c>
      <c r="B27" s="13" t="s">
        <v>431</v>
      </c>
      <c r="C27" s="117" t="s">
        <v>1303</v>
      </c>
      <c r="D27" s="84" t="s">
        <v>1306</v>
      </c>
      <c r="E27" s="92" t="s">
        <v>744</v>
      </c>
      <c r="F27" s="414" t="s">
        <v>2111</v>
      </c>
      <c r="G27" s="76">
        <f>SUM(BO27:BQ27)</f>
        <v>2210</v>
      </c>
      <c r="H27" s="635"/>
      <c r="I27" s="291"/>
      <c r="J27" s="292"/>
      <c r="K27" s="284">
        <v>0</v>
      </c>
      <c r="L27" s="276"/>
      <c r="M27" s="134">
        <v>220</v>
      </c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277"/>
      <c r="AG27" s="485">
        <v>0</v>
      </c>
      <c r="AH27" s="537">
        <v>300</v>
      </c>
      <c r="AI27" s="137">
        <v>490</v>
      </c>
      <c r="AJ27" s="137"/>
      <c r="AK27" s="137"/>
      <c r="AL27" s="137"/>
      <c r="AM27" s="137"/>
      <c r="AN27" s="137"/>
      <c r="AO27" s="137"/>
      <c r="AP27" s="137"/>
      <c r="AQ27" s="137"/>
      <c r="AR27" s="137"/>
      <c r="AS27" s="137">
        <v>400</v>
      </c>
      <c r="AT27" s="137"/>
      <c r="AU27" s="137"/>
      <c r="AV27" s="137">
        <v>152</v>
      </c>
      <c r="AW27" s="137">
        <v>500</v>
      </c>
      <c r="AX27" s="137"/>
      <c r="AY27" s="137"/>
      <c r="AZ27" s="137"/>
      <c r="BA27" s="137"/>
      <c r="BB27" s="137"/>
      <c r="BC27" s="137">
        <v>500</v>
      </c>
      <c r="BD27" s="137">
        <v>385</v>
      </c>
      <c r="BE27" s="137">
        <v>500</v>
      </c>
      <c r="BF27" s="137"/>
      <c r="BG27" s="137">
        <v>425</v>
      </c>
      <c r="BH27" s="137"/>
      <c r="BI27" s="140"/>
      <c r="BJ27" s="406">
        <v>0</v>
      </c>
      <c r="BK27" s="137">
        <v>0</v>
      </c>
      <c r="BL27" s="137">
        <v>0</v>
      </c>
      <c r="BM27" s="137">
        <v>0</v>
      </c>
      <c r="BN27" s="67"/>
      <c r="BO27" s="152">
        <f>SUM(LARGE(I27:K27,{1}))</f>
        <v>0</v>
      </c>
      <c r="BP27" s="151">
        <f>SUM(LARGE(L27:AG27,{1}))</f>
        <v>220</v>
      </c>
      <c r="BQ27" s="150">
        <f>SUM(LARGE(AH27:BM27,{1,2,3,4}))</f>
        <v>1990</v>
      </c>
      <c r="BS27" s="146">
        <f t="shared" si="0"/>
        <v>0</v>
      </c>
      <c r="BT27" s="147">
        <f t="shared" si="1"/>
        <v>1</v>
      </c>
      <c r="BU27" s="148">
        <f t="shared" si="2"/>
        <v>9</v>
      </c>
      <c r="BV27" s="125">
        <f t="shared" si="3"/>
        <v>10</v>
      </c>
    </row>
    <row r="28" spans="1:74" ht="30" customHeight="1" thickBot="1">
      <c r="A28" s="11" t="s">
        <v>886</v>
      </c>
      <c r="B28" s="3" t="s">
        <v>431</v>
      </c>
      <c r="C28" s="632" t="s">
        <v>753</v>
      </c>
      <c r="D28" s="87" t="s">
        <v>752</v>
      </c>
      <c r="E28" s="87" t="s">
        <v>1050</v>
      </c>
      <c r="F28" s="415" t="s">
        <v>2116</v>
      </c>
      <c r="G28" s="76">
        <f>SUM(BO28:BQ28)</f>
        <v>2100</v>
      </c>
      <c r="H28" s="636"/>
      <c r="I28" s="289"/>
      <c r="J28" s="290">
        <v>335</v>
      </c>
      <c r="K28" s="395">
        <v>0</v>
      </c>
      <c r="L28" s="278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>
        <v>253</v>
      </c>
      <c r="X28" s="135">
        <v>175</v>
      </c>
      <c r="Y28" s="135">
        <v>213</v>
      </c>
      <c r="Z28" s="135"/>
      <c r="AA28" s="135"/>
      <c r="AB28" s="135"/>
      <c r="AC28" s="135"/>
      <c r="AD28" s="135">
        <v>137</v>
      </c>
      <c r="AE28" s="135"/>
      <c r="AF28" s="279"/>
      <c r="AG28" s="491">
        <v>0</v>
      </c>
      <c r="AH28" s="532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>
        <v>385</v>
      </c>
      <c r="AW28" s="138"/>
      <c r="AX28" s="138"/>
      <c r="AY28" s="138"/>
      <c r="AZ28" s="138"/>
      <c r="BA28" s="138"/>
      <c r="BB28" s="138"/>
      <c r="BC28" s="138"/>
      <c r="BD28" s="138">
        <v>272</v>
      </c>
      <c r="BE28" s="138"/>
      <c r="BF28" s="138"/>
      <c r="BG28" s="138">
        <v>642</v>
      </c>
      <c r="BH28" s="138"/>
      <c r="BI28" s="141"/>
      <c r="BJ28" s="406">
        <v>0</v>
      </c>
      <c r="BK28" s="137">
        <v>0</v>
      </c>
      <c r="BL28" s="137">
        <v>0</v>
      </c>
      <c r="BM28" s="137">
        <v>0</v>
      </c>
      <c r="BN28" s="67"/>
      <c r="BO28" s="152">
        <f>SUM(LARGE(I28:K28,{1}))</f>
        <v>335</v>
      </c>
      <c r="BP28" s="151">
        <f>SUM(LARGE(L28:AG28,{1,2}))</f>
        <v>466</v>
      </c>
      <c r="BQ28" s="150">
        <f>SUM(LARGE(AH28:BM28,{1,2,3,4}))</f>
        <v>1299</v>
      </c>
      <c r="BS28" s="146">
        <f t="shared" si="0"/>
        <v>1</v>
      </c>
      <c r="BT28" s="147">
        <f t="shared" si="1"/>
        <v>4</v>
      </c>
      <c r="BU28" s="148">
        <f t="shared" si="2"/>
        <v>3</v>
      </c>
      <c r="BV28" s="125">
        <f t="shared" si="3"/>
        <v>8</v>
      </c>
    </row>
    <row r="29" spans="1:74" ht="30" customHeight="1" thickBot="1">
      <c r="A29" s="11" t="s">
        <v>160</v>
      </c>
      <c r="B29" s="3" t="s">
        <v>431</v>
      </c>
      <c r="C29" s="79" t="s">
        <v>2081</v>
      </c>
      <c r="D29" s="85" t="s">
        <v>2082</v>
      </c>
      <c r="E29" s="87" t="s">
        <v>5087</v>
      </c>
      <c r="F29" s="415" t="s">
        <v>2109</v>
      </c>
      <c r="G29" s="76">
        <f>SUM(I29:BM29)</f>
        <v>1965</v>
      </c>
      <c r="H29" s="636"/>
      <c r="I29" s="289"/>
      <c r="J29" s="290"/>
      <c r="K29" s="284">
        <v>0</v>
      </c>
      <c r="L29" s="278">
        <v>350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279"/>
      <c r="AG29" s="485">
        <v>0</v>
      </c>
      <c r="AH29" s="532">
        <v>1020</v>
      </c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>
        <v>595</v>
      </c>
      <c r="BF29" s="138"/>
      <c r="BG29" s="138"/>
      <c r="BH29" s="138"/>
      <c r="BI29" s="141"/>
      <c r="BJ29" s="406">
        <v>0</v>
      </c>
      <c r="BK29" s="137">
        <v>0</v>
      </c>
      <c r="BL29" s="137">
        <v>0</v>
      </c>
      <c r="BM29" s="137">
        <v>0</v>
      </c>
      <c r="BN29" s="67"/>
      <c r="BO29" s="152">
        <f>SUM(LARGE(I29:K29,{1}))</f>
        <v>0</v>
      </c>
      <c r="BP29" s="151">
        <f>SUM(LARGE(L29:AG29,{1}))</f>
        <v>350</v>
      </c>
      <c r="BQ29" s="150">
        <f>SUM(LARGE(AH29:BM29,{1,2,3,4}))</f>
        <v>1615</v>
      </c>
      <c r="BS29" s="146">
        <f t="shared" si="0"/>
        <v>0</v>
      </c>
      <c r="BT29" s="147">
        <f t="shared" si="1"/>
        <v>1</v>
      </c>
      <c r="BU29" s="148">
        <f t="shared" si="2"/>
        <v>2</v>
      </c>
      <c r="BV29" s="125">
        <f t="shared" si="3"/>
        <v>3</v>
      </c>
    </row>
    <row r="30" spans="1:74" ht="30" customHeight="1" thickBot="1">
      <c r="A30" s="11" t="s">
        <v>163</v>
      </c>
      <c r="B30" s="3" t="s">
        <v>431</v>
      </c>
      <c r="C30" s="79" t="s">
        <v>2774</v>
      </c>
      <c r="D30" s="85" t="s">
        <v>2777</v>
      </c>
      <c r="E30" s="87" t="s">
        <v>2040</v>
      </c>
      <c r="F30" s="415" t="s">
        <v>2116</v>
      </c>
      <c r="G30" s="76">
        <f>SUM(BO30:BQ30)</f>
        <v>1964</v>
      </c>
      <c r="H30" s="636"/>
      <c r="I30" s="289">
        <v>570</v>
      </c>
      <c r="J30" s="290">
        <v>285</v>
      </c>
      <c r="K30" s="395">
        <v>0</v>
      </c>
      <c r="L30" s="278">
        <v>400</v>
      </c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>
        <v>92</v>
      </c>
      <c r="X30" s="135">
        <v>92</v>
      </c>
      <c r="Y30" s="135">
        <v>137</v>
      </c>
      <c r="Z30" s="135"/>
      <c r="AA30" s="135"/>
      <c r="AB30" s="135"/>
      <c r="AC30" s="135"/>
      <c r="AD30" s="135">
        <v>142</v>
      </c>
      <c r="AE30" s="135"/>
      <c r="AF30" s="279"/>
      <c r="AG30" s="491">
        <v>0</v>
      </c>
      <c r="AH30" s="532"/>
      <c r="AI30" s="138">
        <v>272</v>
      </c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>
        <v>152</v>
      </c>
      <c r="AW30" s="138"/>
      <c r="AX30" s="138"/>
      <c r="AY30" s="138"/>
      <c r="AZ30" s="138"/>
      <c r="BA30" s="138"/>
      <c r="BB30" s="138"/>
      <c r="BC30" s="138"/>
      <c r="BD30" s="138">
        <v>220</v>
      </c>
      <c r="BE30" s="138"/>
      <c r="BF30" s="138"/>
      <c r="BG30" s="138">
        <v>350</v>
      </c>
      <c r="BH30" s="138"/>
      <c r="BI30" s="141"/>
      <c r="BJ30" s="406">
        <v>0</v>
      </c>
      <c r="BK30" s="137">
        <v>0</v>
      </c>
      <c r="BL30" s="137">
        <v>0</v>
      </c>
      <c r="BM30" s="137">
        <v>0</v>
      </c>
      <c r="BN30" s="67"/>
      <c r="BO30" s="152">
        <f>SUM(LARGE(I30:K30,{1}))</f>
        <v>570</v>
      </c>
      <c r="BP30" s="151">
        <f>SUM(LARGE(L30:AG30,{1}))</f>
        <v>400</v>
      </c>
      <c r="BQ30" s="150">
        <f>SUM(LARGE(AH30:BM30,{1,2,3,4}))</f>
        <v>994</v>
      </c>
      <c r="BS30" s="146">
        <f t="shared" si="0"/>
        <v>2</v>
      </c>
      <c r="BT30" s="147">
        <f t="shared" si="1"/>
        <v>5</v>
      </c>
      <c r="BU30" s="148">
        <f t="shared" si="2"/>
        <v>4</v>
      </c>
      <c r="BV30" s="125">
        <f t="shared" si="3"/>
        <v>11</v>
      </c>
    </row>
    <row r="31" spans="1:74" ht="30" customHeight="1" thickBot="1">
      <c r="A31" s="11" t="s">
        <v>1062</v>
      </c>
      <c r="B31" s="3" t="s">
        <v>431</v>
      </c>
      <c r="C31" s="81" t="s">
        <v>1741</v>
      </c>
      <c r="D31" s="85" t="s">
        <v>1742</v>
      </c>
      <c r="E31" s="87" t="s">
        <v>2154</v>
      </c>
      <c r="F31" s="415" t="s">
        <v>2109</v>
      </c>
      <c r="G31" s="76">
        <f>SUM(I31:BM31)</f>
        <v>1950</v>
      </c>
      <c r="H31" s="636"/>
      <c r="I31" s="289"/>
      <c r="J31" s="290"/>
      <c r="K31" s="284">
        <v>0</v>
      </c>
      <c r="L31" s="278"/>
      <c r="M31" s="135">
        <v>290</v>
      </c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279"/>
      <c r="AG31" s="485">
        <v>0</v>
      </c>
      <c r="AH31" s="532"/>
      <c r="AI31" s="138">
        <v>680</v>
      </c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>
        <v>490</v>
      </c>
      <c r="AW31" s="138">
        <v>490</v>
      </c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41"/>
      <c r="BJ31" s="406">
        <v>0</v>
      </c>
      <c r="BK31" s="137">
        <v>0</v>
      </c>
      <c r="BL31" s="137">
        <v>0</v>
      </c>
      <c r="BM31" s="137">
        <v>0</v>
      </c>
      <c r="BN31" s="67"/>
      <c r="BO31" s="152">
        <f>SUM(LARGE(I31:K31,{1}))</f>
        <v>0</v>
      </c>
      <c r="BP31" s="151">
        <f>SUM(LARGE(L31:AG31,{1}))</f>
        <v>290</v>
      </c>
      <c r="BQ31" s="150">
        <f>SUM(LARGE(AH31:BM31,{1,2,3,4}))</f>
        <v>1660</v>
      </c>
      <c r="BS31" s="146">
        <f t="shared" si="0"/>
        <v>0</v>
      </c>
      <c r="BT31" s="147">
        <f t="shared" si="1"/>
        <v>1</v>
      </c>
      <c r="BU31" s="148">
        <f t="shared" si="2"/>
        <v>3</v>
      </c>
      <c r="BV31" s="125">
        <f t="shared" si="3"/>
        <v>4</v>
      </c>
    </row>
    <row r="32" spans="1:74" ht="30" customHeight="1" thickBot="1">
      <c r="A32" s="11" t="s">
        <v>1065</v>
      </c>
      <c r="B32" s="3" t="s">
        <v>431</v>
      </c>
      <c r="C32" s="81" t="s">
        <v>227</v>
      </c>
      <c r="D32" s="87" t="s">
        <v>228</v>
      </c>
      <c r="E32" s="87" t="s">
        <v>5104</v>
      </c>
      <c r="F32" s="415" t="s">
        <v>2111</v>
      </c>
      <c r="G32" s="76">
        <f>SUM(BO32:BQ32)</f>
        <v>1915</v>
      </c>
      <c r="H32" s="636"/>
      <c r="I32" s="289"/>
      <c r="J32" s="290"/>
      <c r="K32" s="395">
        <v>0</v>
      </c>
      <c r="L32" s="278">
        <v>275</v>
      </c>
      <c r="M32" s="135">
        <v>290</v>
      </c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279"/>
      <c r="AG32" s="491">
        <v>0</v>
      </c>
      <c r="AH32" s="532">
        <v>300</v>
      </c>
      <c r="AI32" s="138">
        <v>500</v>
      </c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>
        <v>340</v>
      </c>
      <c r="AW32" s="138">
        <v>400</v>
      </c>
      <c r="AX32" s="138"/>
      <c r="AY32" s="138"/>
      <c r="AZ32" s="138"/>
      <c r="BA32" s="138"/>
      <c r="BB32" s="138"/>
      <c r="BC32" s="138"/>
      <c r="BD32" s="138">
        <v>385</v>
      </c>
      <c r="BE32" s="138"/>
      <c r="BF32" s="138"/>
      <c r="BG32" s="138"/>
      <c r="BH32" s="138"/>
      <c r="BI32" s="141"/>
      <c r="BJ32" s="406">
        <v>0</v>
      </c>
      <c r="BK32" s="137">
        <v>0</v>
      </c>
      <c r="BL32" s="137">
        <v>0</v>
      </c>
      <c r="BM32" s="137">
        <v>0</v>
      </c>
      <c r="BN32" s="67"/>
      <c r="BO32" s="152">
        <f>SUM(LARGE(I32:K32,{1}))</f>
        <v>0</v>
      </c>
      <c r="BP32" s="151">
        <f>SUM(LARGE(L32:AG32,{1}))</f>
        <v>290</v>
      </c>
      <c r="BQ32" s="150">
        <f>SUM(LARGE(AH32:BM32,{1,2,3,4}))</f>
        <v>1625</v>
      </c>
      <c r="BS32" s="146">
        <f t="shared" si="0"/>
        <v>0</v>
      </c>
      <c r="BT32" s="147">
        <f t="shared" si="1"/>
        <v>2</v>
      </c>
      <c r="BU32" s="148">
        <f t="shared" si="2"/>
        <v>5</v>
      </c>
      <c r="BV32" s="125">
        <f t="shared" si="3"/>
        <v>7</v>
      </c>
    </row>
    <row r="33" spans="1:75" ht="30" customHeight="1" thickBot="1">
      <c r="A33" s="11" t="s">
        <v>1068</v>
      </c>
      <c r="B33" s="3" t="s">
        <v>431</v>
      </c>
      <c r="C33" s="79" t="s">
        <v>2076</v>
      </c>
      <c r="D33" s="85" t="s">
        <v>2077</v>
      </c>
      <c r="E33" s="87" t="s">
        <v>5120</v>
      </c>
      <c r="F33" s="415" t="s">
        <v>2106</v>
      </c>
      <c r="G33" s="76">
        <f>SUM(I33:BM33)</f>
        <v>1910</v>
      </c>
      <c r="H33" s="636"/>
      <c r="I33" s="289"/>
      <c r="J33" s="290">
        <v>570</v>
      </c>
      <c r="K33" s="284">
        <v>0</v>
      </c>
      <c r="L33" s="278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279"/>
      <c r="AG33" s="485">
        <v>0</v>
      </c>
      <c r="AH33" s="532">
        <v>60</v>
      </c>
      <c r="AI33" s="138">
        <v>535</v>
      </c>
      <c r="AJ33" s="138"/>
      <c r="AK33" s="138"/>
      <c r="AL33" s="138"/>
      <c r="AM33" s="138"/>
      <c r="AN33" s="138"/>
      <c r="AO33" s="138"/>
      <c r="AP33" s="138"/>
      <c r="AQ33" s="138"/>
      <c r="AR33" s="138"/>
      <c r="AS33" s="138">
        <v>360</v>
      </c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>
        <v>385</v>
      </c>
      <c r="BF33" s="138"/>
      <c r="BG33" s="138"/>
      <c r="BH33" s="138"/>
      <c r="BI33" s="141"/>
      <c r="BJ33" s="406">
        <v>0</v>
      </c>
      <c r="BK33" s="137">
        <v>0</v>
      </c>
      <c r="BL33" s="137">
        <v>0</v>
      </c>
      <c r="BM33" s="137">
        <v>0</v>
      </c>
      <c r="BN33" s="67"/>
      <c r="BO33" s="152">
        <f>SUM(LARGE(I33:K33,{1}))</f>
        <v>570</v>
      </c>
      <c r="BP33" s="151">
        <f>SUM(LARGE(L33:AG33,{1}))</f>
        <v>0</v>
      </c>
      <c r="BQ33" s="150">
        <f>SUM(LARGE(AH33:BM33,{1,2,3,4}))</f>
        <v>1340</v>
      </c>
      <c r="BS33" s="146">
        <f t="shared" si="0"/>
        <v>1</v>
      </c>
      <c r="BT33" s="147">
        <f t="shared" si="1"/>
        <v>0</v>
      </c>
      <c r="BU33" s="148">
        <f t="shared" si="2"/>
        <v>4</v>
      </c>
      <c r="BV33" s="125">
        <f t="shared" si="3"/>
        <v>5</v>
      </c>
    </row>
    <row r="34" spans="1:75" ht="30" customHeight="1" thickBot="1">
      <c r="A34" s="11" t="s">
        <v>1069</v>
      </c>
      <c r="B34" s="3" t="s">
        <v>431</v>
      </c>
      <c r="C34" s="79" t="s">
        <v>2056</v>
      </c>
      <c r="D34" s="85" t="s">
        <v>2057</v>
      </c>
      <c r="E34" s="87" t="s">
        <v>902</v>
      </c>
      <c r="F34" s="415" t="s">
        <v>2115</v>
      </c>
      <c r="G34" s="76">
        <f>SUM(BO34:BQ34)</f>
        <v>1889</v>
      </c>
      <c r="H34" s="636"/>
      <c r="I34" s="289"/>
      <c r="J34" s="290">
        <v>405</v>
      </c>
      <c r="K34" s="395">
        <v>0</v>
      </c>
      <c r="L34" s="278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>
        <v>117</v>
      </c>
      <c r="Y34" s="135"/>
      <c r="Z34" s="135"/>
      <c r="AA34" s="135"/>
      <c r="AB34" s="135"/>
      <c r="AC34" s="135">
        <v>117</v>
      </c>
      <c r="AD34" s="135"/>
      <c r="AE34" s="135"/>
      <c r="AF34" s="279"/>
      <c r="AG34" s="491">
        <v>0</v>
      </c>
      <c r="AH34" s="532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>
        <v>425</v>
      </c>
      <c r="BC34" s="138"/>
      <c r="BD34" s="138"/>
      <c r="BE34" s="138"/>
      <c r="BF34" s="138">
        <v>425</v>
      </c>
      <c r="BG34" s="138"/>
      <c r="BH34" s="138"/>
      <c r="BI34" s="141">
        <v>400</v>
      </c>
      <c r="BJ34" s="406">
        <v>0</v>
      </c>
      <c r="BK34" s="137">
        <v>0</v>
      </c>
      <c r="BL34" s="137">
        <v>0</v>
      </c>
      <c r="BM34" s="137">
        <v>0</v>
      </c>
      <c r="BN34" s="67"/>
      <c r="BO34" s="152">
        <f>SUM(LARGE(I34:K34,{1}))</f>
        <v>405</v>
      </c>
      <c r="BP34" s="151">
        <f>SUM(LARGE(L34:AG34,{1,2}))</f>
        <v>234</v>
      </c>
      <c r="BQ34" s="150">
        <f>SUM(LARGE(AH34:BM34,{1,2,3,4}))</f>
        <v>1250</v>
      </c>
      <c r="BS34" s="146">
        <f t="shared" si="0"/>
        <v>1</v>
      </c>
      <c r="BT34" s="147">
        <f t="shared" si="1"/>
        <v>2</v>
      </c>
      <c r="BU34" s="148">
        <f t="shared" si="2"/>
        <v>3</v>
      </c>
      <c r="BV34" s="125">
        <f t="shared" si="3"/>
        <v>6</v>
      </c>
    </row>
    <row r="35" spans="1:75" ht="30" customHeight="1" thickBot="1">
      <c r="A35" s="11" t="s">
        <v>1072</v>
      </c>
      <c r="B35" s="3" t="s">
        <v>431</v>
      </c>
      <c r="C35" s="79" t="s">
        <v>258</v>
      </c>
      <c r="D35" s="85" t="s">
        <v>1098</v>
      </c>
      <c r="E35" s="87" t="s">
        <v>805</v>
      </c>
      <c r="F35" s="415" t="s">
        <v>2115</v>
      </c>
      <c r="G35" s="76">
        <f>SUM(I35:BM35)</f>
        <v>1885</v>
      </c>
      <c r="H35" s="636"/>
      <c r="I35" s="289"/>
      <c r="J35" s="290"/>
      <c r="K35" s="284">
        <v>0</v>
      </c>
      <c r="L35" s="278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279"/>
      <c r="AG35" s="485">
        <v>0</v>
      </c>
      <c r="AH35" s="532">
        <v>480</v>
      </c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>
        <v>425</v>
      </c>
      <c r="BA35" s="138"/>
      <c r="BB35" s="138">
        <v>595</v>
      </c>
      <c r="BC35" s="138"/>
      <c r="BD35" s="138">
        <v>385</v>
      </c>
      <c r="BE35" s="138"/>
      <c r="BF35" s="138"/>
      <c r="BG35" s="138"/>
      <c r="BH35" s="138"/>
      <c r="BI35" s="141"/>
      <c r="BJ35" s="406">
        <v>0</v>
      </c>
      <c r="BK35" s="137">
        <v>0</v>
      </c>
      <c r="BL35" s="137">
        <v>0</v>
      </c>
      <c r="BM35" s="137">
        <v>0</v>
      </c>
      <c r="BN35" s="67"/>
      <c r="BO35" s="152">
        <f>SUM(LARGE(I35:K35,{1}))</f>
        <v>0</v>
      </c>
      <c r="BP35" s="151">
        <f>SUM(LARGE(L35:AG35,{1}))</f>
        <v>0</v>
      </c>
      <c r="BQ35" s="150">
        <f>SUM(LARGE(AH35:BM35,{1,2,3,4}))</f>
        <v>1885</v>
      </c>
      <c r="BS35" s="146">
        <f t="shared" si="0"/>
        <v>0</v>
      </c>
      <c r="BT35" s="147">
        <f t="shared" si="1"/>
        <v>0</v>
      </c>
      <c r="BU35" s="148">
        <f t="shared" si="2"/>
        <v>4</v>
      </c>
      <c r="BV35" s="125">
        <f t="shared" si="3"/>
        <v>4</v>
      </c>
    </row>
    <row r="36" spans="1:75" ht="30" customHeight="1" thickBot="1">
      <c r="A36" s="11" t="s">
        <v>1012</v>
      </c>
      <c r="B36" s="3" t="s">
        <v>431</v>
      </c>
      <c r="C36" s="79" t="s">
        <v>2072</v>
      </c>
      <c r="D36" s="85" t="s">
        <v>2073</v>
      </c>
      <c r="E36" s="87" t="s">
        <v>5123</v>
      </c>
      <c r="F36" s="415" t="s">
        <v>2106</v>
      </c>
      <c r="G36" s="76">
        <f>SUM(I36:BM36)</f>
        <v>1845</v>
      </c>
      <c r="H36" s="636"/>
      <c r="I36" s="289">
        <v>825</v>
      </c>
      <c r="J36" s="290"/>
      <c r="K36" s="395">
        <v>0</v>
      </c>
      <c r="L36" s="278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279"/>
      <c r="AG36" s="491">
        <v>0</v>
      </c>
      <c r="AH36" s="532">
        <v>660</v>
      </c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>
        <v>360</v>
      </c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41"/>
      <c r="BJ36" s="406">
        <v>0</v>
      </c>
      <c r="BK36" s="137">
        <v>0</v>
      </c>
      <c r="BL36" s="137">
        <v>0</v>
      </c>
      <c r="BM36" s="137">
        <v>0</v>
      </c>
      <c r="BN36" s="67"/>
      <c r="BO36" s="152">
        <f>SUM(LARGE(I36:K36,{1}))</f>
        <v>825</v>
      </c>
      <c r="BP36" s="151">
        <f>SUM(LARGE(L36:AG36,{1}))</f>
        <v>0</v>
      </c>
      <c r="BQ36" s="150">
        <f>SUM(LARGE(AH36:BM36,{1,2,3,4}))</f>
        <v>1020</v>
      </c>
      <c r="BS36" s="146">
        <f t="shared" si="0"/>
        <v>1</v>
      </c>
      <c r="BT36" s="147">
        <f t="shared" si="1"/>
        <v>0</v>
      </c>
      <c r="BU36" s="148">
        <f t="shared" si="2"/>
        <v>2</v>
      </c>
      <c r="BV36" s="125">
        <f t="shared" si="3"/>
        <v>3</v>
      </c>
    </row>
    <row r="37" spans="1:75" ht="30" customHeight="1" thickBot="1">
      <c r="A37" s="11" t="s">
        <v>1013</v>
      </c>
      <c r="B37" s="3" t="s">
        <v>431</v>
      </c>
      <c r="C37" s="79" t="s">
        <v>2797</v>
      </c>
      <c r="D37" s="85" t="s">
        <v>2801</v>
      </c>
      <c r="E37" s="87" t="s">
        <v>2040</v>
      </c>
      <c r="F37" s="415" t="s">
        <v>2116</v>
      </c>
      <c r="G37" s="76">
        <f>SUM(BO37:BQ37)</f>
        <v>1776</v>
      </c>
      <c r="H37" s="636"/>
      <c r="I37" s="289"/>
      <c r="J37" s="290"/>
      <c r="K37" s="284">
        <v>0</v>
      </c>
      <c r="L37" s="278">
        <v>290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>
        <v>175</v>
      </c>
      <c r="W37" s="135">
        <v>157</v>
      </c>
      <c r="X37" s="135"/>
      <c r="Y37" s="135"/>
      <c r="Z37" s="135"/>
      <c r="AA37" s="135"/>
      <c r="AB37" s="135"/>
      <c r="AC37" s="135"/>
      <c r="AD37" s="135"/>
      <c r="AE37" s="135"/>
      <c r="AF37" s="279"/>
      <c r="AG37" s="485">
        <v>0</v>
      </c>
      <c r="AH37" s="532"/>
      <c r="AI37" s="138">
        <v>535</v>
      </c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>
        <v>272</v>
      </c>
      <c r="AW37" s="138"/>
      <c r="AX37" s="138"/>
      <c r="AY37" s="138"/>
      <c r="AZ37" s="138"/>
      <c r="BA37" s="138"/>
      <c r="BB37" s="138"/>
      <c r="BC37" s="138"/>
      <c r="BD37" s="138"/>
      <c r="BE37" s="138"/>
      <c r="BF37" s="138"/>
      <c r="BG37" s="138">
        <v>504</v>
      </c>
      <c r="BH37" s="138"/>
      <c r="BI37" s="141"/>
      <c r="BJ37" s="406">
        <v>0</v>
      </c>
      <c r="BK37" s="137">
        <v>0</v>
      </c>
      <c r="BL37" s="137">
        <v>0</v>
      </c>
      <c r="BM37" s="137">
        <v>0</v>
      </c>
      <c r="BN37" s="67"/>
      <c r="BO37" s="152">
        <f>SUM(LARGE(I37:K37,{1}))</f>
        <v>0</v>
      </c>
      <c r="BP37" s="151">
        <f>SUM(LARGE(L37:AG37,{1,2}))</f>
        <v>465</v>
      </c>
      <c r="BQ37" s="150">
        <f>SUM(LARGE(AH37:BM37,{1,2,3,4}))</f>
        <v>1311</v>
      </c>
      <c r="BS37" s="146">
        <f t="shared" si="0"/>
        <v>0</v>
      </c>
      <c r="BT37" s="147">
        <f t="shared" si="1"/>
        <v>3</v>
      </c>
      <c r="BU37" s="148">
        <f t="shared" si="2"/>
        <v>3</v>
      </c>
      <c r="BV37" s="125">
        <f t="shared" si="3"/>
        <v>6</v>
      </c>
    </row>
    <row r="38" spans="1:75" ht="30" customHeight="1" thickBot="1">
      <c r="A38" s="11" t="s">
        <v>1014</v>
      </c>
      <c r="B38" s="3" t="s">
        <v>431</v>
      </c>
      <c r="C38" s="79" t="s">
        <v>257</v>
      </c>
      <c r="D38" s="85" t="s">
        <v>536</v>
      </c>
      <c r="E38" s="87" t="s">
        <v>2146</v>
      </c>
      <c r="F38" s="415" t="s">
        <v>2107</v>
      </c>
      <c r="G38" s="76">
        <f>SUM(I38:BM38)</f>
        <v>1772</v>
      </c>
      <c r="H38" s="636"/>
      <c r="I38" s="289"/>
      <c r="J38" s="290"/>
      <c r="K38" s="395">
        <v>0</v>
      </c>
      <c r="L38" s="278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279"/>
      <c r="AG38" s="491">
        <v>0</v>
      </c>
      <c r="AH38" s="532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>
        <v>780</v>
      </c>
      <c r="AU38" s="138"/>
      <c r="AV38" s="138"/>
      <c r="AW38" s="138"/>
      <c r="AX38" s="138"/>
      <c r="AY38" s="138">
        <v>642</v>
      </c>
      <c r="AZ38" s="138">
        <v>350</v>
      </c>
      <c r="BA38" s="138"/>
      <c r="BB38" s="138"/>
      <c r="BC38" s="138"/>
      <c r="BD38" s="138"/>
      <c r="BE38" s="138"/>
      <c r="BF38" s="138"/>
      <c r="BG38" s="138"/>
      <c r="BH38" s="138"/>
      <c r="BI38" s="141"/>
      <c r="BJ38" s="406">
        <v>0</v>
      </c>
      <c r="BK38" s="137">
        <v>0</v>
      </c>
      <c r="BL38" s="137">
        <v>0</v>
      </c>
      <c r="BM38" s="137">
        <v>0</v>
      </c>
      <c r="BN38" s="67"/>
      <c r="BO38" s="152">
        <f>SUM(LARGE(I38:K38,{1}))</f>
        <v>0</v>
      </c>
      <c r="BP38" s="151">
        <f>SUM(LARGE(L38:AG38,{1}))</f>
        <v>0</v>
      </c>
      <c r="BQ38" s="150">
        <f>SUM(LARGE(AH38:BM38,{1,2,3,4}))</f>
        <v>1772</v>
      </c>
      <c r="BS38" s="146">
        <f t="shared" si="0"/>
        <v>0</v>
      </c>
      <c r="BT38" s="147">
        <f t="shared" si="1"/>
        <v>0</v>
      </c>
      <c r="BU38" s="148">
        <f t="shared" si="2"/>
        <v>3</v>
      </c>
      <c r="BV38" s="125">
        <f t="shared" si="3"/>
        <v>3</v>
      </c>
      <c r="BW38" s="10"/>
    </row>
    <row r="39" spans="1:75" ht="30" customHeight="1" thickBot="1">
      <c r="A39" s="11" t="s">
        <v>199</v>
      </c>
      <c r="B39" s="3" t="s">
        <v>431</v>
      </c>
      <c r="C39" s="79" t="s">
        <v>1925</v>
      </c>
      <c r="D39" s="85" t="s">
        <v>1926</v>
      </c>
      <c r="E39" s="87" t="s">
        <v>928</v>
      </c>
      <c r="F39" s="415" t="s">
        <v>2109</v>
      </c>
      <c r="G39" s="76">
        <f>SUM(I39:BM39)</f>
        <v>1758</v>
      </c>
      <c r="H39" s="636"/>
      <c r="I39" s="289"/>
      <c r="J39" s="290"/>
      <c r="K39" s="284">
        <v>0</v>
      </c>
      <c r="L39" s="278"/>
      <c r="M39" s="135">
        <v>213</v>
      </c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279"/>
      <c r="AG39" s="485">
        <v>0</v>
      </c>
      <c r="AH39" s="532"/>
      <c r="AI39" s="138">
        <v>490</v>
      </c>
      <c r="AJ39" s="138"/>
      <c r="AK39" s="138"/>
      <c r="AL39" s="138"/>
      <c r="AM39" s="138"/>
      <c r="AN39" s="138"/>
      <c r="AO39" s="138"/>
      <c r="AP39" s="138"/>
      <c r="AQ39" s="138"/>
      <c r="AR39" s="138"/>
      <c r="AS39" s="138">
        <v>340</v>
      </c>
      <c r="AT39" s="138"/>
      <c r="AU39" s="138"/>
      <c r="AV39" s="138">
        <v>290</v>
      </c>
      <c r="AW39" s="138">
        <v>425</v>
      </c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41"/>
      <c r="BJ39" s="406">
        <v>0</v>
      </c>
      <c r="BK39" s="137">
        <v>0</v>
      </c>
      <c r="BL39" s="137">
        <v>0</v>
      </c>
      <c r="BM39" s="137">
        <v>0</v>
      </c>
      <c r="BN39" s="67"/>
      <c r="BO39" s="152">
        <f>SUM(LARGE(I39:K39,{1}))</f>
        <v>0</v>
      </c>
      <c r="BP39" s="151">
        <f>SUM(LARGE(L39:AG39,{1}))</f>
        <v>213</v>
      </c>
      <c r="BQ39" s="150">
        <f>SUM(LARGE(AH39:BM39,{1,2,3,4}))</f>
        <v>1545</v>
      </c>
      <c r="BS39" s="146">
        <f t="shared" si="0"/>
        <v>0</v>
      </c>
      <c r="BT39" s="147">
        <f t="shared" si="1"/>
        <v>1</v>
      </c>
      <c r="BU39" s="148">
        <f t="shared" si="2"/>
        <v>4</v>
      </c>
      <c r="BV39" s="125">
        <f t="shared" si="3"/>
        <v>5</v>
      </c>
    </row>
    <row r="40" spans="1:75" ht="30" customHeight="1" thickBot="1">
      <c r="A40" s="11" t="s">
        <v>399</v>
      </c>
      <c r="B40" s="3" t="s">
        <v>431</v>
      </c>
      <c r="C40" s="79" t="s">
        <v>2385</v>
      </c>
      <c r="D40" s="85" t="s">
        <v>2386</v>
      </c>
      <c r="E40" s="87" t="s">
        <v>2387</v>
      </c>
      <c r="F40" s="415" t="s">
        <v>2110</v>
      </c>
      <c r="G40" s="76">
        <f>SUM(I40:BM40)</f>
        <v>1655</v>
      </c>
      <c r="H40" s="636"/>
      <c r="I40" s="289"/>
      <c r="J40" s="290"/>
      <c r="K40" s="395">
        <v>0</v>
      </c>
      <c r="L40" s="278"/>
      <c r="M40" s="135"/>
      <c r="N40" s="135"/>
      <c r="O40" s="135"/>
      <c r="P40" s="135">
        <v>250</v>
      </c>
      <c r="Q40" s="135">
        <v>170</v>
      </c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279"/>
      <c r="AG40" s="491">
        <v>0</v>
      </c>
      <c r="AH40" s="532"/>
      <c r="AI40" s="138">
        <v>535</v>
      </c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>
        <v>700</v>
      </c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41"/>
      <c r="BJ40" s="406">
        <v>0</v>
      </c>
      <c r="BK40" s="137">
        <v>0</v>
      </c>
      <c r="BL40" s="137">
        <v>0</v>
      </c>
      <c r="BM40" s="137">
        <v>0</v>
      </c>
      <c r="BN40" s="67"/>
      <c r="BO40" s="152">
        <f>SUM(LARGE(I40:K40,{1}))</f>
        <v>0</v>
      </c>
      <c r="BP40" s="151">
        <f>SUM(LARGE(L40:AG40,{1}))</f>
        <v>250</v>
      </c>
      <c r="BQ40" s="150">
        <f>SUM(LARGE(AH40:BM40,{1,2,3,4}))</f>
        <v>1235</v>
      </c>
      <c r="BS40" s="146">
        <f t="shared" si="0"/>
        <v>0</v>
      </c>
      <c r="BT40" s="147">
        <f t="shared" si="1"/>
        <v>2</v>
      </c>
      <c r="BU40" s="148">
        <f t="shared" si="2"/>
        <v>2</v>
      </c>
      <c r="BV40" s="125">
        <f t="shared" si="3"/>
        <v>4</v>
      </c>
    </row>
    <row r="41" spans="1:75" ht="30" customHeight="1" thickBot="1">
      <c r="A41" s="11" t="s">
        <v>400</v>
      </c>
      <c r="B41" s="3" t="s">
        <v>431</v>
      </c>
      <c r="C41" s="81" t="s">
        <v>1304</v>
      </c>
      <c r="D41" s="85" t="s">
        <v>1307</v>
      </c>
      <c r="E41" s="87" t="s">
        <v>744</v>
      </c>
      <c r="F41" s="415" t="s">
        <v>2111</v>
      </c>
      <c r="G41" s="76">
        <f>SUM(I41:BM41)</f>
        <v>1610</v>
      </c>
      <c r="H41" s="636"/>
      <c r="I41" s="289"/>
      <c r="J41" s="290"/>
      <c r="K41" s="284">
        <v>0</v>
      </c>
      <c r="L41" s="278"/>
      <c r="M41" s="135">
        <v>340</v>
      </c>
      <c r="N41" s="135"/>
      <c r="O41" s="135"/>
      <c r="P41" s="135"/>
      <c r="Q41" s="135"/>
      <c r="R41" s="135"/>
      <c r="S41" s="135">
        <v>170</v>
      </c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279"/>
      <c r="AG41" s="485">
        <v>0</v>
      </c>
      <c r="AH41" s="532">
        <v>120</v>
      </c>
      <c r="AI41" s="138">
        <v>595</v>
      </c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>
        <v>385</v>
      </c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41"/>
      <c r="BJ41" s="406">
        <v>0</v>
      </c>
      <c r="BK41" s="137">
        <v>0</v>
      </c>
      <c r="BL41" s="137">
        <v>0</v>
      </c>
      <c r="BM41" s="137">
        <v>0</v>
      </c>
      <c r="BN41" s="67"/>
      <c r="BO41" s="152">
        <f>SUM(LARGE(I41:K41,{1}))</f>
        <v>0</v>
      </c>
      <c r="BP41" s="151">
        <f>SUM(LARGE(L41:AG41,{1}))</f>
        <v>340</v>
      </c>
      <c r="BQ41" s="150">
        <f>SUM(LARGE(AH41:BM41,{1,2,3,4}))</f>
        <v>1100</v>
      </c>
      <c r="BS41" s="146">
        <f t="shared" si="0"/>
        <v>0</v>
      </c>
      <c r="BT41" s="147">
        <f t="shared" si="1"/>
        <v>2</v>
      </c>
      <c r="BU41" s="148">
        <f t="shared" si="2"/>
        <v>3</v>
      </c>
      <c r="BV41" s="125">
        <f t="shared" si="3"/>
        <v>5</v>
      </c>
    </row>
    <row r="42" spans="1:75" ht="30" customHeight="1" thickBot="1">
      <c r="A42" s="17" t="s">
        <v>401</v>
      </c>
      <c r="B42" s="15" t="s">
        <v>431</v>
      </c>
      <c r="C42" s="116" t="s">
        <v>1714</v>
      </c>
      <c r="D42" s="115" t="s">
        <v>1716</v>
      </c>
      <c r="E42" s="93" t="s">
        <v>2259</v>
      </c>
      <c r="F42" s="417" t="s">
        <v>2111</v>
      </c>
      <c r="G42" s="76">
        <f>SUM(BO42:BQ42)</f>
        <v>1577</v>
      </c>
      <c r="H42" s="637"/>
      <c r="I42" s="340"/>
      <c r="J42" s="339">
        <v>242</v>
      </c>
      <c r="K42" s="395">
        <v>0</v>
      </c>
      <c r="L42" s="280"/>
      <c r="M42" s="136">
        <v>220</v>
      </c>
      <c r="N42" s="136"/>
      <c r="O42" s="136"/>
      <c r="P42" s="136"/>
      <c r="Q42" s="136"/>
      <c r="R42" s="136"/>
      <c r="S42" s="136"/>
      <c r="T42" s="136"/>
      <c r="U42" s="136"/>
      <c r="V42" s="136">
        <v>117</v>
      </c>
      <c r="W42" s="136">
        <v>117</v>
      </c>
      <c r="X42" s="136"/>
      <c r="Y42" s="136">
        <v>137</v>
      </c>
      <c r="Z42" s="136"/>
      <c r="AA42" s="136"/>
      <c r="AB42" s="136"/>
      <c r="AC42" s="136"/>
      <c r="AD42" s="136">
        <v>117</v>
      </c>
      <c r="AE42" s="136"/>
      <c r="AF42" s="281"/>
      <c r="AG42" s="491">
        <v>0</v>
      </c>
      <c r="AH42" s="538"/>
      <c r="AI42" s="139">
        <v>350</v>
      </c>
      <c r="AJ42" s="139"/>
      <c r="AK42" s="139"/>
      <c r="AL42" s="139"/>
      <c r="AM42" s="139"/>
      <c r="AN42" s="139"/>
      <c r="AO42" s="139"/>
      <c r="AP42" s="139"/>
      <c r="AQ42" s="139"/>
      <c r="AR42" s="139"/>
      <c r="AS42" s="139">
        <v>270</v>
      </c>
      <c r="AT42" s="139"/>
      <c r="AU42" s="139"/>
      <c r="AV42" s="139">
        <v>220</v>
      </c>
      <c r="AW42" s="139"/>
      <c r="AX42" s="139"/>
      <c r="AY42" s="139"/>
      <c r="AZ42" s="139"/>
      <c r="BA42" s="139"/>
      <c r="BB42" s="139"/>
      <c r="BC42" s="139">
        <v>275</v>
      </c>
      <c r="BD42" s="139"/>
      <c r="BE42" s="139"/>
      <c r="BF42" s="139"/>
      <c r="BG42" s="139"/>
      <c r="BH42" s="139"/>
      <c r="BI42" s="142"/>
      <c r="BJ42" s="406">
        <v>0</v>
      </c>
      <c r="BK42" s="137">
        <v>0</v>
      </c>
      <c r="BL42" s="137">
        <v>0</v>
      </c>
      <c r="BM42" s="137">
        <v>0</v>
      </c>
      <c r="BN42" s="67"/>
      <c r="BO42" s="152">
        <f>SUM(LARGE(I42:K42,{1}))</f>
        <v>242</v>
      </c>
      <c r="BP42" s="151">
        <f>SUM(LARGE(L42:AG42,{1}))</f>
        <v>220</v>
      </c>
      <c r="BQ42" s="150">
        <f>SUM(LARGE(AH42:BM42,{1,2,3,4}))</f>
        <v>1115</v>
      </c>
      <c r="BS42" s="146">
        <f t="shared" si="0"/>
        <v>1</v>
      </c>
      <c r="BT42" s="147">
        <f t="shared" si="1"/>
        <v>5</v>
      </c>
      <c r="BU42" s="148">
        <f t="shared" si="2"/>
        <v>4</v>
      </c>
      <c r="BV42" s="125">
        <f t="shared" si="3"/>
        <v>10</v>
      </c>
    </row>
    <row r="43" spans="1:75" ht="30" customHeight="1" thickBot="1">
      <c r="A43" s="16" t="s">
        <v>883</v>
      </c>
      <c r="B43" s="13" t="s">
        <v>737</v>
      </c>
      <c r="C43" s="82" t="s">
        <v>256</v>
      </c>
      <c r="D43" s="84" t="s">
        <v>68</v>
      </c>
      <c r="E43" s="92" t="s">
        <v>478</v>
      </c>
      <c r="F43" s="414" t="s">
        <v>2109</v>
      </c>
      <c r="G43" s="76">
        <f>SUM(BO43:BQ43)</f>
        <v>1577</v>
      </c>
      <c r="H43" s="635"/>
      <c r="I43" s="291">
        <v>345</v>
      </c>
      <c r="J43" s="292">
        <v>293</v>
      </c>
      <c r="K43" s="284">
        <v>0</v>
      </c>
      <c r="L43" s="276"/>
      <c r="M43" s="134">
        <v>137</v>
      </c>
      <c r="N43" s="134"/>
      <c r="O43" s="134"/>
      <c r="P43" s="134"/>
      <c r="Q43" s="134"/>
      <c r="R43" s="134"/>
      <c r="S43" s="134"/>
      <c r="T43" s="134">
        <v>142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277"/>
      <c r="AG43" s="485">
        <v>0</v>
      </c>
      <c r="AH43" s="537"/>
      <c r="AI43" s="137">
        <v>385</v>
      </c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>
        <v>275</v>
      </c>
      <c r="BF43" s="137"/>
      <c r="BG43" s="137"/>
      <c r="BH43" s="137"/>
      <c r="BI43" s="140"/>
      <c r="BJ43" s="406">
        <v>0</v>
      </c>
      <c r="BK43" s="137">
        <v>0</v>
      </c>
      <c r="BL43" s="137">
        <v>0</v>
      </c>
      <c r="BM43" s="137">
        <v>0</v>
      </c>
      <c r="BN43" s="67"/>
      <c r="BO43" s="152">
        <f>SUM(LARGE(I43:K43,{1,2}))</f>
        <v>638</v>
      </c>
      <c r="BP43" s="151">
        <f>SUM(LARGE(L43:AG43,{1,2}))</f>
        <v>279</v>
      </c>
      <c r="BQ43" s="150">
        <f>SUM(LARGE(AH43:BM43,{1,2,3,4}))</f>
        <v>660</v>
      </c>
      <c r="BS43" s="146">
        <f t="shared" si="0"/>
        <v>2</v>
      </c>
      <c r="BT43" s="147">
        <f t="shared" si="1"/>
        <v>2</v>
      </c>
      <c r="BU43" s="148">
        <f t="shared" si="2"/>
        <v>2</v>
      </c>
      <c r="BV43" s="125">
        <f t="shared" si="3"/>
        <v>6</v>
      </c>
    </row>
    <row r="44" spans="1:75" ht="30" customHeight="1" thickBot="1">
      <c r="A44" s="11" t="s">
        <v>886</v>
      </c>
      <c r="B44" s="3" t="s">
        <v>737</v>
      </c>
      <c r="C44" s="79" t="s">
        <v>1933</v>
      </c>
      <c r="D44" s="85" t="s">
        <v>1934</v>
      </c>
      <c r="E44" s="87" t="s">
        <v>154</v>
      </c>
      <c r="F44" s="415" t="s">
        <v>2109</v>
      </c>
      <c r="G44" s="76">
        <f>SUM(BO44:BQ44)</f>
        <v>1490</v>
      </c>
      <c r="H44" s="636"/>
      <c r="I44" s="289">
        <v>485</v>
      </c>
      <c r="J44" s="290">
        <v>285</v>
      </c>
      <c r="K44" s="395">
        <v>0</v>
      </c>
      <c r="L44" s="278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279"/>
      <c r="AG44" s="491">
        <v>0</v>
      </c>
      <c r="AH44" s="532"/>
      <c r="AI44" s="138">
        <v>275</v>
      </c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>
        <v>220</v>
      </c>
      <c r="AX44" s="138"/>
      <c r="AY44" s="138"/>
      <c r="AZ44" s="138"/>
      <c r="BA44" s="138"/>
      <c r="BB44" s="138"/>
      <c r="BC44" s="138"/>
      <c r="BD44" s="138">
        <v>290</v>
      </c>
      <c r="BE44" s="138">
        <v>220</v>
      </c>
      <c r="BF44" s="138"/>
      <c r="BG44" s="138"/>
      <c r="BH44" s="138"/>
      <c r="BI44" s="141"/>
      <c r="BJ44" s="406">
        <v>0</v>
      </c>
      <c r="BK44" s="137">
        <v>0</v>
      </c>
      <c r="BL44" s="137">
        <v>0</v>
      </c>
      <c r="BM44" s="137">
        <v>0</v>
      </c>
      <c r="BN44" s="67"/>
      <c r="BO44" s="152">
        <f>SUM(LARGE(I44:K44,{1}))</f>
        <v>485</v>
      </c>
      <c r="BP44" s="151">
        <f>SUM(LARGE(L44:AG44,{1}))</f>
        <v>0</v>
      </c>
      <c r="BQ44" s="150">
        <f>SUM(LARGE(AH44:BM44,{1,2,3,4}))</f>
        <v>1005</v>
      </c>
      <c r="BS44" s="146">
        <f t="shared" si="0"/>
        <v>2</v>
      </c>
      <c r="BT44" s="147">
        <f t="shared" si="1"/>
        <v>0</v>
      </c>
      <c r="BU44" s="148">
        <f t="shared" si="2"/>
        <v>4</v>
      </c>
      <c r="BV44" s="125">
        <f t="shared" si="3"/>
        <v>6</v>
      </c>
    </row>
    <row r="45" spans="1:75" ht="30" customHeight="1" thickBot="1">
      <c r="A45" s="11" t="s">
        <v>160</v>
      </c>
      <c r="B45" s="3" t="s">
        <v>737</v>
      </c>
      <c r="C45" s="79" t="s">
        <v>1927</v>
      </c>
      <c r="D45" s="85" t="s">
        <v>1928</v>
      </c>
      <c r="E45" s="87" t="s">
        <v>928</v>
      </c>
      <c r="F45" s="415" t="s">
        <v>2109</v>
      </c>
      <c r="G45" s="76">
        <f t="shared" ref="G45:G56" si="5">SUM(I45:BM45)</f>
        <v>1452</v>
      </c>
      <c r="H45" s="636"/>
      <c r="I45" s="289"/>
      <c r="J45" s="290">
        <v>345</v>
      </c>
      <c r="K45" s="284">
        <v>0</v>
      </c>
      <c r="L45" s="278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279"/>
      <c r="AG45" s="485">
        <v>0</v>
      </c>
      <c r="AH45" s="532"/>
      <c r="AI45" s="138">
        <v>385</v>
      </c>
      <c r="AJ45" s="138"/>
      <c r="AK45" s="138"/>
      <c r="AL45" s="138"/>
      <c r="AM45" s="138"/>
      <c r="AN45" s="138"/>
      <c r="AO45" s="138"/>
      <c r="AP45" s="138"/>
      <c r="AQ45" s="138"/>
      <c r="AR45" s="138"/>
      <c r="AS45" s="138">
        <v>220</v>
      </c>
      <c r="AT45" s="138"/>
      <c r="AU45" s="138"/>
      <c r="AV45" s="138">
        <v>152</v>
      </c>
      <c r="AW45" s="138">
        <v>350</v>
      </c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41"/>
      <c r="BJ45" s="406">
        <v>0</v>
      </c>
      <c r="BK45" s="137">
        <v>0</v>
      </c>
      <c r="BL45" s="137">
        <v>0</v>
      </c>
      <c r="BM45" s="137">
        <v>0</v>
      </c>
      <c r="BN45" s="67"/>
      <c r="BO45" s="152">
        <f>SUM(LARGE(I45:K45,{1}))</f>
        <v>345</v>
      </c>
      <c r="BP45" s="151">
        <f>SUM(LARGE(L45:AG45,{1}))</f>
        <v>0</v>
      </c>
      <c r="BQ45" s="150">
        <f>SUM(LARGE(AH45:BM45,{1,2,3,4}))</f>
        <v>1107</v>
      </c>
      <c r="BS45" s="146">
        <f t="shared" si="0"/>
        <v>1</v>
      </c>
      <c r="BT45" s="147">
        <f t="shared" si="1"/>
        <v>0</v>
      </c>
      <c r="BU45" s="148">
        <f t="shared" si="2"/>
        <v>4</v>
      </c>
      <c r="BV45" s="125">
        <f t="shared" si="3"/>
        <v>5</v>
      </c>
    </row>
    <row r="46" spans="1:75" ht="30" customHeight="1" thickBot="1">
      <c r="A46" s="11" t="s">
        <v>163</v>
      </c>
      <c r="B46" s="3" t="s">
        <v>737</v>
      </c>
      <c r="C46" s="79" t="s">
        <v>2099</v>
      </c>
      <c r="D46" s="85" t="s">
        <v>2100</v>
      </c>
      <c r="E46" s="87" t="s">
        <v>1174</v>
      </c>
      <c r="F46" s="415" t="s">
        <v>2111</v>
      </c>
      <c r="G46" s="76">
        <f t="shared" si="5"/>
        <v>1410</v>
      </c>
      <c r="H46" s="636"/>
      <c r="I46" s="289"/>
      <c r="J46" s="290"/>
      <c r="K46" s="395">
        <v>0</v>
      </c>
      <c r="L46" s="278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279"/>
      <c r="AG46" s="491">
        <v>0</v>
      </c>
      <c r="AH46" s="532"/>
      <c r="AI46" s="138">
        <v>535</v>
      </c>
      <c r="AJ46" s="138"/>
      <c r="AK46" s="138"/>
      <c r="AL46" s="138"/>
      <c r="AM46" s="138"/>
      <c r="AN46" s="138"/>
      <c r="AO46" s="138"/>
      <c r="AP46" s="138"/>
      <c r="AQ46" s="138"/>
      <c r="AR46" s="138"/>
      <c r="AS46" s="138">
        <v>385</v>
      </c>
      <c r="AT46" s="138"/>
      <c r="AU46" s="138"/>
      <c r="AV46" s="138">
        <v>490</v>
      </c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41"/>
      <c r="BJ46" s="406">
        <v>0</v>
      </c>
      <c r="BK46" s="137">
        <v>0</v>
      </c>
      <c r="BL46" s="137">
        <v>0</v>
      </c>
      <c r="BM46" s="137">
        <v>0</v>
      </c>
      <c r="BN46" s="67"/>
      <c r="BO46" s="152">
        <f>SUM(LARGE(I46:K46,{1}))</f>
        <v>0</v>
      </c>
      <c r="BP46" s="151">
        <f>SUM(LARGE(L46:AG46,{1}))</f>
        <v>0</v>
      </c>
      <c r="BQ46" s="150">
        <f>SUM(LARGE(AH46:BM46,{1,2,3,4}))</f>
        <v>1410</v>
      </c>
      <c r="BS46" s="146">
        <f t="shared" si="0"/>
        <v>0</v>
      </c>
      <c r="BT46" s="147">
        <f t="shared" si="1"/>
        <v>0</v>
      </c>
      <c r="BU46" s="148">
        <f t="shared" si="2"/>
        <v>3</v>
      </c>
      <c r="BV46" s="125">
        <f t="shared" si="3"/>
        <v>3</v>
      </c>
    </row>
    <row r="47" spans="1:75" ht="30" customHeight="1" thickBot="1">
      <c r="A47" s="11" t="s">
        <v>1062</v>
      </c>
      <c r="B47" s="3" t="s">
        <v>737</v>
      </c>
      <c r="C47" s="79" t="s">
        <v>1842</v>
      </c>
      <c r="D47" s="85" t="s">
        <v>1843</v>
      </c>
      <c r="E47" s="87" t="s">
        <v>1000</v>
      </c>
      <c r="F47" s="415" t="s">
        <v>2111</v>
      </c>
      <c r="G47" s="76">
        <f t="shared" si="5"/>
        <v>1332</v>
      </c>
      <c r="H47" s="636"/>
      <c r="I47" s="289"/>
      <c r="J47" s="290">
        <v>335</v>
      </c>
      <c r="K47" s="284">
        <v>0</v>
      </c>
      <c r="L47" s="278"/>
      <c r="M47" s="135">
        <v>220</v>
      </c>
      <c r="N47" s="135"/>
      <c r="O47" s="135"/>
      <c r="P47" s="135"/>
      <c r="Q47" s="135"/>
      <c r="R47" s="135"/>
      <c r="S47" s="135"/>
      <c r="T47" s="135"/>
      <c r="U47" s="135"/>
      <c r="V47" s="135"/>
      <c r="W47" s="135">
        <v>117</v>
      </c>
      <c r="X47" s="135"/>
      <c r="Y47" s="135"/>
      <c r="Z47" s="135"/>
      <c r="AA47" s="135"/>
      <c r="AB47" s="135"/>
      <c r="AC47" s="135"/>
      <c r="AD47" s="135"/>
      <c r="AE47" s="135"/>
      <c r="AF47" s="279"/>
      <c r="AG47" s="485">
        <v>0</v>
      </c>
      <c r="AH47" s="532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>
        <v>385</v>
      </c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>
        <v>275</v>
      </c>
      <c r="BH47" s="138"/>
      <c r="BI47" s="141"/>
      <c r="BJ47" s="406">
        <v>0</v>
      </c>
      <c r="BK47" s="137">
        <v>0</v>
      </c>
      <c r="BL47" s="137">
        <v>0</v>
      </c>
      <c r="BM47" s="137">
        <v>0</v>
      </c>
      <c r="BN47" s="67"/>
      <c r="BO47" s="152">
        <f>SUM(LARGE(I47:K47,{1}))</f>
        <v>335</v>
      </c>
      <c r="BP47" s="151">
        <f>SUM(LARGE(L47:AG47,{1}))</f>
        <v>220</v>
      </c>
      <c r="BQ47" s="150">
        <f>SUM(LARGE(AH47:BM47,{1,2,3,4}))</f>
        <v>660</v>
      </c>
      <c r="BS47" s="146">
        <f t="shared" si="0"/>
        <v>1</v>
      </c>
      <c r="BT47" s="147">
        <f t="shared" si="1"/>
        <v>2</v>
      </c>
      <c r="BU47" s="148">
        <f t="shared" si="2"/>
        <v>2</v>
      </c>
      <c r="BV47" s="125">
        <f t="shared" si="3"/>
        <v>5</v>
      </c>
    </row>
    <row r="48" spans="1:75" ht="30" customHeight="1" thickBot="1">
      <c r="A48" s="11" t="s">
        <v>1065</v>
      </c>
      <c r="B48" s="3" t="s">
        <v>737</v>
      </c>
      <c r="C48" s="79" t="s">
        <v>3570</v>
      </c>
      <c r="D48" s="85" t="s">
        <v>3571</v>
      </c>
      <c r="E48" s="87" t="s">
        <v>5146</v>
      </c>
      <c r="F48" s="415" t="s">
        <v>2118</v>
      </c>
      <c r="G48" s="76">
        <f t="shared" si="5"/>
        <v>1315</v>
      </c>
      <c r="H48" s="636"/>
      <c r="I48" s="289"/>
      <c r="J48" s="290"/>
      <c r="K48" s="395">
        <v>0</v>
      </c>
      <c r="L48" s="278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279"/>
      <c r="AG48" s="491">
        <v>0</v>
      </c>
      <c r="AH48" s="532"/>
      <c r="AI48" s="138">
        <v>535</v>
      </c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>
        <v>780</v>
      </c>
      <c r="AZ48" s="138"/>
      <c r="BA48" s="138"/>
      <c r="BB48" s="138"/>
      <c r="BC48" s="138"/>
      <c r="BD48" s="138"/>
      <c r="BE48" s="138"/>
      <c r="BF48" s="138"/>
      <c r="BG48" s="138"/>
      <c r="BH48" s="138"/>
      <c r="BI48" s="141"/>
      <c r="BJ48" s="406">
        <v>0</v>
      </c>
      <c r="BK48" s="137">
        <v>0</v>
      </c>
      <c r="BL48" s="137">
        <v>0</v>
      </c>
      <c r="BM48" s="137">
        <v>0</v>
      </c>
      <c r="BN48" s="67"/>
      <c r="BO48" s="152">
        <f>SUM(LARGE(I48:K48,{1}))</f>
        <v>0</v>
      </c>
      <c r="BP48" s="151">
        <f>SUM(LARGE(L48:AG48,{1}))</f>
        <v>0</v>
      </c>
      <c r="BQ48" s="150">
        <f>SUM(LARGE(AH48:BM48,{1,2,3,4}))</f>
        <v>1315</v>
      </c>
      <c r="BS48" s="146">
        <f t="shared" si="0"/>
        <v>0</v>
      </c>
      <c r="BT48" s="147">
        <f t="shared" si="1"/>
        <v>0</v>
      </c>
      <c r="BU48" s="148">
        <f t="shared" si="2"/>
        <v>2</v>
      </c>
      <c r="BV48" s="125">
        <f t="shared" si="3"/>
        <v>2</v>
      </c>
    </row>
    <row r="49" spans="1:74" ht="30" customHeight="1" thickBot="1">
      <c r="A49" s="11" t="s">
        <v>1068</v>
      </c>
      <c r="B49" s="3" t="s">
        <v>737</v>
      </c>
      <c r="C49" s="79" t="s">
        <v>1853</v>
      </c>
      <c r="D49" s="85" t="s">
        <v>1854</v>
      </c>
      <c r="E49" s="87" t="s">
        <v>745</v>
      </c>
      <c r="F49" s="415" t="s">
        <v>2111</v>
      </c>
      <c r="G49" s="76">
        <f t="shared" si="5"/>
        <v>1304</v>
      </c>
      <c r="H49" s="636"/>
      <c r="I49" s="289"/>
      <c r="J49" s="290">
        <v>285</v>
      </c>
      <c r="K49" s="284">
        <v>0</v>
      </c>
      <c r="L49" s="278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>
        <v>142</v>
      </c>
      <c r="X49" s="135"/>
      <c r="Y49" s="135"/>
      <c r="Z49" s="135"/>
      <c r="AA49" s="135"/>
      <c r="AB49" s="135"/>
      <c r="AC49" s="135"/>
      <c r="AD49" s="135">
        <v>137</v>
      </c>
      <c r="AE49" s="135"/>
      <c r="AF49" s="279"/>
      <c r="AG49" s="485">
        <v>0</v>
      </c>
      <c r="AH49" s="532"/>
      <c r="AI49" s="138">
        <v>390</v>
      </c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>
        <v>350</v>
      </c>
      <c r="BD49" s="138"/>
      <c r="BE49" s="138"/>
      <c r="BF49" s="138"/>
      <c r="BG49" s="138"/>
      <c r="BH49" s="138"/>
      <c r="BI49" s="141"/>
      <c r="BJ49" s="406">
        <v>0</v>
      </c>
      <c r="BK49" s="137">
        <v>0</v>
      </c>
      <c r="BL49" s="137">
        <v>0</v>
      </c>
      <c r="BM49" s="137">
        <v>0</v>
      </c>
      <c r="BN49" s="67"/>
      <c r="BO49" s="152">
        <f>SUM(LARGE(I49:K49,{1}))</f>
        <v>285</v>
      </c>
      <c r="BP49" s="151">
        <f>SUM(LARGE(L49:AG49,{1}))</f>
        <v>142</v>
      </c>
      <c r="BQ49" s="150">
        <f>SUM(LARGE(AH49:BM49,{1,2,3,4}))</f>
        <v>740</v>
      </c>
      <c r="BS49" s="146">
        <f t="shared" si="0"/>
        <v>1</v>
      </c>
      <c r="BT49" s="147">
        <f t="shared" si="1"/>
        <v>2</v>
      </c>
      <c r="BU49" s="148">
        <f t="shared" si="2"/>
        <v>2</v>
      </c>
      <c r="BV49" s="125">
        <f t="shared" si="3"/>
        <v>5</v>
      </c>
    </row>
    <row r="50" spans="1:74" ht="30" customHeight="1" thickBot="1">
      <c r="A50" s="11" t="s">
        <v>1069</v>
      </c>
      <c r="B50" s="3" t="s">
        <v>737</v>
      </c>
      <c r="C50" s="79" t="s">
        <v>1016</v>
      </c>
      <c r="D50" s="85" t="s">
        <v>1017</v>
      </c>
      <c r="E50" s="87" t="s">
        <v>154</v>
      </c>
      <c r="F50" s="415" t="s">
        <v>2109</v>
      </c>
      <c r="G50" s="76">
        <f t="shared" si="5"/>
        <v>1270</v>
      </c>
      <c r="H50" s="636"/>
      <c r="I50" s="289"/>
      <c r="J50" s="290">
        <v>405</v>
      </c>
      <c r="K50" s="395">
        <v>0</v>
      </c>
      <c r="L50" s="278"/>
      <c r="M50" s="135">
        <v>175</v>
      </c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279"/>
      <c r="AG50" s="491">
        <v>0</v>
      </c>
      <c r="AH50" s="532"/>
      <c r="AI50" s="138">
        <v>350</v>
      </c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>
        <v>340</v>
      </c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41"/>
      <c r="BJ50" s="406">
        <v>0</v>
      </c>
      <c r="BK50" s="137">
        <v>0</v>
      </c>
      <c r="BL50" s="137">
        <v>0</v>
      </c>
      <c r="BM50" s="137">
        <v>0</v>
      </c>
      <c r="BN50" s="67"/>
      <c r="BO50" s="152">
        <f>SUM(LARGE(I50:K50,{1}))</f>
        <v>405</v>
      </c>
      <c r="BP50" s="151">
        <f>SUM(LARGE(L50:AG50,{1}))</f>
        <v>175</v>
      </c>
      <c r="BQ50" s="150">
        <f>SUM(LARGE(AH50:BM50,{1,2,3,4}))</f>
        <v>690</v>
      </c>
      <c r="BS50" s="146">
        <f t="shared" si="0"/>
        <v>1</v>
      </c>
      <c r="BT50" s="147">
        <f t="shared" si="1"/>
        <v>1</v>
      </c>
      <c r="BU50" s="148">
        <f t="shared" si="2"/>
        <v>2</v>
      </c>
      <c r="BV50" s="125">
        <f t="shared" si="3"/>
        <v>4</v>
      </c>
    </row>
    <row r="51" spans="1:74" ht="30" customHeight="1" thickBot="1">
      <c r="A51" s="11" t="s">
        <v>1072</v>
      </c>
      <c r="B51" s="3" t="s">
        <v>737</v>
      </c>
      <c r="C51" s="79" t="s">
        <v>4957</v>
      </c>
      <c r="D51" s="85" t="s">
        <v>4965</v>
      </c>
      <c r="E51" s="87" t="s">
        <v>396</v>
      </c>
      <c r="F51" s="445" t="s">
        <v>2111</v>
      </c>
      <c r="G51" s="76">
        <f t="shared" si="5"/>
        <v>1181</v>
      </c>
      <c r="H51" s="636"/>
      <c r="I51" s="289">
        <v>230</v>
      </c>
      <c r="J51" s="290"/>
      <c r="K51" s="284">
        <v>0</v>
      </c>
      <c r="L51" s="278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>
        <v>175</v>
      </c>
      <c r="AE51" s="135"/>
      <c r="AF51" s="279"/>
      <c r="AG51" s="485">
        <v>0</v>
      </c>
      <c r="AH51" s="532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>
        <v>272</v>
      </c>
      <c r="BE51" s="138"/>
      <c r="BF51" s="138"/>
      <c r="BG51" s="138">
        <v>504</v>
      </c>
      <c r="BH51" s="138"/>
      <c r="BI51" s="141"/>
      <c r="BJ51" s="406">
        <v>0</v>
      </c>
      <c r="BK51" s="137">
        <v>0</v>
      </c>
      <c r="BL51" s="137">
        <v>0</v>
      </c>
      <c r="BM51" s="137">
        <v>0</v>
      </c>
      <c r="BN51" s="67"/>
      <c r="BO51" s="152">
        <f>SUM(LARGE(I51:K51,{1}))</f>
        <v>230</v>
      </c>
      <c r="BP51" s="151">
        <f>SUM(LARGE(L51:AG51,{1}))</f>
        <v>175</v>
      </c>
      <c r="BQ51" s="150">
        <f>SUM(LARGE(AH51:BM51,{1,2,3,4}))</f>
        <v>776</v>
      </c>
      <c r="BS51" s="146">
        <f t="shared" si="0"/>
        <v>1</v>
      </c>
      <c r="BT51" s="147">
        <f t="shared" si="1"/>
        <v>1</v>
      </c>
      <c r="BU51" s="148">
        <f t="shared" si="2"/>
        <v>2</v>
      </c>
      <c r="BV51" s="125">
        <f t="shared" si="3"/>
        <v>4</v>
      </c>
    </row>
    <row r="52" spans="1:74" ht="30" customHeight="1" thickBot="1">
      <c r="A52" s="11" t="s">
        <v>1012</v>
      </c>
      <c r="B52" s="3" t="s">
        <v>737</v>
      </c>
      <c r="C52" s="81" t="s">
        <v>200</v>
      </c>
      <c r="D52" s="87" t="s">
        <v>201</v>
      </c>
      <c r="E52" s="87" t="s">
        <v>1078</v>
      </c>
      <c r="F52" s="415" t="s">
        <v>2118</v>
      </c>
      <c r="G52" s="76">
        <f t="shared" si="5"/>
        <v>1160</v>
      </c>
      <c r="H52" s="636"/>
      <c r="I52" s="289"/>
      <c r="J52" s="290"/>
      <c r="K52" s="395">
        <v>0</v>
      </c>
      <c r="L52" s="278"/>
      <c r="M52" s="135"/>
      <c r="N52" s="135"/>
      <c r="O52" s="135"/>
      <c r="P52" s="135"/>
      <c r="Q52" s="135"/>
      <c r="R52" s="135"/>
      <c r="S52" s="135"/>
      <c r="T52" s="135">
        <v>170</v>
      </c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279"/>
      <c r="AG52" s="491">
        <v>0</v>
      </c>
      <c r="AH52" s="532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>
        <v>490</v>
      </c>
      <c r="AW52" s="138"/>
      <c r="AX52" s="138"/>
      <c r="AY52" s="138"/>
      <c r="AZ52" s="138"/>
      <c r="BA52" s="138"/>
      <c r="BB52" s="138">
        <v>500</v>
      </c>
      <c r="BC52" s="138"/>
      <c r="BD52" s="138"/>
      <c r="BE52" s="138"/>
      <c r="BF52" s="138"/>
      <c r="BG52" s="138"/>
      <c r="BH52" s="138"/>
      <c r="BI52" s="141"/>
      <c r="BJ52" s="406">
        <v>0</v>
      </c>
      <c r="BK52" s="137">
        <v>0</v>
      </c>
      <c r="BL52" s="137">
        <v>0</v>
      </c>
      <c r="BM52" s="137">
        <v>0</v>
      </c>
      <c r="BN52" s="67"/>
      <c r="BO52" s="152">
        <f>SUM(LARGE(I52:K52,{1}))</f>
        <v>0</v>
      </c>
      <c r="BP52" s="151">
        <f>SUM(LARGE(L52:AG52,{1}))</f>
        <v>170</v>
      </c>
      <c r="BQ52" s="150">
        <f>SUM(LARGE(AH52:BM52,{1,2,3,4}))</f>
        <v>990</v>
      </c>
      <c r="BS52" s="146">
        <f t="shared" si="0"/>
        <v>0</v>
      </c>
      <c r="BT52" s="147">
        <f t="shared" si="1"/>
        <v>1</v>
      </c>
      <c r="BU52" s="148">
        <f t="shared" si="2"/>
        <v>2</v>
      </c>
      <c r="BV52" s="125">
        <f t="shared" si="3"/>
        <v>3</v>
      </c>
    </row>
    <row r="53" spans="1:74" ht="30" customHeight="1" thickBot="1">
      <c r="A53" s="11" t="s">
        <v>1013</v>
      </c>
      <c r="B53" s="3" t="s">
        <v>737</v>
      </c>
      <c r="C53" s="83" t="s">
        <v>1799</v>
      </c>
      <c r="D53" s="87" t="s">
        <v>1801</v>
      </c>
      <c r="E53" s="87" t="s">
        <v>741</v>
      </c>
      <c r="F53" s="415" t="s">
        <v>2106</v>
      </c>
      <c r="G53" s="76">
        <f t="shared" si="5"/>
        <v>1132</v>
      </c>
      <c r="H53" s="636"/>
      <c r="I53" s="289"/>
      <c r="J53" s="290"/>
      <c r="K53" s="284">
        <v>0</v>
      </c>
      <c r="L53" s="278"/>
      <c r="M53" s="135"/>
      <c r="N53" s="135"/>
      <c r="O53" s="135"/>
      <c r="P53" s="135"/>
      <c r="Q53" s="135"/>
      <c r="R53" s="135">
        <v>117</v>
      </c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279"/>
      <c r="AG53" s="485">
        <v>0</v>
      </c>
      <c r="AH53" s="532">
        <v>120</v>
      </c>
      <c r="AI53" s="138">
        <v>385</v>
      </c>
      <c r="AJ53" s="138"/>
      <c r="AK53" s="138"/>
      <c r="AL53" s="138"/>
      <c r="AM53" s="138"/>
      <c r="AN53" s="138"/>
      <c r="AO53" s="138"/>
      <c r="AP53" s="138"/>
      <c r="AQ53" s="138"/>
      <c r="AR53" s="138"/>
      <c r="AS53" s="138">
        <v>290</v>
      </c>
      <c r="AT53" s="138"/>
      <c r="AU53" s="138"/>
      <c r="AV53" s="138">
        <v>220</v>
      </c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41"/>
      <c r="BJ53" s="406">
        <v>0</v>
      </c>
      <c r="BK53" s="137">
        <v>0</v>
      </c>
      <c r="BL53" s="137">
        <v>0</v>
      </c>
      <c r="BM53" s="137">
        <v>0</v>
      </c>
      <c r="BN53" s="67"/>
      <c r="BO53" s="152">
        <f>SUM(LARGE(I53:K53,{1}))</f>
        <v>0</v>
      </c>
      <c r="BP53" s="151">
        <f>SUM(LARGE(L53:AG53,{1}))</f>
        <v>117</v>
      </c>
      <c r="BQ53" s="150">
        <f>SUM(LARGE(AH53:BM53,{1,2,3,4}))</f>
        <v>1015</v>
      </c>
      <c r="BS53" s="146">
        <f t="shared" si="0"/>
        <v>0</v>
      </c>
      <c r="BT53" s="147">
        <f t="shared" si="1"/>
        <v>1</v>
      </c>
      <c r="BU53" s="148">
        <f t="shared" si="2"/>
        <v>4</v>
      </c>
      <c r="BV53" s="125">
        <f t="shared" si="3"/>
        <v>5</v>
      </c>
    </row>
    <row r="54" spans="1:74" ht="30" customHeight="1" thickBot="1">
      <c r="A54" s="11" t="s">
        <v>1014</v>
      </c>
      <c r="B54" s="3" t="s">
        <v>737</v>
      </c>
      <c r="C54" s="79" t="s">
        <v>750</v>
      </c>
      <c r="D54" s="85" t="s">
        <v>751</v>
      </c>
      <c r="E54" s="87" t="s">
        <v>154</v>
      </c>
      <c r="F54" s="415" t="s">
        <v>2109</v>
      </c>
      <c r="G54" s="76">
        <f t="shared" si="5"/>
        <v>1132</v>
      </c>
      <c r="H54" s="636"/>
      <c r="I54" s="289"/>
      <c r="J54" s="290"/>
      <c r="K54" s="395">
        <v>0</v>
      </c>
      <c r="L54" s="278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279"/>
      <c r="AG54" s="491">
        <v>0</v>
      </c>
      <c r="AH54" s="532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>
        <v>642</v>
      </c>
      <c r="AT54" s="138"/>
      <c r="AU54" s="138"/>
      <c r="AV54" s="138">
        <v>490</v>
      </c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41"/>
      <c r="BJ54" s="406">
        <v>0</v>
      </c>
      <c r="BK54" s="137">
        <v>0</v>
      </c>
      <c r="BL54" s="137">
        <v>0</v>
      </c>
      <c r="BM54" s="137">
        <v>0</v>
      </c>
      <c r="BN54" s="67"/>
      <c r="BO54" s="152">
        <f>SUM(LARGE(I54:K54,{1}))</f>
        <v>0</v>
      </c>
      <c r="BP54" s="151">
        <f>SUM(LARGE(L54:AG54,{1}))</f>
        <v>0</v>
      </c>
      <c r="BQ54" s="150">
        <f>SUM(LARGE(AH54:BM54,{1,2,3,4}))</f>
        <v>1132</v>
      </c>
      <c r="BS54" s="146">
        <f t="shared" si="0"/>
        <v>0</v>
      </c>
      <c r="BT54" s="147">
        <f t="shared" si="1"/>
        <v>0</v>
      </c>
      <c r="BU54" s="148">
        <f t="shared" si="2"/>
        <v>2</v>
      </c>
      <c r="BV54" s="125">
        <f t="shared" si="3"/>
        <v>2</v>
      </c>
    </row>
    <row r="55" spans="1:74" ht="30" customHeight="1" thickBot="1">
      <c r="A55" s="11" t="s">
        <v>199</v>
      </c>
      <c r="B55" s="3" t="s">
        <v>737</v>
      </c>
      <c r="C55" s="79" t="s">
        <v>4776</v>
      </c>
      <c r="D55" s="85" t="s">
        <v>4781</v>
      </c>
      <c r="E55" s="87" t="s">
        <v>1328</v>
      </c>
      <c r="F55" s="415" t="s">
        <v>2111</v>
      </c>
      <c r="G55" s="76">
        <f t="shared" si="5"/>
        <v>1119</v>
      </c>
      <c r="H55" s="636"/>
      <c r="I55" s="289"/>
      <c r="J55" s="290"/>
      <c r="K55" s="284">
        <v>0</v>
      </c>
      <c r="L55" s="278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>
        <v>175</v>
      </c>
      <c r="Y55" s="135">
        <v>175</v>
      </c>
      <c r="Z55" s="135"/>
      <c r="AA55" s="135"/>
      <c r="AB55" s="135"/>
      <c r="AC55" s="135"/>
      <c r="AD55" s="135">
        <v>137</v>
      </c>
      <c r="AE55" s="135"/>
      <c r="AF55" s="279"/>
      <c r="AG55" s="485">
        <v>0</v>
      </c>
      <c r="AH55" s="532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>
        <v>272</v>
      </c>
      <c r="BE55" s="138"/>
      <c r="BF55" s="138"/>
      <c r="BG55" s="138">
        <v>360</v>
      </c>
      <c r="BH55" s="138"/>
      <c r="BI55" s="141"/>
      <c r="BJ55" s="406">
        <v>0</v>
      </c>
      <c r="BK55" s="137">
        <v>0</v>
      </c>
      <c r="BL55" s="137">
        <v>0</v>
      </c>
      <c r="BM55" s="137">
        <v>0</v>
      </c>
      <c r="BN55" s="67"/>
      <c r="BO55" s="152">
        <f>SUM(LARGE(I55:K55,{1}))</f>
        <v>0</v>
      </c>
      <c r="BP55" s="151">
        <f>SUM(LARGE(L55:AG55,{1}))</f>
        <v>175</v>
      </c>
      <c r="BQ55" s="150">
        <f>SUM(LARGE(AH55:BM55,{1,2,3,4}))</f>
        <v>632</v>
      </c>
      <c r="BS55" s="146">
        <f t="shared" si="0"/>
        <v>0</v>
      </c>
      <c r="BT55" s="147">
        <f t="shared" si="1"/>
        <v>3</v>
      </c>
      <c r="BU55" s="148">
        <f t="shared" si="2"/>
        <v>2</v>
      </c>
      <c r="BV55" s="125">
        <f t="shared" si="3"/>
        <v>5</v>
      </c>
    </row>
    <row r="56" spans="1:74" ht="30" customHeight="1" thickBot="1">
      <c r="A56" s="11" t="s">
        <v>399</v>
      </c>
      <c r="B56" s="3" t="s">
        <v>737</v>
      </c>
      <c r="C56" s="79" t="s">
        <v>2598</v>
      </c>
      <c r="D56" s="85" t="s">
        <v>2098</v>
      </c>
      <c r="E56" s="87" t="s">
        <v>621</v>
      </c>
      <c r="F56" s="415" t="s">
        <v>2111</v>
      </c>
      <c r="G56" s="76">
        <f t="shared" si="5"/>
        <v>1112</v>
      </c>
      <c r="H56" s="636"/>
      <c r="I56" s="289"/>
      <c r="J56" s="290"/>
      <c r="K56" s="395">
        <v>0</v>
      </c>
      <c r="L56" s="278">
        <v>275</v>
      </c>
      <c r="M56" s="135">
        <v>152</v>
      </c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279"/>
      <c r="AG56" s="491">
        <v>0</v>
      </c>
      <c r="AH56" s="532">
        <v>120</v>
      </c>
      <c r="AI56" s="138">
        <v>275</v>
      </c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>
        <v>290</v>
      </c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41"/>
      <c r="BJ56" s="406">
        <v>0</v>
      </c>
      <c r="BK56" s="137">
        <v>0</v>
      </c>
      <c r="BL56" s="137">
        <v>0</v>
      </c>
      <c r="BM56" s="137">
        <v>0</v>
      </c>
      <c r="BN56" s="67"/>
      <c r="BO56" s="152">
        <f>SUM(LARGE(I56:K56,{1}))</f>
        <v>0</v>
      </c>
      <c r="BP56" s="151">
        <f>SUM(LARGE(L56:AG56,{1}))</f>
        <v>275</v>
      </c>
      <c r="BQ56" s="150">
        <f>SUM(LARGE(AH56:BM56,{1,2,3,4}))</f>
        <v>685</v>
      </c>
      <c r="BS56" s="146">
        <f t="shared" si="0"/>
        <v>0</v>
      </c>
      <c r="BT56" s="147">
        <f t="shared" si="1"/>
        <v>2</v>
      </c>
      <c r="BU56" s="148">
        <f t="shared" si="2"/>
        <v>3</v>
      </c>
      <c r="BV56" s="125">
        <f t="shared" si="3"/>
        <v>5</v>
      </c>
    </row>
    <row r="57" spans="1:74" ht="30" customHeight="1" thickBot="1">
      <c r="A57" s="11" t="s">
        <v>400</v>
      </c>
      <c r="B57" s="3" t="s">
        <v>737</v>
      </c>
      <c r="C57" s="79" t="s">
        <v>1857</v>
      </c>
      <c r="D57" s="85" t="s">
        <v>1858</v>
      </c>
      <c r="E57" s="87" t="s">
        <v>2259</v>
      </c>
      <c r="F57" s="415" t="s">
        <v>2111</v>
      </c>
      <c r="G57" s="76">
        <f>SUM(BO57:BQ57)</f>
        <v>1083</v>
      </c>
      <c r="H57" s="636"/>
      <c r="I57" s="289">
        <v>285</v>
      </c>
      <c r="J57" s="290"/>
      <c r="K57" s="284">
        <v>0</v>
      </c>
      <c r="L57" s="278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>
        <v>92</v>
      </c>
      <c r="Y57" s="135"/>
      <c r="Z57" s="135"/>
      <c r="AA57" s="135"/>
      <c r="AB57" s="135"/>
      <c r="AC57" s="135"/>
      <c r="AD57" s="135">
        <v>92</v>
      </c>
      <c r="AE57" s="135"/>
      <c r="AF57" s="279"/>
      <c r="AG57" s="485">
        <v>0</v>
      </c>
      <c r="AH57" s="532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>
        <v>270</v>
      </c>
      <c r="AT57" s="138"/>
      <c r="AU57" s="138"/>
      <c r="AV57" s="138">
        <v>152</v>
      </c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>
        <v>192</v>
      </c>
      <c r="BH57" s="138"/>
      <c r="BI57" s="141"/>
      <c r="BJ57" s="406">
        <v>0</v>
      </c>
      <c r="BK57" s="137">
        <v>0</v>
      </c>
      <c r="BL57" s="137">
        <v>0</v>
      </c>
      <c r="BM57" s="137">
        <v>0</v>
      </c>
      <c r="BN57" s="67"/>
      <c r="BO57" s="152">
        <f>SUM(LARGE(I57:K57,{1}))</f>
        <v>285</v>
      </c>
      <c r="BP57" s="151">
        <f>SUM(LARGE(L57:AG57,{1,2}))</f>
        <v>184</v>
      </c>
      <c r="BQ57" s="150">
        <f>SUM(LARGE(AH57:BM57,{1,2,3,4}))</f>
        <v>614</v>
      </c>
      <c r="BS57" s="146">
        <f t="shared" si="0"/>
        <v>1</v>
      </c>
      <c r="BT57" s="147">
        <f t="shared" si="1"/>
        <v>2</v>
      </c>
      <c r="BU57" s="148">
        <f t="shared" si="2"/>
        <v>3</v>
      </c>
      <c r="BV57" s="125">
        <f t="shared" si="3"/>
        <v>6</v>
      </c>
    </row>
    <row r="58" spans="1:74" ht="30" customHeight="1" thickBot="1">
      <c r="A58" s="17" t="s">
        <v>401</v>
      </c>
      <c r="B58" s="15" t="s">
        <v>737</v>
      </c>
      <c r="C58" s="116" t="s">
        <v>3659</v>
      </c>
      <c r="D58" s="115" t="s">
        <v>3660</v>
      </c>
      <c r="E58" s="93" t="s">
        <v>5120</v>
      </c>
      <c r="F58" s="417" t="s">
        <v>2106</v>
      </c>
      <c r="G58" s="76">
        <f t="shared" ref="G58:G63" si="6">SUM(I58:BM58)</f>
        <v>1055</v>
      </c>
      <c r="H58" s="637"/>
      <c r="I58" s="340"/>
      <c r="J58" s="339">
        <v>670</v>
      </c>
      <c r="K58" s="395">
        <v>0</v>
      </c>
      <c r="L58" s="280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281"/>
      <c r="AG58" s="491">
        <v>0</v>
      </c>
      <c r="AH58" s="538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>
        <v>385</v>
      </c>
      <c r="BF58" s="139"/>
      <c r="BG58" s="139"/>
      <c r="BH58" s="139"/>
      <c r="BI58" s="142"/>
      <c r="BJ58" s="406">
        <v>0</v>
      </c>
      <c r="BK58" s="137">
        <v>0</v>
      </c>
      <c r="BL58" s="137">
        <v>0</v>
      </c>
      <c r="BM58" s="137">
        <v>0</v>
      </c>
      <c r="BN58" s="67"/>
      <c r="BO58" s="152">
        <f>SUM(LARGE(I58:K58,{1}))</f>
        <v>670</v>
      </c>
      <c r="BP58" s="151">
        <f>SUM(LARGE(L58:AG58,{1}))</f>
        <v>0</v>
      </c>
      <c r="BQ58" s="150">
        <f>SUM(LARGE(AH58:BM58,{1,2,3,4}))</f>
        <v>385</v>
      </c>
      <c r="BS58" s="146">
        <f t="shared" si="0"/>
        <v>1</v>
      </c>
      <c r="BT58" s="147">
        <f t="shared" si="1"/>
        <v>0</v>
      </c>
      <c r="BU58" s="148">
        <f t="shared" si="2"/>
        <v>1</v>
      </c>
      <c r="BV58" s="125">
        <f t="shared" si="3"/>
        <v>2</v>
      </c>
    </row>
    <row r="59" spans="1:74" ht="30" customHeight="1" thickBot="1">
      <c r="A59" s="16" t="s">
        <v>883</v>
      </c>
      <c r="B59" s="13" t="s">
        <v>1120</v>
      </c>
      <c r="C59" s="82" t="s">
        <v>1950</v>
      </c>
      <c r="D59" s="84" t="s">
        <v>1951</v>
      </c>
      <c r="E59" s="92" t="s">
        <v>863</v>
      </c>
      <c r="F59" s="444" t="s">
        <v>2110</v>
      </c>
      <c r="G59" s="76">
        <f t="shared" si="6"/>
        <v>1545</v>
      </c>
      <c r="H59" s="635"/>
      <c r="I59" s="291"/>
      <c r="J59" s="292"/>
      <c r="K59" s="284">
        <v>0</v>
      </c>
      <c r="L59" s="276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>
        <v>250</v>
      </c>
      <c r="AB59" s="134"/>
      <c r="AC59" s="134"/>
      <c r="AD59" s="134"/>
      <c r="AE59" s="134"/>
      <c r="AF59" s="277"/>
      <c r="AG59" s="485">
        <v>0</v>
      </c>
      <c r="AH59" s="5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>
        <v>595</v>
      </c>
      <c r="AV59" s="137"/>
      <c r="AW59" s="137"/>
      <c r="AX59" s="137"/>
      <c r="AY59" s="137"/>
      <c r="AZ59" s="137">
        <v>275</v>
      </c>
      <c r="BA59" s="137">
        <v>425</v>
      </c>
      <c r="BB59" s="137"/>
      <c r="BC59" s="137"/>
      <c r="BD59" s="137"/>
      <c r="BE59" s="137"/>
      <c r="BF59" s="137"/>
      <c r="BG59" s="137"/>
      <c r="BH59" s="137"/>
      <c r="BI59" s="140"/>
      <c r="BJ59" s="406">
        <v>0</v>
      </c>
      <c r="BK59" s="137">
        <v>0</v>
      </c>
      <c r="BL59" s="137">
        <v>0</v>
      </c>
      <c r="BM59" s="137">
        <v>0</v>
      </c>
      <c r="BN59" s="67"/>
      <c r="BO59" s="152">
        <f>SUM(LARGE(I59:K59,{1}))</f>
        <v>0</v>
      </c>
      <c r="BP59" s="151">
        <f>SUM(LARGE(L59:AG59,{1}))</f>
        <v>250</v>
      </c>
      <c r="BQ59" s="150">
        <f>SUM(LARGE(AH59:BM59,{1,2,3,4}))</f>
        <v>1295</v>
      </c>
      <c r="BS59" s="146">
        <f t="shared" si="0"/>
        <v>0</v>
      </c>
      <c r="BT59" s="147">
        <f t="shared" si="1"/>
        <v>1</v>
      </c>
      <c r="BU59" s="148">
        <f t="shared" si="2"/>
        <v>3</v>
      </c>
      <c r="BV59" s="125">
        <f t="shared" si="3"/>
        <v>4</v>
      </c>
    </row>
    <row r="60" spans="1:74" ht="30" customHeight="1" thickBot="1">
      <c r="A60" s="11" t="s">
        <v>886</v>
      </c>
      <c r="B60" s="3" t="s">
        <v>1120</v>
      </c>
      <c r="C60" s="79" t="s">
        <v>548</v>
      </c>
      <c r="D60" s="85" t="s">
        <v>549</v>
      </c>
      <c r="E60" s="87" t="s">
        <v>194</v>
      </c>
      <c r="F60" s="415" t="s">
        <v>2115</v>
      </c>
      <c r="G60" s="76">
        <f t="shared" si="6"/>
        <v>1545</v>
      </c>
      <c r="H60" s="636"/>
      <c r="I60" s="289"/>
      <c r="J60" s="290"/>
      <c r="K60" s="395">
        <v>0</v>
      </c>
      <c r="L60" s="278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279"/>
      <c r="AG60" s="491">
        <v>0</v>
      </c>
      <c r="AH60" s="532">
        <v>660</v>
      </c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>
        <v>500</v>
      </c>
      <c r="BA60" s="138"/>
      <c r="BB60" s="138">
        <v>385</v>
      </c>
      <c r="BC60" s="138"/>
      <c r="BD60" s="138"/>
      <c r="BE60" s="138"/>
      <c r="BF60" s="138"/>
      <c r="BG60" s="138"/>
      <c r="BH60" s="138"/>
      <c r="BI60" s="141"/>
      <c r="BJ60" s="406">
        <v>0</v>
      </c>
      <c r="BK60" s="137">
        <v>0</v>
      </c>
      <c r="BL60" s="137">
        <v>0</v>
      </c>
      <c r="BM60" s="137">
        <v>0</v>
      </c>
      <c r="BN60" s="67"/>
      <c r="BO60" s="152">
        <f>SUM(LARGE(I60:K60,{1}))</f>
        <v>0</v>
      </c>
      <c r="BP60" s="151">
        <f>SUM(LARGE(L60:AG60,{1}))</f>
        <v>0</v>
      </c>
      <c r="BQ60" s="150">
        <f>SUM(LARGE(AH60:BM60,{1,2,3,4}))</f>
        <v>1545</v>
      </c>
      <c r="BS60" s="146">
        <f t="shared" si="0"/>
        <v>0</v>
      </c>
      <c r="BT60" s="147">
        <f t="shared" si="1"/>
        <v>0</v>
      </c>
      <c r="BU60" s="148">
        <f t="shared" si="2"/>
        <v>3</v>
      </c>
      <c r="BV60" s="125">
        <f t="shared" si="3"/>
        <v>3</v>
      </c>
    </row>
    <row r="61" spans="1:74" ht="30" customHeight="1" thickBot="1">
      <c r="A61" s="11" t="s">
        <v>160</v>
      </c>
      <c r="B61" s="3" t="s">
        <v>1120</v>
      </c>
      <c r="C61" s="79" t="s">
        <v>1385</v>
      </c>
      <c r="D61" s="85" t="s">
        <v>1387</v>
      </c>
      <c r="E61" s="87" t="s">
        <v>1483</v>
      </c>
      <c r="F61" s="415" t="s">
        <v>2110</v>
      </c>
      <c r="G61" s="76">
        <f t="shared" si="6"/>
        <v>1234</v>
      </c>
      <c r="H61" s="636"/>
      <c r="I61" s="289"/>
      <c r="J61" s="290"/>
      <c r="K61" s="284">
        <v>0</v>
      </c>
      <c r="L61" s="278"/>
      <c r="M61" s="135"/>
      <c r="N61" s="135"/>
      <c r="O61" s="135"/>
      <c r="P61" s="135">
        <v>142</v>
      </c>
      <c r="Q61" s="135">
        <v>117</v>
      </c>
      <c r="R61" s="135"/>
      <c r="S61" s="135"/>
      <c r="T61" s="135"/>
      <c r="U61" s="135">
        <v>170</v>
      </c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279"/>
      <c r="AG61" s="485">
        <v>0</v>
      </c>
      <c r="AH61" s="532"/>
      <c r="AI61" s="138">
        <v>425</v>
      </c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>
        <v>380</v>
      </c>
      <c r="BB61" s="138"/>
      <c r="BC61" s="138"/>
      <c r="BD61" s="138"/>
      <c r="BE61" s="138"/>
      <c r="BF61" s="138"/>
      <c r="BG61" s="138"/>
      <c r="BH61" s="138"/>
      <c r="BI61" s="141"/>
      <c r="BJ61" s="406">
        <v>0</v>
      </c>
      <c r="BK61" s="137">
        <v>0</v>
      </c>
      <c r="BL61" s="137">
        <v>0</v>
      </c>
      <c r="BM61" s="137">
        <v>0</v>
      </c>
      <c r="BN61" s="67"/>
      <c r="BO61" s="152">
        <f>SUM(LARGE(I61:K61,{1}))</f>
        <v>0</v>
      </c>
      <c r="BP61" s="151">
        <f>SUM(LARGE(L61:AG61,{1}))</f>
        <v>170</v>
      </c>
      <c r="BQ61" s="150">
        <f>SUM(LARGE(AH61:BM61,{1,2,3,4}))</f>
        <v>805</v>
      </c>
      <c r="BS61" s="146">
        <f t="shared" si="0"/>
        <v>0</v>
      </c>
      <c r="BT61" s="147">
        <f t="shared" si="1"/>
        <v>3</v>
      </c>
      <c r="BU61" s="148">
        <f t="shared" si="2"/>
        <v>2</v>
      </c>
      <c r="BV61" s="125">
        <f t="shared" si="3"/>
        <v>5</v>
      </c>
    </row>
    <row r="62" spans="1:74" ht="30" customHeight="1" thickBot="1">
      <c r="A62" s="11" t="s">
        <v>163</v>
      </c>
      <c r="B62" s="3" t="s">
        <v>1120</v>
      </c>
      <c r="C62" s="79" t="s">
        <v>1220</v>
      </c>
      <c r="D62" s="87" t="s">
        <v>1221</v>
      </c>
      <c r="E62" s="87" t="s">
        <v>1482</v>
      </c>
      <c r="F62" s="415" t="s">
        <v>2110</v>
      </c>
      <c r="G62" s="76">
        <f t="shared" si="6"/>
        <v>1193</v>
      </c>
      <c r="H62" s="636"/>
      <c r="I62" s="289"/>
      <c r="J62" s="290"/>
      <c r="K62" s="395">
        <v>0</v>
      </c>
      <c r="L62" s="278"/>
      <c r="M62" s="135"/>
      <c r="N62" s="135"/>
      <c r="O62" s="135"/>
      <c r="P62" s="135">
        <v>213</v>
      </c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279"/>
      <c r="AG62" s="491">
        <v>0</v>
      </c>
      <c r="AH62" s="532">
        <v>480</v>
      </c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>
        <v>500</v>
      </c>
      <c r="BB62" s="138"/>
      <c r="BC62" s="138"/>
      <c r="BD62" s="138"/>
      <c r="BE62" s="138"/>
      <c r="BF62" s="138"/>
      <c r="BG62" s="138"/>
      <c r="BH62" s="138"/>
      <c r="BI62" s="141"/>
      <c r="BJ62" s="406">
        <v>0</v>
      </c>
      <c r="BK62" s="137">
        <v>0</v>
      </c>
      <c r="BL62" s="137">
        <v>0</v>
      </c>
      <c r="BM62" s="137">
        <v>0</v>
      </c>
      <c r="BN62" s="67"/>
      <c r="BO62" s="152">
        <f>SUM(LARGE(I62:K62,{1}))</f>
        <v>0</v>
      </c>
      <c r="BP62" s="151">
        <f>SUM(LARGE(L62:AG62,{1}))</f>
        <v>213</v>
      </c>
      <c r="BQ62" s="150">
        <f>SUM(LARGE(AH62:BM62,{1,2,3,4}))</f>
        <v>980</v>
      </c>
      <c r="BS62" s="146">
        <f t="shared" si="0"/>
        <v>0</v>
      </c>
      <c r="BT62" s="147">
        <f t="shared" si="1"/>
        <v>1</v>
      </c>
      <c r="BU62" s="148">
        <f t="shared" si="2"/>
        <v>2</v>
      </c>
      <c r="BV62" s="125">
        <f t="shared" si="3"/>
        <v>3</v>
      </c>
    </row>
    <row r="63" spans="1:74" ht="30" customHeight="1" thickBot="1">
      <c r="A63" s="11" t="s">
        <v>1062</v>
      </c>
      <c r="B63" s="3" t="s">
        <v>1120</v>
      </c>
      <c r="C63" s="79" t="s">
        <v>2054</v>
      </c>
      <c r="D63" s="85" t="s">
        <v>2055</v>
      </c>
      <c r="E63" s="87" t="s">
        <v>1080</v>
      </c>
      <c r="F63" s="415" t="s">
        <v>2107</v>
      </c>
      <c r="G63" s="76">
        <f t="shared" si="6"/>
        <v>1180</v>
      </c>
      <c r="H63" s="636"/>
      <c r="I63" s="289"/>
      <c r="J63" s="290"/>
      <c r="K63" s="284">
        <v>0</v>
      </c>
      <c r="L63" s="278"/>
      <c r="M63" s="135">
        <v>340</v>
      </c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279"/>
      <c r="AG63" s="485">
        <v>0</v>
      </c>
      <c r="AH63" s="532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>
        <v>350</v>
      </c>
      <c r="BC63" s="138"/>
      <c r="BD63" s="138"/>
      <c r="BE63" s="138"/>
      <c r="BF63" s="138"/>
      <c r="BG63" s="138"/>
      <c r="BH63" s="138"/>
      <c r="BI63" s="141">
        <v>490</v>
      </c>
      <c r="BJ63" s="406">
        <v>0</v>
      </c>
      <c r="BK63" s="137">
        <v>0</v>
      </c>
      <c r="BL63" s="137">
        <v>0</v>
      </c>
      <c r="BM63" s="137">
        <v>0</v>
      </c>
      <c r="BN63" s="67"/>
      <c r="BO63" s="152">
        <f>SUM(LARGE(I63:K63,{1}))</f>
        <v>0</v>
      </c>
      <c r="BP63" s="151">
        <f>SUM(LARGE(L63:AG63,{1}))</f>
        <v>340</v>
      </c>
      <c r="BQ63" s="150">
        <f>SUM(LARGE(AH63:BM63,{1,2,3,4}))</f>
        <v>840</v>
      </c>
      <c r="BS63" s="146">
        <f t="shared" si="0"/>
        <v>0</v>
      </c>
      <c r="BT63" s="147">
        <f t="shared" si="1"/>
        <v>1</v>
      </c>
      <c r="BU63" s="148">
        <f t="shared" si="2"/>
        <v>2</v>
      </c>
      <c r="BV63" s="125">
        <f t="shared" si="3"/>
        <v>3</v>
      </c>
    </row>
    <row r="64" spans="1:74" ht="30" customHeight="1" thickBot="1">
      <c r="A64" s="11" t="s">
        <v>1065</v>
      </c>
      <c r="B64" s="3" t="s">
        <v>1120</v>
      </c>
      <c r="C64" s="79" t="s">
        <v>1891</v>
      </c>
      <c r="D64" s="85" t="s">
        <v>3599</v>
      </c>
      <c r="E64" s="87" t="s">
        <v>275</v>
      </c>
      <c r="F64" s="415" t="s">
        <v>2110</v>
      </c>
      <c r="G64" s="76">
        <f>SUM(BO64:BQ64)</f>
        <v>1159</v>
      </c>
      <c r="H64" s="636"/>
      <c r="I64" s="289"/>
      <c r="J64" s="290"/>
      <c r="K64" s="395">
        <v>0</v>
      </c>
      <c r="L64" s="278"/>
      <c r="M64" s="135"/>
      <c r="N64" s="135"/>
      <c r="O64" s="135"/>
      <c r="P64" s="135">
        <v>92</v>
      </c>
      <c r="Q64" s="135">
        <v>92</v>
      </c>
      <c r="R64" s="135"/>
      <c r="S64" s="135"/>
      <c r="T64" s="135"/>
      <c r="U64" s="135">
        <v>92</v>
      </c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279"/>
      <c r="AG64" s="491">
        <v>0</v>
      </c>
      <c r="AH64" s="532"/>
      <c r="AI64" s="138">
        <v>275</v>
      </c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>
        <v>320</v>
      </c>
      <c r="BB64" s="138"/>
      <c r="BC64" s="138"/>
      <c r="BD64" s="138"/>
      <c r="BE64" s="138"/>
      <c r="BF64" s="138"/>
      <c r="BG64" s="138"/>
      <c r="BH64" s="138">
        <v>380</v>
      </c>
      <c r="BI64" s="141"/>
      <c r="BJ64" s="406">
        <v>0</v>
      </c>
      <c r="BK64" s="137">
        <v>0</v>
      </c>
      <c r="BL64" s="137">
        <v>0</v>
      </c>
      <c r="BM64" s="137">
        <v>0</v>
      </c>
      <c r="BN64" s="67"/>
      <c r="BO64" s="152">
        <f>SUM(LARGE(I64:K64,{1}))</f>
        <v>0</v>
      </c>
      <c r="BP64" s="151">
        <f>SUM(LARGE(L64:AG64,{1,2}))</f>
        <v>184</v>
      </c>
      <c r="BQ64" s="150">
        <f>SUM(LARGE(AH64:BM64,{1,2,3,4}))</f>
        <v>975</v>
      </c>
      <c r="BS64" s="146">
        <f t="shared" si="0"/>
        <v>0</v>
      </c>
      <c r="BT64" s="147">
        <f t="shared" si="1"/>
        <v>3</v>
      </c>
      <c r="BU64" s="148">
        <f t="shared" si="2"/>
        <v>3</v>
      </c>
      <c r="BV64" s="125">
        <f t="shared" si="3"/>
        <v>6</v>
      </c>
    </row>
    <row r="65" spans="1:74" ht="30" customHeight="1" thickBot="1">
      <c r="A65" s="11" t="s">
        <v>1068</v>
      </c>
      <c r="B65" s="3" t="s">
        <v>1120</v>
      </c>
      <c r="C65" s="79" t="s">
        <v>2617</v>
      </c>
      <c r="D65" s="85" t="s">
        <v>2624</v>
      </c>
      <c r="E65" s="87" t="s">
        <v>3390</v>
      </c>
      <c r="F65" s="415" t="s">
        <v>2105</v>
      </c>
      <c r="G65" s="76">
        <f t="shared" ref="G65:G96" si="7">SUM(I65:BM65)</f>
        <v>1146</v>
      </c>
      <c r="H65" s="636"/>
      <c r="I65" s="289"/>
      <c r="J65" s="290"/>
      <c r="K65" s="284">
        <v>0</v>
      </c>
      <c r="L65" s="278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279"/>
      <c r="AG65" s="485">
        <v>0</v>
      </c>
      <c r="AH65" s="532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>
        <v>504</v>
      </c>
      <c r="AU65" s="138"/>
      <c r="AV65" s="138"/>
      <c r="AW65" s="138"/>
      <c r="AX65" s="138"/>
      <c r="AY65" s="138">
        <v>642</v>
      </c>
      <c r="AZ65" s="138"/>
      <c r="BA65" s="138"/>
      <c r="BB65" s="138"/>
      <c r="BC65" s="138"/>
      <c r="BD65" s="138"/>
      <c r="BE65" s="138"/>
      <c r="BF65" s="138"/>
      <c r="BG65" s="138"/>
      <c r="BH65" s="138"/>
      <c r="BI65" s="141"/>
      <c r="BJ65" s="406">
        <v>0</v>
      </c>
      <c r="BK65" s="137">
        <v>0</v>
      </c>
      <c r="BL65" s="137">
        <v>0</v>
      </c>
      <c r="BM65" s="137">
        <v>0</v>
      </c>
      <c r="BN65" s="67"/>
      <c r="BO65" s="152">
        <f>SUM(LARGE(I65:K65,{1}))</f>
        <v>0</v>
      </c>
      <c r="BP65" s="151">
        <f>SUM(LARGE(L65:AG65,{1}))</f>
        <v>0</v>
      </c>
      <c r="BQ65" s="150">
        <f>SUM(LARGE(AH65:BM65,{1,2,3,4}))</f>
        <v>1146</v>
      </c>
      <c r="BS65" s="146">
        <f t="shared" si="0"/>
        <v>0</v>
      </c>
      <c r="BT65" s="147">
        <f t="shared" si="1"/>
        <v>0</v>
      </c>
      <c r="BU65" s="148">
        <f t="shared" si="2"/>
        <v>2</v>
      </c>
      <c r="BV65" s="125">
        <f t="shared" si="3"/>
        <v>2</v>
      </c>
    </row>
    <row r="66" spans="1:74" ht="30" customHeight="1" thickBot="1">
      <c r="A66" s="11" t="s">
        <v>1069</v>
      </c>
      <c r="B66" s="3" t="s">
        <v>1120</v>
      </c>
      <c r="C66" s="79" t="s">
        <v>3694</v>
      </c>
      <c r="D66" s="85" t="s">
        <v>3697</v>
      </c>
      <c r="E66" s="87" t="s">
        <v>2278</v>
      </c>
      <c r="F66" s="415" t="s">
        <v>2110</v>
      </c>
      <c r="G66" s="76">
        <f t="shared" si="7"/>
        <v>935</v>
      </c>
      <c r="H66" s="636"/>
      <c r="I66" s="289">
        <v>285</v>
      </c>
      <c r="J66" s="290">
        <v>155</v>
      </c>
      <c r="K66" s="395">
        <v>0</v>
      </c>
      <c r="L66" s="278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>
        <v>175</v>
      </c>
      <c r="AA66" s="135"/>
      <c r="AB66" s="135"/>
      <c r="AC66" s="135"/>
      <c r="AD66" s="135"/>
      <c r="AE66" s="135"/>
      <c r="AF66" s="279"/>
      <c r="AG66" s="491">
        <v>0</v>
      </c>
      <c r="AH66" s="532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>
        <v>320</v>
      </c>
      <c r="BI66" s="141"/>
      <c r="BJ66" s="406">
        <v>0</v>
      </c>
      <c r="BK66" s="137">
        <v>0</v>
      </c>
      <c r="BL66" s="137">
        <v>0</v>
      </c>
      <c r="BM66" s="137">
        <v>0</v>
      </c>
      <c r="BN66" s="67"/>
      <c r="BO66" s="152">
        <f>SUM(LARGE(I66:K66,{1}))</f>
        <v>285</v>
      </c>
      <c r="BP66" s="151">
        <f>SUM(LARGE(L66:AG66,{1}))</f>
        <v>175</v>
      </c>
      <c r="BQ66" s="150">
        <f>SUM(LARGE(AH66:BM66,{1,2,3,4}))</f>
        <v>320</v>
      </c>
      <c r="BS66" s="146">
        <f t="shared" si="0"/>
        <v>2</v>
      </c>
      <c r="BT66" s="147">
        <f t="shared" si="1"/>
        <v>1</v>
      </c>
      <c r="BU66" s="148">
        <f t="shared" si="2"/>
        <v>1</v>
      </c>
      <c r="BV66" s="125">
        <f t="shared" si="3"/>
        <v>4</v>
      </c>
    </row>
    <row r="67" spans="1:74" ht="30" customHeight="1" thickBot="1">
      <c r="A67" s="11" t="s">
        <v>1072</v>
      </c>
      <c r="B67" s="3" t="s">
        <v>1120</v>
      </c>
      <c r="C67" s="79" t="s">
        <v>3567</v>
      </c>
      <c r="D67" s="85" t="s">
        <v>3568</v>
      </c>
      <c r="E67" s="87" t="s">
        <v>3569</v>
      </c>
      <c r="F67" s="415" t="s">
        <v>2113</v>
      </c>
      <c r="G67" s="76">
        <f t="shared" si="7"/>
        <v>920</v>
      </c>
      <c r="H67" s="636"/>
      <c r="I67" s="289"/>
      <c r="J67" s="290"/>
      <c r="K67" s="284">
        <v>0</v>
      </c>
      <c r="L67" s="278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279"/>
      <c r="AG67" s="485">
        <v>0</v>
      </c>
      <c r="AH67" s="532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>
        <v>920</v>
      </c>
      <c r="AZ67" s="138"/>
      <c r="BA67" s="138"/>
      <c r="BB67" s="138"/>
      <c r="BC67" s="138"/>
      <c r="BD67" s="138"/>
      <c r="BE67" s="138"/>
      <c r="BF67" s="138"/>
      <c r="BG67" s="138"/>
      <c r="BH67" s="138"/>
      <c r="BI67" s="141"/>
      <c r="BJ67" s="406">
        <v>0</v>
      </c>
      <c r="BK67" s="137">
        <v>0</v>
      </c>
      <c r="BL67" s="137">
        <v>0</v>
      </c>
      <c r="BM67" s="137">
        <v>0</v>
      </c>
      <c r="BN67" s="67"/>
      <c r="BO67" s="152">
        <f>SUM(LARGE(I67:K67,{1}))</f>
        <v>0</v>
      </c>
      <c r="BP67" s="151">
        <f>SUM(LARGE(L67:AG67,{1}))</f>
        <v>0</v>
      </c>
      <c r="BQ67" s="150">
        <f>SUM(LARGE(AH67:BM67,{1,2,3,4}))</f>
        <v>920</v>
      </c>
      <c r="BS67" s="146">
        <f t="shared" si="0"/>
        <v>0</v>
      </c>
      <c r="BT67" s="147">
        <f t="shared" si="1"/>
        <v>0</v>
      </c>
      <c r="BU67" s="148">
        <f t="shared" si="2"/>
        <v>1</v>
      </c>
      <c r="BV67" s="125">
        <f t="shared" si="3"/>
        <v>1</v>
      </c>
    </row>
    <row r="68" spans="1:74" ht="30" customHeight="1" thickBot="1">
      <c r="A68" s="11" t="s">
        <v>1012</v>
      </c>
      <c r="B68" s="3" t="s">
        <v>1120</v>
      </c>
      <c r="C68" s="79" t="s">
        <v>5416</v>
      </c>
      <c r="D68" s="85" t="s">
        <v>5428</v>
      </c>
      <c r="E68" s="87" t="s">
        <v>5425</v>
      </c>
      <c r="F68" s="415" t="s">
        <v>2105</v>
      </c>
      <c r="G68" s="76">
        <f t="shared" si="7"/>
        <v>854</v>
      </c>
      <c r="H68" s="636"/>
      <c r="I68" s="289"/>
      <c r="J68" s="290"/>
      <c r="K68" s="284">
        <v>0</v>
      </c>
      <c r="L68" s="278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279"/>
      <c r="AG68" s="485">
        <v>0</v>
      </c>
      <c r="AH68" s="532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>
        <v>350</v>
      </c>
      <c r="BG68" s="138"/>
      <c r="BH68" s="138"/>
      <c r="BI68" s="141">
        <v>504</v>
      </c>
      <c r="BJ68" s="406">
        <v>0</v>
      </c>
      <c r="BK68" s="137">
        <v>0</v>
      </c>
      <c r="BL68" s="137">
        <v>0</v>
      </c>
      <c r="BM68" s="137">
        <v>0</v>
      </c>
      <c r="BN68" s="67"/>
      <c r="BO68" s="152">
        <f>SUM(LARGE(I68:K68,{1}))</f>
        <v>0</v>
      </c>
      <c r="BP68" s="151">
        <f>SUM(LARGE(L68:AG68,{1}))</f>
        <v>0</v>
      </c>
      <c r="BQ68" s="150">
        <f>SUM(LARGE(AH68:BM68,{1,2,3,4}))</f>
        <v>854</v>
      </c>
      <c r="BS68" s="146">
        <f t="shared" si="0"/>
        <v>0</v>
      </c>
      <c r="BT68" s="147">
        <f t="shared" si="1"/>
        <v>0</v>
      </c>
      <c r="BU68" s="148">
        <f t="shared" si="2"/>
        <v>2</v>
      </c>
      <c r="BV68" s="125">
        <f t="shared" si="3"/>
        <v>2</v>
      </c>
    </row>
    <row r="69" spans="1:74" ht="30" customHeight="1" thickBot="1">
      <c r="A69" s="11" t="s">
        <v>1013</v>
      </c>
      <c r="B69" s="3" t="s">
        <v>1120</v>
      </c>
      <c r="C69" s="79" t="s">
        <v>2390</v>
      </c>
      <c r="D69" s="85" t="s">
        <v>2391</v>
      </c>
      <c r="E69" s="87" t="s">
        <v>1223</v>
      </c>
      <c r="F69" s="415" t="s">
        <v>2110</v>
      </c>
      <c r="G69" s="76">
        <f t="shared" si="7"/>
        <v>842</v>
      </c>
      <c r="H69" s="636"/>
      <c r="I69" s="289">
        <v>345</v>
      </c>
      <c r="J69" s="290">
        <v>230</v>
      </c>
      <c r="K69" s="395">
        <v>0</v>
      </c>
      <c r="L69" s="278"/>
      <c r="M69" s="135"/>
      <c r="N69" s="135"/>
      <c r="O69" s="135"/>
      <c r="P69" s="135">
        <v>175</v>
      </c>
      <c r="Q69" s="135">
        <v>92</v>
      </c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279"/>
      <c r="AG69" s="491">
        <v>0</v>
      </c>
      <c r="AH69" s="532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41"/>
      <c r="BJ69" s="406">
        <v>0</v>
      </c>
      <c r="BK69" s="137">
        <v>0</v>
      </c>
      <c r="BL69" s="137">
        <v>0</v>
      </c>
      <c r="BM69" s="137">
        <v>0</v>
      </c>
      <c r="BN69" s="67"/>
      <c r="BO69" s="152">
        <f>SUM(LARGE(I69:K69,{1}))</f>
        <v>345</v>
      </c>
      <c r="BP69" s="151">
        <f>SUM(LARGE(L69:AG69,{1}))</f>
        <v>175</v>
      </c>
      <c r="BQ69" s="150">
        <f>SUM(LARGE(AH69:BM69,{1,2,3,4}))</f>
        <v>0</v>
      </c>
      <c r="BS69" s="146">
        <f t="shared" si="0"/>
        <v>2</v>
      </c>
      <c r="BT69" s="147">
        <f t="shared" si="1"/>
        <v>2</v>
      </c>
      <c r="BU69" s="148">
        <f t="shared" si="2"/>
        <v>0</v>
      </c>
      <c r="BV69" s="125">
        <f t="shared" si="3"/>
        <v>4</v>
      </c>
    </row>
    <row r="70" spans="1:74" ht="30" customHeight="1" thickBot="1">
      <c r="A70" s="11" t="s">
        <v>1014</v>
      </c>
      <c r="B70" s="3" t="s">
        <v>1120</v>
      </c>
      <c r="C70" s="79" t="s">
        <v>2413</v>
      </c>
      <c r="D70" s="85" t="s">
        <v>2414</v>
      </c>
      <c r="E70" s="87" t="s">
        <v>1217</v>
      </c>
      <c r="F70" s="415" t="s">
        <v>2110</v>
      </c>
      <c r="G70" s="76">
        <f t="shared" si="7"/>
        <v>842</v>
      </c>
      <c r="H70" s="636"/>
      <c r="I70" s="289">
        <v>475</v>
      </c>
      <c r="J70" s="290"/>
      <c r="K70" s="284">
        <v>0</v>
      </c>
      <c r="L70" s="278"/>
      <c r="M70" s="135"/>
      <c r="N70" s="135"/>
      <c r="O70" s="135"/>
      <c r="P70" s="135">
        <v>117</v>
      </c>
      <c r="Q70" s="135"/>
      <c r="R70" s="135"/>
      <c r="S70" s="135"/>
      <c r="T70" s="135"/>
      <c r="U70" s="135"/>
      <c r="V70" s="135"/>
      <c r="W70" s="135"/>
      <c r="X70" s="135"/>
      <c r="Y70" s="135"/>
      <c r="Z70" s="135">
        <v>250</v>
      </c>
      <c r="AA70" s="135"/>
      <c r="AB70" s="135"/>
      <c r="AC70" s="135"/>
      <c r="AD70" s="135"/>
      <c r="AE70" s="135"/>
      <c r="AF70" s="279"/>
      <c r="AG70" s="485">
        <v>0</v>
      </c>
      <c r="AH70" s="532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41"/>
      <c r="BJ70" s="406">
        <v>0</v>
      </c>
      <c r="BK70" s="137">
        <v>0</v>
      </c>
      <c r="BL70" s="137">
        <v>0</v>
      </c>
      <c r="BM70" s="137">
        <v>0</v>
      </c>
      <c r="BN70" s="67"/>
      <c r="BO70" s="152">
        <f>SUM(LARGE(I70:K70,{1}))</f>
        <v>475</v>
      </c>
      <c r="BP70" s="151">
        <f>SUM(LARGE(L70:AG70,{1}))</f>
        <v>250</v>
      </c>
      <c r="BQ70" s="150">
        <f>SUM(LARGE(AH70:BM70,{1,2,3,4}))</f>
        <v>0</v>
      </c>
      <c r="BS70" s="146">
        <f t="shared" si="0"/>
        <v>1</v>
      </c>
      <c r="BT70" s="147">
        <f t="shared" si="1"/>
        <v>2</v>
      </c>
      <c r="BU70" s="148">
        <f t="shared" si="2"/>
        <v>0</v>
      </c>
      <c r="BV70" s="125">
        <f t="shared" si="3"/>
        <v>3</v>
      </c>
    </row>
    <row r="71" spans="1:74" ht="30" customHeight="1" thickBot="1">
      <c r="A71" s="11" t="s">
        <v>199</v>
      </c>
      <c r="B71" s="3" t="s">
        <v>1120</v>
      </c>
      <c r="C71" s="81" t="s">
        <v>2715</v>
      </c>
      <c r="D71" s="86" t="s">
        <v>2721</v>
      </c>
      <c r="E71" s="260" t="s">
        <v>197</v>
      </c>
      <c r="F71" s="457" t="s">
        <v>2114</v>
      </c>
      <c r="G71" s="76">
        <f t="shared" si="7"/>
        <v>835</v>
      </c>
      <c r="H71" s="636"/>
      <c r="I71" s="289">
        <v>335</v>
      </c>
      <c r="J71" s="290"/>
      <c r="K71" s="395">
        <v>0</v>
      </c>
      <c r="L71" s="278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279"/>
      <c r="AG71" s="491">
        <v>0</v>
      </c>
      <c r="AH71" s="532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>
        <v>500</v>
      </c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41"/>
      <c r="BJ71" s="406">
        <v>0</v>
      </c>
      <c r="BK71" s="137">
        <v>0</v>
      </c>
      <c r="BL71" s="137">
        <v>0</v>
      </c>
      <c r="BM71" s="137">
        <v>0</v>
      </c>
      <c r="BN71" s="67"/>
      <c r="BO71" s="152">
        <f>SUM(LARGE(I71:K71,{1}))</f>
        <v>335</v>
      </c>
      <c r="BP71" s="151">
        <f>SUM(LARGE(L71:AG71,{1}))</f>
        <v>0</v>
      </c>
      <c r="BQ71" s="150">
        <f>SUM(LARGE(AH71:BM71,{1,2,3,4}))</f>
        <v>500</v>
      </c>
      <c r="BS71" s="146">
        <f t="shared" si="0"/>
        <v>1</v>
      </c>
      <c r="BT71" s="147">
        <f t="shared" si="1"/>
        <v>0</v>
      </c>
      <c r="BU71" s="148">
        <f t="shared" si="2"/>
        <v>1</v>
      </c>
      <c r="BV71" s="125">
        <f t="shared" si="3"/>
        <v>2</v>
      </c>
    </row>
    <row r="72" spans="1:74" ht="30" customHeight="1" thickBot="1">
      <c r="A72" s="11" t="s">
        <v>399</v>
      </c>
      <c r="B72" s="3" t="s">
        <v>1120</v>
      </c>
      <c r="C72" s="79" t="s">
        <v>2254</v>
      </c>
      <c r="D72" s="85" t="s">
        <v>2255</v>
      </c>
      <c r="E72" s="87" t="s">
        <v>1082</v>
      </c>
      <c r="F72" s="415" t="s">
        <v>2110</v>
      </c>
      <c r="G72" s="76">
        <f t="shared" si="7"/>
        <v>827</v>
      </c>
      <c r="H72" s="636"/>
      <c r="I72" s="289">
        <v>405</v>
      </c>
      <c r="J72" s="290"/>
      <c r="K72" s="284">
        <v>0</v>
      </c>
      <c r="L72" s="278"/>
      <c r="M72" s="135"/>
      <c r="N72" s="135"/>
      <c r="O72" s="135"/>
      <c r="P72" s="135">
        <v>60</v>
      </c>
      <c r="Q72" s="135"/>
      <c r="R72" s="135"/>
      <c r="S72" s="135"/>
      <c r="T72" s="135"/>
      <c r="U72" s="135">
        <v>92</v>
      </c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279"/>
      <c r="AG72" s="485">
        <v>0</v>
      </c>
      <c r="AH72" s="532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>
        <v>270</v>
      </c>
      <c r="BB72" s="138"/>
      <c r="BC72" s="138"/>
      <c r="BD72" s="138"/>
      <c r="BE72" s="138"/>
      <c r="BF72" s="138"/>
      <c r="BG72" s="138"/>
      <c r="BH72" s="138"/>
      <c r="BI72" s="141"/>
      <c r="BJ72" s="406">
        <v>0</v>
      </c>
      <c r="BK72" s="137">
        <v>0</v>
      </c>
      <c r="BL72" s="137">
        <v>0</v>
      </c>
      <c r="BM72" s="137">
        <v>0</v>
      </c>
      <c r="BN72" s="67"/>
      <c r="BO72" s="152">
        <f>SUM(LARGE(I72:K72,{1}))</f>
        <v>405</v>
      </c>
      <c r="BP72" s="151">
        <f>SUM(LARGE(L72:AG72,{1}))</f>
        <v>92</v>
      </c>
      <c r="BQ72" s="150">
        <f>SUM(LARGE(AH72:BM72,{1,2,3,4}))</f>
        <v>270</v>
      </c>
      <c r="BS72" s="146">
        <f t="shared" si="0"/>
        <v>1</v>
      </c>
      <c r="BT72" s="147">
        <f t="shared" si="1"/>
        <v>2</v>
      </c>
      <c r="BU72" s="148">
        <f t="shared" si="2"/>
        <v>1</v>
      </c>
      <c r="BV72" s="125">
        <f t="shared" si="3"/>
        <v>4</v>
      </c>
    </row>
    <row r="73" spans="1:74" ht="30" customHeight="1" thickBot="1">
      <c r="A73" s="11" t="s">
        <v>400</v>
      </c>
      <c r="B73" s="3" t="s">
        <v>1120</v>
      </c>
      <c r="C73" s="79" t="s">
        <v>5624</v>
      </c>
      <c r="D73" s="85" t="s">
        <v>5629</v>
      </c>
      <c r="E73" s="87" t="s">
        <v>902</v>
      </c>
      <c r="F73" s="415" t="s">
        <v>2115</v>
      </c>
      <c r="G73" s="76">
        <f t="shared" si="7"/>
        <v>765</v>
      </c>
      <c r="H73" s="636"/>
      <c r="I73" s="289"/>
      <c r="J73" s="290"/>
      <c r="K73" s="395">
        <v>0</v>
      </c>
      <c r="L73" s="278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>
        <v>170</v>
      </c>
      <c r="AD73" s="135"/>
      <c r="AE73" s="135"/>
      <c r="AF73" s="279"/>
      <c r="AG73" s="491">
        <v>0</v>
      </c>
      <c r="AH73" s="532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41">
        <v>595</v>
      </c>
      <c r="BJ73" s="406">
        <v>0</v>
      </c>
      <c r="BK73" s="137">
        <v>0</v>
      </c>
      <c r="BL73" s="137">
        <v>0</v>
      </c>
      <c r="BM73" s="137">
        <v>0</v>
      </c>
      <c r="BN73" s="67"/>
      <c r="BO73" s="152">
        <f>SUM(LARGE(I73:K73,{1}))</f>
        <v>0</v>
      </c>
      <c r="BP73" s="151">
        <f>SUM(LARGE(L73:AG73,{1}))</f>
        <v>170</v>
      </c>
      <c r="BQ73" s="150">
        <f>SUM(LARGE(AH73:BM73,{1,2,3,4}))</f>
        <v>595</v>
      </c>
      <c r="BS73" s="146">
        <f t="shared" si="0"/>
        <v>0</v>
      </c>
      <c r="BT73" s="147">
        <f t="shared" si="1"/>
        <v>1</v>
      </c>
      <c r="BU73" s="148">
        <f t="shared" si="2"/>
        <v>1</v>
      </c>
      <c r="BV73" s="125">
        <f t="shared" si="3"/>
        <v>2</v>
      </c>
    </row>
    <row r="74" spans="1:74" ht="30" customHeight="1" thickBot="1">
      <c r="A74" s="17" t="s">
        <v>401</v>
      </c>
      <c r="B74" s="15" t="s">
        <v>1120</v>
      </c>
      <c r="C74" s="116" t="s">
        <v>993</v>
      </c>
      <c r="D74" s="115" t="s">
        <v>994</v>
      </c>
      <c r="E74" s="93" t="s">
        <v>1028</v>
      </c>
      <c r="F74" s="417" t="s">
        <v>2110</v>
      </c>
      <c r="G74" s="76">
        <f t="shared" si="7"/>
        <v>759</v>
      </c>
      <c r="H74" s="637"/>
      <c r="I74" s="340"/>
      <c r="J74" s="339"/>
      <c r="K74" s="284">
        <v>0</v>
      </c>
      <c r="L74" s="280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>
        <v>137</v>
      </c>
      <c r="AA74" s="136"/>
      <c r="AB74" s="136"/>
      <c r="AC74" s="136"/>
      <c r="AD74" s="136"/>
      <c r="AE74" s="136"/>
      <c r="AF74" s="281"/>
      <c r="AG74" s="485">
        <v>0</v>
      </c>
      <c r="AH74" s="538"/>
      <c r="AI74" s="139">
        <v>272</v>
      </c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>
        <v>350</v>
      </c>
      <c r="BB74" s="139"/>
      <c r="BC74" s="139"/>
      <c r="BD74" s="139"/>
      <c r="BE74" s="139"/>
      <c r="BF74" s="139"/>
      <c r="BG74" s="139"/>
      <c r="BH74" s="139"/>
      <c r="BI74" s="142"/>
      <c r="BJ74" s="406">
        <v>0</v>
      </c>
      <c r="BK74" s="137">
        <v>0</v>
      </c>
      <c r="BL74" s="137">
        <v>0</v>
      </c>
      <c r="BM74" s="137">
        <v>0</v>
      </c>
      <c r="BN74" s="67"/>
      <c r="BO74" s="152">
        <f>SUM(LARGE(I74:K74,{1}))</f>
        <v>0</v>
      </c>
      <c r="BP74" s="151">
        <f>SUM(LARGE(L74:AG74,{1}))</f>
        <v>137</v>
      </c>
      <c r="BQ74" s="150">
        <f>SUM(LARGE(AH74:BM74,{1,2,3,4}))</f>
        <v>622</v>
      </c>
      <c r="BS74" s="146">
        <f t="shared" si="0"/>
        <v>0</v>
      </c>
      <c r="BT74" s="147">
        <f t="shared" si="1"/>
        <v>1</v>
      </c>
      <c r="BU74" s="148">
        <f t="shared" si="2"/>
        <v>2</v>
      </c>
      <c r="BV74" s="125">
        <f t="shared" si="3"/>
        <v>3</v>
      </c>
    </row>
    <row r="75" spans="1:74" ht="30" customHeight="1" thickBot="1">
      <c r="A75" s="16" t="s">
        <v>883</v>
      </c>
      <c r="B75" s="13" t="s">
        <v>596</v>
      </c>
      <c r="C75" s="82" t="s">
        <v>1512</v>
      </c>
      <c r="D75" s="84" t="s">
        <v>1513</v>
      </c>
      <c r="E75" s="92" t="s">
        <v>743</v>
      </c>
      <c r="F75" s="414" t="s">
        <v>2106</v>
      </c>
      <c r="G75" s="76">
        <f t="shared" si="7"/>
        <v>917</v>
      </c>
      <c r="H75" s="635"/>
      <c r="I75" s="291"/>
      <c r="J75" s="292"/>
      <c r="K75" s="284">
        <v>0</v>
      </c>
      <c r="L75" s="276"/>
      <c r="M75" s="134"/>
      <c r="N75" s="134"/>
      <c r="O75" s="134"/>
      <c r="P75" s="134"/>
      <c r="Q75" s="134"/>
      <c r="R75" s="134"/>
      <c r="S75" s="134">
        <v>142</v>
      </c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277"/>
      <c r="AG75" s="485">
        <v>0</v>
      </c>
      <c r="AH75" s="537"/>
      <c r="AI75" s="137">
        <v>390</v>
      </c>
      <c r="AJ75" s="137"/>
      <c r="AK75" s="137"/>
      <c r="AL75" s="137"/>
      <c r="AM75" s="137"/>
      <c r="AN75" s="137"/>
      <c r="AO75" s="137"/>
      <c r="AP75" s="137"/>
      <c r="AQ75" s="137"/>
      <c r="AR75" s="137"/>
      <c r="AS75" s="137">
        <v>385</v>
      </c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40"/>
      <c r="BJ75" s="406">
        <v>0</v>
      </c>
      <c r="BK75" s="137">
        <v>0</v>
      </c>
      <c r="BL75" s="137">
        <v>0</v>
      </c>
      <c r="BM75" s="137">
        <v>0</v>
      </c>
      <c r="BN75" s="67"/>
      <c r="BO75" s="152">
        <f>SUM(LARGE(I75:K75,{1}))</f>
        <v>0</v>
      </c>
      <c r="BP75" s="151">
        <f>SUM(LARGE(L75:AG75,{1}))</f>
        <v>142</v>
      </c>
      <c r="BQ75" s="150">
        <f>SUM(LARGE(AH75:BM75,{1,2,3,4}))</f>
        <v>775</v>
      </c>
      <c r="BS75" s="146">
        <f t="shared" ref="BS75:BS138" si="8">COUNTA(I75:K75)-1</f>
        <v>0</v>
      </c>
      <c r="BT75" s="147">
        <f t="shared" ref="BT75:BT138" si="9">COUNTA(L75:AG75)-1</f>
        <v>1</v>
      </c>
      <c r="BU75" s="148">
        <f t="shared" ref="BU75:BU138" si="10">COUNTA(AH75:BM75)-4</f>
        <v>2</v>
      </c>
      <c r="BV75" s="125">
        <f t="shared" ref="BV75:BV138" si="11">BS75+BT75+BU75</f>
        <v>3</v>
      </c>
    </row>
    <row r="76" spans="1:74" ht="30" customHeight="1" thickBot="1">
      <c r="A76" s="11" t="s">
        <v>886</v>
      </c>
      <c r="B76" s="3" t="s">
        <v>596</v>
      </c>
      <c r="C76" s="83" t="s">
        <v>1657</v>
      </c>
      <c r="D76" s="87" t="s">
        <v>1659</v>
      </c>
      <c r="E76" s="87" t="s">
        <v>866</v>
      </c>
      <c r="F76" s="415" t="s">
        <v>2106</v>
      </c>
      <c r="G76" s="76">
        <f t="shared" si="7"/>
        <v>887</v>
      </c>
      <c r="H76" s="636"/>
      <c r="I76" s="289"/>
      <c r="J76" s="290"/>
      <c r="K76" s="395">
        <v>0</v>
      </c>
      <c r="L76" s="278"/>
      <c r="M76" s="135"/>
      <c r="N76" s="135"/>
      <c r="O76" s="135"/>
      <c r="P76" s="135"/>
      <c r="Q76" s="135"/>
      <c r="R76" s="135">
        <v>142</v>
      </c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>
        <v>175</v>
      </c>
      <c r="AF76" s="279"/>
      <c r="AG76" s="491">
        <v>0</v>
      </c>
      <c r="AH76" s="532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>
        <v>220</v>
      </c>
      <c r="AT76" s="138"/>
      <c r="AU76" s="138"/>
      <c r="AV76" s="138"/>
      <c r="AW76" s="138">
        <v>350</v>
      </c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41"/>
      <c r="BJ76" s="406">
        <v>0</v>
      </c>
      <c r="BK76" s="137">
        <v>0</v>
      </c>
      <c r="BL76" s="137">
        <v>0</v>
      </c>
      <c r="BM76" s="137">
        <v>0</v>
      </c>
      <c r="BN76" s="67"/>
      <c r="BO76" s="152">
        <f>SUM(LARGE(I76:K76,{1}))</f>
        <v>0</v>
      </c>
      <c r="BP76" s="151">
        <f>SUM(LARGE(L76:AG76,{1}))</f>
        <v>175</v>
      </c>
      <c r="BQ76" s="150">
        <f>SUM(LARGE(AH76:BM76,{1,2,3,4}))</f>
        <v>570</v>
      </c>
      <c r="BS76" s="146">
        <f t="shared" si="8"/>
        <v>0</v>
      </c>
      <c r="BT76" s="147">
        <f t="shared" si="9"/>
        <v>2</v>
      </c>
      <c r="BU76" s="148">
        <f t="shared" si="10"/>
        <v>2</v>
      </c>
      <c r="BV76" s="125">
        <f t="shared" si="11"/>
        <v>4</v>
      </c>
    </row>
    <row r="77" spans="1:74" ht="30" customHeight="1" thickBot="1">
      <c r="A77" s="11" t="s">
        <v>160</v>
      </c>
      <c r="B77" s="3" t="s">
        <v>596</v>
      </c>
      <c r="C77" s="79" t="s">
        <v>2125</v>
      </c>
      <c r="D77" s="85" t="s">
        <v>2124</v>
      </c>
      <c r="E77" s="87" t="s">
        <v>5120</v>
      </c>
      <c r="F77" s="415" t="s">
        <v>2106</v>
      </c>
      <c r="G77" s="76">
        <f t="shared" si="7"/>
        <v>867</v>
      </c>
      <c r="H77" s="636"/>
      <c r="I77" s="289"/>
      <c r="J77" s="290"/>
      <c r="K77" s="284">
        <v>0</v>
      </c>
      <c r="L77" s="278"/>
      <c r="M77" s="135"/>
      <c r="N77" s="135"/>
      <c r="O77" s="135"/>
      <c r="P77" s="135"/>
      <c r="Q77" s="135"/>
      <c r="R77" s="135">
        <v>170</v>
      </c>
      <c r="S77" s="135">
        <v>117</v>
      </c>
      <c r="T77" s="135"/>
      <c r="U77" s="135"/>
      <c r="V77" s="135"/>
      <c r="W77" s="135"/>
      <c r="X77" s="135"/>
      <c r="Y77" s="135"/>
      <c r="Z77" s="135"/>
      <c r="AA77" s="135"/>
      <c r="AB77" s="135">
        <v>170</v>
      </c>
      <c r="AC77" s="135"/>
      <c r="AD77" s="135"/>
      <c r="AE77" s="135"/>
      <c r="AF77" s="279"/>
      <c r="AG77" s="485">
        <v>0</v>
      </c>
      <c r="AH77" s="532">
        <v>120</v>
      </c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>
        <v>290</v>
      </c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41"/>
      <c r="BJ77" s="406">
        <v>0</v>
      </c>
      <c r="BK77" s="137">
        <v>0</v>
      </c>
      <c r="BL77" s="137">
        <v>0</v>
      </c>
      <c r="BM77" s="137">
        <v>0</v>
      </c>
      <c r="BN77" s="67"/>
      <c r="BO77" s="152">
        <f>SUM(LARGE(I77:K77,{1}))</f>
        <v>0</v>
      </c>
      <c r="BP77" s="151">
        <f>SUM(LARGE(L77:AG77,{1}))</f>
        <v>170</v>
      </c>
      <c r="BQ77" s="150">
        <f>SUM(LARGE(AH77:BM77,{1,2,3,4}))</f>
        <v>410</v>
      </c>
      <c r="BS77" s="146">
        <f t="shared" si="8"/>
        <v>0</v>
      </c>
      <c r="BT77" s="147">
        <f t="shared" si="9"/>
        <v>3</v>
      </c>
      <c r="BU77" s="148">
        <f t="shared" si="10"/>
        <v>2</v>
      </c>
      <c r="BV77" s="125">
        <f t="shared" si="11"/>
        <v>5</v>
      </c>
    </row>
    <row r="78" spans="1:74" ht="30" customHeight="1" thickBot="1">
      <c r="A78" s="11" t="s">
        <v>163</v>
      </c>
      <c r="B78" s="3" t="s">
        <v>596</v>
      </c>
      <c r="C78" s="79" t="s">
        <v>398</v>
      </c>
      <c r="D78" s="87" t="s">
        <v>728</v>
      </c>
      <c r="E78" s="87" t="s">
        <v>5120</v>
      </c>
      <c r="F78" s="415" t="s">
        <v>2106</v>
      </c>
      <c r="G78" s="76">
        <f t="shared" si="7"/>
        <v>840</v>
      </c>
      <c r="H78" s="636"/>
      <c r="I78" s="289"/>
      <c r="J78" s="290"/>
      <c r="K78" s="395">
        <v>0</v>
      </c>
      <c r="L78" s="278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279"/>
      <c r="AG78" s="491">
        <v>0</v>
      </c>
      <c r="AH78" s="532">
        <v>480</v>
      </c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>
        <v>360</v>
      </c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41"/>
      <c r="BJ78" s="406">
        <v>0</v>
      </c>
      <c r="BK78" s="137">
        <v>0</v>
      </c>
      <c r="BL78" s="137">
        <v>0</v>
      </c>
      <c r="BM78" s="137">
        <v>0</v>
      </c>
      <c r="BN78" s="67"/>
      <c r="BO78" s="152">
        <f>SUM(LARGE(I78:K78,{1}))</f>
        <v>0</v>
      </c>
      <c r="BP78" s="151">
        <f>SUM(LARGE(L78:AG78,{1}))</f>
        <v>0</v>
      </c>
      <c r="BQ78" s="150">
        <f>SUM(LARGE(AH78:BM78,{1,2,3,4}))</f>
        <v>840</v>
      </c>
      <c r="BS78" s="146">
        <f t="shared" si="8"/>
        <v>0</v>
      </c>
      <c r="BT78" s="147">
        <f t="shared" si="9"/>
        <v>0</v>
      </c>
      <c r="BU78" s="148">
        <f t="shared" si="10"/>
        <v>2</v>
      </c>
      <c r="BV78" s="125">
        <f t="shared" si="11"/>
        <v>2</v>
      </c>
    </row>
    <row r="79" spans="1:74" ht="30" customHeight="1" thickBot="1">
      <c r="A79" s="11" t="s">
        <v>1062</v>
      </c>
      <c r="B79" s="3" t="s">
        <v>596</v>
      </c>
      <c r="C79" s="79" t="s">
        <v>4448</v>
      </c>
      <c r="D79" s="85" t="s">
        <v>4451</v>
      </c>
      <c r="E79" s="87" t="s">
        <v>4447</v>
      </c>
      <c r="F79" s="415" t="s">
        <v>2106</v>
      </c>
      <c r="G79" s="76">
        <f t="shared" si="7"/>
        <v>700</v>
      </c>
      <c r="H79" s="636"/>
      <c r="I79" s="289"/>
      <c r="J79" s="290"/>
      <c r="K79" s="284">
        <v>0</v>
      </c>
      <c r="L79" s="278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279"/>
      <c r="AG79" s="485">
        <v>0</v>
      </c>
      <c r="AH79" s="532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>
        <v>700</v>
      </c>
      <c r="BC79" s="138"/>
      <c r="BD79" s="138"/>
      <c r="BE79" s="138"/>
      <c r="BF79" s="138"/>
      <c r="BG79" s="138"/>
      <c r="BH79" s="138"/>
      <c r="BI79" s="141"/>
      <c r="BJ79" s="406">
        <v>0</v>
      </c>
      <c r="BK79" s="137">
        <v>0</v>
      </c>
      <c r="BL79" s="137">
        <v>0</v>
      </c>
      <c r="BM79" s="137">
        <v>0</v>
      </c>
      <c r="BN79" s="67"/>
      <c r="BO79" s="152">
        <f>SUM(LARGE(I79:K79,{1}))</f>
        <v>0</v>
      </c>
      <c r="BP79" s="151">
        <f>SUM(LARGE(L79:AG79,{1}))</f>
        <v>0</v>
      </c>
      <c r="BQ79" s="150">
        <f>SUM(LARGE(AH79:BM79,{1,2,3,4}))</f>
        <v>700</v>
      </c>
      <c r="BS79" s="146">
        <f t="shared" si="8"/>
        <v>0</v>
      </c>
      <c r="BT79" s="147">
        <f t="shared" si="9"/>
        <v>0</v>
      </c>
      <c r="BU79" s="148">
        <f t="shared" si="10"/>
        <v>1</v>
      </c>
      <c r="BV79" s="125">
        <f t="shared" si="11"/>
        <v>1</v>
      </c>
    </row>
    <row r="80" spans="1:74" ht="30" customHeight="1" thickBot="1">
      <c r="A80" s="11" t="s">
        <v>1065</v>
      </c>
      <c r="B80" s="3" t="s">
        <v>596</v>
      </c>
      <c r="C80" s="81" t="s">
        <v>1787</v>
      </c>
      <c r="D80" s="87" t="s">
        <v>1789</v>
      </c>
      <c r="E80" s="87" t="s">
        <v>5125</v>
      </c>
      <c r="F80" s="415" t="s">
        <v>2106</v>
      </c>
      <c r="G80" s="76">
        <f t="shared" si="7"/>
        <v>504</v>
      </c>
      <c r="H80" s="636"/>
      <c r="I80" s="289"/>
      <c r="J80" s="290"/>
      <c r="K80" s="395">
        <v>0</v>
      </c>
      <c r="L80" s="278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279"/>
      <c r="AG80" s="491">
        <v>0</v>
      </c>
      <c r="AH80" s="532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>
        <v>504</v>
      </c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41"/>
      <c r="BJ80" s="406">
        <v>0</v>
      </c>
      <c r="BK80" s="137">
        <v>0</v>
      </c>
      <c r="BL80" s="137">
        <v>0</v>
      </c>
      <c r="BM80" s="137">
        <v>0</v>
      </c>
      <c r="BN80" s="67"/>
      <c r="BO80" s="152">
        <f>SUM(LARGE(I80:K80,{1}))</f>
        <v>0</v>
      </c>
      <c r="BP80" s="151">
        <f>SUM(LARGE(L80:AG80,{1}))</f>
        <v>0</v>
      </c>
      <c r="BQ80" s="150">
        <f>SUM(LARGE(AH80:BM80,{1,2,3,4}))</f>
        <v>504</v>
      </c>
      <c r="BS80" s="146">
        <f t="shared" si="8"/>
        <v>0</v>
      </c>
      <c r="BT80" s="147">
        <f t="shared" si="9"/>
        <v>0</v>
      </c>
      <c r="BU80" s="148">
        <f t="shared" si="10"/>
        <v>1</v>
      </c>
      <c r="BV80" s="125">
        <f t="shared" si="11"/>
        <v>1</v>
      </c>
    </row>
    <row r="81" spans="1:90" ht="30" customHeight="1" thickBot="1">
      <c r="A81" s="11" t="s">
        <v>1068</v>
      </c>
      <c r="B81" s="3" t="s">
        <v>596</v>
      </c>
      <c r="C81" s="79" t="s">
        <v>5519</v>
      </c>
      <c r="D81" s="85" t="s">
        <v>1502</v>
      </c>
      <c r="E81" s="87" t="s">
        <v>866</v>
      </c>
      <c r="F81" s="415" t="s">
        <v>2106</v>
      </c>
      <c r="G81" s="76">
        <f t="shared" si="7"/>
        <v>504</v>
      </c>
      <c r="H81" s="636"/>
      <c r="I81" s="289"/>
      <c r="J81" s="290"/>
      <c r="K81" s="284">
        <v>0</v>
      </c>
      <c r="L81" s="278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279"/>
      <c r="AG81" s="485">
        <v>0</v>
      </c>
      <c r="AH81" s="532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>
        <v>504</v>
      </c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41"/>
      <c r="BJ81" s="406">
        <v>0</v>
      </c>
      <c r="BK81" s="137">
        <v>0</v>
      </c>
      <c r="BL81" s="137">
        <v>0</v>
      </c>
      <c r="BM81" s="137">
        <v>0</v>
      </c>
      <c r="BN81" s="67"/>
      <c r="BO81" s="152">
        <f>SUM(LARGE(I81:K81,{1}))</f>
        <v>0</v>
      </c>
      <c r="BP81" s="151">
        <f>SUM(LARGE(L81:AG81,{1}))</f>
        <v>0</v>
      </c>
      <c r="BQ81" s="150">
        <f>SUM(LARGE(AH81:BM81,{1,2,3,4}))</f>
        <v>504</v>
      </c>
      <c r="BS81" s="146">
        <f t="shared" si="8"/>
        <v>0</v>
      </c>
      <c r="BT81" s="147">
        <f t="shared" si="9"/>
        <v>0</v>
      </c>
      <c r="BU81" s="148">
        <f t="shared" si="10"/>
        <v>1</v>
      </c>
      <c r="BV81" s="125">
        <f t="shared" si="11"/>
        <v>1</v>
      </c>
      <c r="CL81" s="5"/>
    </row>
    <row r="82" spans="1:90" ht="30" customHeight="1" thickBot="1">
      <c r="A82" s="11" t="s">
        <v>1069</v>
      </c>
      <c r="B82" s="3" t="s">
        <v>596</v>
      </c>
      <c r="C82" s="79" t="s">
        <v>5632</v>
      </c>
      <c r="D82" s="85" t="s">
        <v>5633</v>
      </c>
      <c r="E82" s="87" t="s">
        <v>866</v>
      </c>
      <c r="F82" s="415" t="s">
        <v>2106</v>
      </c>
      <c r="G82" s="76">
        <f t="shared" si="7"/>
        <v>504</v>
      </c>
      <c r="H82" s="636"/>
      <c r="I82" s="289"/>
      <c r="J82" s="290"/>
      <c r="K82" s="395">
        <v>0</v>
      </c>
      <c r="L82" s="278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279"/>
      <c r="AG82" s="491">
        <v>0</v>
      </c>
      <c r="AH82" s="532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>
        <v>504</v>
      </c>
      <c r="BH82" s="138"/>
      <c r="BI82" s="141"/>
      <c r="BJ82" s="406">
        <v>0</v>
      </c>
      <c r="BK82" s="137">
        <v>0</v>
      </c>
      <c r="BL82" s="137">
        <v>0</v>
      </c>
      <c r="BM82" s="137">
        <v>0</v>
      </c>
      <c r="BN82" s="67"/>
      <c r="BO82" s="152">
        <f>SUM(LARGE(I82:K82,{1}))</f>
        <v>0</v>
      </c>
      <c r="BP82" s="151">
        <f>SUM(LARGE(L82:AG82,{1}))</f>
        <v>0</v>
      </c>
      <c r="BQ82" s="150">
        <f>SUM(LARGE(AH82:BM82,{1,2,3,4}))</f>
        <v>504</v>
      </c>
      <c r="BS82" s="146">
        <f t="shared" si="8"/>
        <v>0</v>
      </c>
      <c r="BT82" s="147">
        <f t="shared" si="9"/>
        <v>0</v>
      </c>
      <c r="BU82" s="148">
        <f t="shared" si="10"/>
        <v>1</v>
      </c>
      <c r="BV82" s="125">
        <f t="shared" si="11"/>
        <v>1</v>
      </c>
    </row>
    <row r="83" spans="1:90" ht="30" customHeight="1" thickBot="1">
      <c r="A83" s="11" t="s">
        <v>1072</v>
      </c>
      <c r="B83" s="3" t="s">
        <v>596</v>
      </c>
      <c r="C83" s="79" t="s">
        <v>5886</v>
      </c>
      <c r="D83" s="85" t="s">
        <v>5890</v>
      </c>
      <c r="E83" s="87" t="s">
        <v>195</v>
      </c>
      <c r="F83" s="415" t="s">
        <v>2106</v>
      </c>
      <c r="G83" s="76">
        <f t="shared" si="7"/>
        <v>443</v>
      </c>
      <c r="H83" s="636"/>
      <c r="I83" s="289">
        <v>230</v>
      </c>
      <c r="J83" s="290"/>
      <c r="K83" s="284">
        <v>0</v>
      </c>
      <c r="L83" s="278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>
        <v>213</v>
      </c>
      <c r="AE83" s="135"/>
      <c r="AF83" s="279"/>
      <c r="AG83" s="485">
        <v>0</v>
      </c>
      <c r="AH83" s="532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41"/>
      <c r="BJ83" s="406">
        <v>0</v>
      </c>
      <c r="BK83" s="137">
        <v>0</v>
      </c>
      <c r="BL83" s="137">
        <v>0</v>
      </c>
      <c r="BM83" s="137">
        <v>0</v>
      </c>
      <c r="BN83" s="67"/>
      <c r="BO83" s="152">
        <f>SUM(LARGE(I83:K83,{1}))</f>
        <v>230</v>
      </c>
      <c r="BP83" s="151">
        <f>SUM(LARGE(L83:AG83,{1}))</f>
        <v>213</v>
      </c>
      <c r="BQ83" s="150">
        <f>SUM(LARGE(AH83:BM83,{1,2,3,4}))</f>
        <v>0</v>
      </c>
      <c r="BS83" s="146">
        <f t="shared" si="8"/>
        <v>1</v>
      </c>
      <c r="BT83" s="147">
        <f t="shared" si="9"/>
        <v>1</v>
      </c>
      <c r="BU83" s="148">
        <f t="shared" si="10"/>
        <v>0</v>
      </c>
      <c r="BV83" s="125">
        <f t="shared" si="11"/>
        <v>2</v>
      </c>
    </row>
    <row r="84" spans="1:90" ht="30" customHeight="1" thickBot="1">
      <c r="A84" s="11" t="s">
        <v>1012</v>
      </c>
      <c r="B84" s="3" t="s">
        <v>596</v>
      </c>
      <c r="C84" s="79" t="s">
        <v>1579</v>
      </c>
      <c r="D84" s="85" t="s">
        <v>1580</v>
      </c>
      <c r="E84" s="87" t="s">
        <v>741</v>
      </c>
      <c r="F84" s="415" t="s">
        <v>2106</v>
      </c>
      <c r="G84" s="76">
        <f t="shared" si="7"/>
        <v>409</v>
      </c>
      <c r="H84" s="636"/>
      <c r="I84" s="289"/>
      <c r="J84" s="290"/>
      <c r="K84" s="395">
        <v>0</v>
      </c>
      <c r="L84" s="278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>
        <v>137</v>
      </c>
      <c r="AF84" s="279"/>
      <c r="AG84" s="491">
        <v>0</v>
      </c>
      <c r="AH84" s="532"/>
      <c r="AI84" s="138">
        <v>272</v>
      </c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41"/>
      <c r="BJ84" s="406">
        <v>0</v>
      </c>
      <c r="BK84" s="137">
        <v>0</v>
      </c>
      <c r="BL84" s="137">
        <v>0</v>
      </c>
      <c r="BM84" s="137">
        <v>0</v>
      </c>
      <c r="BN84" s="67"/>
      <c r="BO84" s="152">
        <f>SUM(LARGE(I84:K84,{1}))</f>
        <v>0</v>
      </c>
      <c r="BP84" s="151">
        <f>SUM(LARGE(L84:AG84,{1}))</f>
        <v>137</v>
      </c>
      <c r="BQ84" s="150">
        <f>SUM(LARGE(AH84:BM84,{1,2,3,4}))</f>
        <v>272</v>
      </c>
      <c r="BS84" s="146">
        <f t="shared" si="8"/>
        <v>0</v>
      </c>
      <c r="BT84" s="147">
        <f t="shared" si="9"/>
        <v>1</v>
      </c>
      <c r="BU84" s="148">
        <f t="shared" si="10"/>
        <v>1</v>
      </c>
      <c r="BV84" s="125">
        <f t="shared" si="11"/>
        <v>2</v>
      </c>
    </row>
    <row r="85" spans="1:90" ht="30" customHeight="1" thickBot="1">
      <c r="A85" s="11" t="s">
        <v>1013</v>
      </c>
      <c r="B85" s="3" t="s">
        <v>596</v>
      </c>
      <c r="C85" s="79" t="s">
        <v>2464</v>
      </c>
      <c r="D85" s="85" t="s">
        <v>2465</v>
      </c>
      <c r="E85" s="87" t="s">
        <v>2452</v>
      </c>
      <c r="F85" s="415" t="s">
        <v>2106</v>
      </c>
      <c r="G85" s="76">
        <f t="shared" si="7"/>
        <v>360</v>
      </c>
      <c r="H85" s="636"/>
      <c r="I85" s="289"/>
      <c r="J85" s="290"/>
      <c r="K85" s="284">
        <v>0</v>
      </c>
      <c r="L85" s="278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279"/>
      <c r="AG85" s="485">
        <v>0</v>
      </c>
      <c r="AH85" s="532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>
        <v>360</v>
      </c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41"/>
      <c r="BJ85" s="406">
        <v>0</v>
      </c>
      <c r="BK85" s="137">
        <v>0</v>
      </c>
      <c r="BL85" s="137">
        <v>0</v>
      </c>
      <c r="BM85" s="137">
        <v>0</v>
      </c>
      <c r="BN85" s="67"/>
      <c r="BO85" s="152">
        <f>SUM(LARGE(I85:K85,{1}))</f>
        <v>0</v>
      </c>
      <c r="BP85" s="151">
        <f>SUM(LARGE(L85:AG85,{1}))</f>
        <v>0</v>
      </c>
      <c r="BQ85" s="150">
        <f>SUM(LARGE(AH85:BM85,{1,2,3,4}))</f>
        <v>360</v>
      </c>
      <c r="BS85" s="146">
        <f t="shared" si="8"/>
        <v>0</v>
      </c>
      <c r="BT85" s="147">
        <f t="shared" si="9"/>
        <v>0</v>
      </c>
      <c r="BU85" s="148">
        <f t="shared" si="10"/>
        <v>1</v>
      </c>
      <c r="BV85" s="125">
        <f t="shared" si="11"/>
        <v>1</v>
      </c>
    </row>
    <row r="86" spans="1:90" ht="30" customHeight="1" thickBot="1">
      <c r="A86" s="11" t="s">
        <v>1014</v>
      </c>
      <c r="B86" s="3" t="s">
        <v>596</v>
      </c>
      <c r="C86" s="79" t="s">
        <v>5612</v>
      </c>
      <c r="D86" s="85" t="s">
        <v>5618</v>
      </c>
      <c r="E86" s="87" t="s">
        <v>741</v>
      </c>
      <c r="F86" s="415" t="s">
        <v>2106</v>
      </c>
      <c r="G86" s="76">
        <f t="shared" si="7"/>
        <v>355</v>
      </c>
      <c r="H86" s="636"/>
      <c r="I86" s="289"/>
      <c r="J86" s="290"/>
      <c r="K86" s="395">
        <v>0</v>
      </c>
      <c r="L86" s="278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>
        <v>142</v>
      </c>
      <c r="AC86" s="135"/>
      <c r="AD86" s="135"/>
      <c r="AE86" s="135">
        <v>213</v>
      </c>
      <c r="AF86" s="279"/>
      <c r="AG86" s="491">
        <v>0</v>
      </c>
      <c r="AH86" s="532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41"/>
      <c r="BJ86" s="406">
        <v>0</v>
      </c>
      <c r="BK86" s="137">
        <v>0</v>
      </c>
      <c r="BL86" s="137">
        <v>0</v>
      </c>
      <c r="BM86" s="137">
        <v>0</v>
      </c>
      <c r="BN86" s="67"/>
      <c r="BO86" s="152">
        <f>SUM(LARGE(I86:K86,{1}))</f>
        <v>0</v>
      </c>
      <c r="BP86" s="151">
        <f>SUM(LARGE(L86:AG86,{1}))</f>
        <v>213</v>
      </c>
      <c r="BQ86" s="150">
        <f>SUM(LARGE(AH86:BM86,{1,2,3,4}))</f>
        <v>0</v>
      </c>
      <c r="BS86" s="146">
        <f t="shared" si="8"/>
        <v>0</v>
      </c>
      <c r="BT86" s="147">
        <f t="shared" si="9"/>
        <v>2</v>
      </c>
      <c r="BU86" s="148">
        <f t="shared" si="10"/>
        <v>0</v>
      </c>
      <c r="BV86" s="125">
        <f t="shared" si="11"/>
        <v>2</v>
      </c>
    </row>
    <row r="87" spans="1:90" ht="30" customHeight="1" thickBot="1">
      <c r="A87" s="11" t="s">
        <v>199</v>
      </c>
      <c r="B87" s="3" t="s">
        <v>596</v>
      </c>
      <c r="C87" s="79" t="s">
        <v>3661</v>
      </c>
      <c r="D87" s="85" t="s">
        <v>3662</v>
      </c>
      <c r="E87" s="87" t="s">
        <v>866</v>
      </c>
      <c r="F87" s="415" t="s">
        <v>2106</v>
      </c>
      <c r="G87" s="76">
        <f t="shared" si="7"/>
        <v>335</v>
      </c>
      <c r="H87" s="636"/>
      <c r="I87" s="289"/>
      <c r="J87" s="290">
        <v>335</v>
      </c>
      <c r="K87" s="284">
        <v>0</v>
      </c>
      <c r="L87" s="278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279"/>
      <c r="AG87" s="485">
        <v>0</v>
      </c>
      <c r="AH87" s="532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41"/>
      <c r="BJ87" s="406">
        <v>0</v>
      </c>
      <c r="BK87" s="137">
        <v>0</v>
      </c>
      <c r="BL87" s="137">
        <v>0</v>
      </c>
      <c r="BM87" s="137">
        <v>0</v>
      </c>
      <c r="BN87" s="67"/>
      <c r="BO87" s="152">
        <f>SUM(LARGE(I87:K87,{1}))</f>
        <v>335</v>
      </c>
      <c r="BP87" s="151">
        <f>SUM(LARGE(L87:AG87,{1}))</f>
        <v>0</v>
      </c>
      <c r="BQ87" s="150">
        <f>SUM(LARGE(AH87:BM87,{1,2,3,4}))</f>
        <v>0</v>
      </c>
      <c r="BS87" s="146">
        <f t="shared" si="8"/>
        <v>1</v>
      </c>
      <c r="BT87" s="147">
        <f t="shared" si="9"/>
        <v>0</v>
      </c>
      <c r="BU87" s="148">
        <f t="shared" si="10"/>
        <v>0</v>
      </c>
      <c r="BV87" s="125">
        <f t="shared" si="11"/>
        <v>1</v>
      </c>
    </row>
    <row r="88" spans="1:90" ht="30" customHeight="1" thickBot="1">
      <c r="A88" s="11" t="s">
        <v>399</v>
      </c>
      <c r="B88" s="3" t="s">
        <v>596</v>
      </c>
      <c r="C88" s="83" t="s">
        <v>1658</v>
      </c>
      <c r="D88" s="87" t="s">
        <v>1660</v>
      </c>
      <c r="E88" s="87" t="s">
        <v>741</v>
      </c>
      <c r="F88" s="415" t="s">
        <v>2106</v>
      </c>
      <c r="G88" s="76">
        <f t="shared" si="7"/>
        <v>320</v>
      </c>
      <c r="H88" s="636"/>
      <c r="I88" s="289"/>
      <c r="J88" s="290"/>
      <c r="K88" s="395">
        <v>0</v>
      </c>
      <c r="L88" s="278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279"/>
      <c r="AG88" s="491">
        <v>0</v>
      </c>
      <c r="AH88" s="532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>
        <v>320</v>
      </c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41"/>
      <c r="BJ88" s="406">
        <v>0</v>
      </c>
      <c r="BK88" s="137">
        <v>0</v>
      </c>
      <c r="BL88" s="137">
        <v>0</v>
      </c>
      <c r="BM88" s="137">
        <v>0</v>
      </c>
      <c r="BN88" s="67"/>
      <c r="BO88" s="152">
        <f>SUM(LARGE(I88:K88,{1}))</f>
        <v>0</v>
      </c>
      <c r="BP88" s="151">
        <f>SUM(LARGE(L88:AG88,{1}))</f>
        <v>0</v>
      </c>
      <c r="BQ88" s="150">
        <f>SUM(LARGE(AH88:BM88,{1,2,3,4}))</f>
        <v>320</v>
      </c>
      <c r="BS88" s="146">
        <f t="shared" si="8"/>
        <v>0</v>
      </c>
      <c r="BT88" s="147">
        <f t="shared" si="9"/>
        <v>0</v>
      </c>
      <c r="BU88" s="148">
        <f t="shared" si="10"/>
        <v>1</v>
      </c>
      <c r="BV88" s="125">
        <f t="shared" si="11"/>
        <v>1</v>
      </c>
    </row>
    <row r="89" spans="1:90" ht="30" customHeight="1" thickBot="1">
      <c r="A89" s="11" t="s">
        <v>400</v>
      </c>
      <c r="B89" s="3" t="s">
        <v>596</v>
      </c>
      <c r="C89" s="79" t="s">
        <v>2493</v>
      </c>
      <c r="D89" s="85" t="s">
        <v>2496</v>
      </c>
      <c r="E89" s="87" t="s">
        <v>866</v>
      </c>
      <c r="F89" s="415" t="s">
        <v>2106</v>
      </c>
      <c r="G89" s="76">
        <f t="shared" si="7"/>
        <v>317</v>
      </c>
      <c r="H89" s="636"/>
      <c r="I89" s="289"/>
      <c r="J89" s="290"/>
      <c r="K89" s="284">
        <v>0</v>
      </c>
      <c r="L89" s="278"/>
      <c r="M89" s="135"/>
      <c r="N89" s="135"/>
      <c r="O89" s="135"/>
      <c r="P89" s="135"/>
      <c r="Q89" s="135"/>
      <c r="R89" s="135">
        <v>117</v>
      </c>
      <c r="S89" s="135"/>
      <c r="T89" s="135"/>
      <c r="U89" s="135"/>
      <c r="V89" s="135"/>
      <c r="W89" s="135"/>
      <c r="X89" s="135"/>
      <c r="Y89" s="178"/>
      <c r="Z89" s="135"/>
      <c r="AA89" s="135"/>
      <c r="AB89" s="135"/>
      <c r="AC89" s="135"/>
      <c r="AD89" s="135"/>
      <c r="AE89" s="135"/>
      <c r="AF89" s="279"/>
      <c r="AG89" s="485">
        <v>0</v>
      </c>
      <c r="AH89" s="532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>
        <v>200</v>
      </c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41"/>
      <c r="BJ89" s="406">
        <v>0</v>
      </c>
      <c r="BK89" s="137">
        <v>0</v>
      </c>
      <c r="BL89" s="137">
        <v>0</v>
      </c>
      <c r="BM89" s="137">
        <v>0</v>
      </c>
      <c r="BN89" s="67"/>
      <c r="BO89" s="152">
        <f>SUM(LARGE(I89:K89,{1}))</f>
        <v>0</v>
      </c>
      <c r="BP89" s="151">
        <f>SUM(LARGE(L89:AG89,{1}))</f>
        <v>117</v>
      </c>
      <c r="BQ89" s="150">
        <f>SUM(LARGE(AH89:BM89,{1,2,3,4}))</f>
        <v>200</v>
      </c>
      <c r="BS89" s="146">
        <f t="shared" si="8"/>
        <v>0</v>
      </c>
      <c r="BT89" s="147">
        <f t="shared" si="9"/>
        <v>1</v>
      </c>
      <c r="BU89" s="148">
        <f t="shared" si="10"/>
        <v>1</v>
      </c>
      <c r="BV89" s="125">
        <f t="shared" si="11"/>
        <v>2</v>
      </c>
    </row>
    <row r="90" spans="1:90" ht="30" customHeight="1" thickBot="1">
      <c r="A90" s="17" t="s">
        <v>401</v>
      </c>
      <c r="B90" s="15" t="s">
        <v>596</v>
      </c>
      <c r="C90" s="631" t="s">
        <v>1786</v>
      </c>
      <c r="D90" s="93" t="s">
        <v>1788</v>
      </c>
      <c r="E90" s="93" t="s">
        <v>746</v>
      </c>
      <c r="F90" s="417" t="s">
        <v>2106</v>
      </c>
      <c r="G90" s="76">
        <f t="shared" si="7"/>
        <v>285</v>
      </c>
      <c r="H90" s="637"/>
      <c r="I90" s="340"/>
      <c r="J90" s="339">
        <v>285</v>
      </c>
      <c r="K90" s="395">
        <v>0</v>
      </c>
      <c r="L90" s="280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281"/>
      <c r="AG90" s="491">
        <v>0</v>
      </c>
      <c r="AH90" s="538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42"/>
      <c r="BJ90" s="406">
        <v>0</v>
      </c>
      <c r="BK90" s="137">
        <v>0</v>
      </c>
      <c r="BL90" s="137">
        <v>0</v>
      </c>
      <c r="BM90" s="137">
        <v>0</v>
      </c>
      <c r="BN90" s="67"/>
      <c r="BO90" s="152">
        <f>SUM(LARGE(I90:K90,{1}))</f>
        <v>285</v>
      </c>
      <c r="BP90" s="151">
        <f>SUM(LARGE(L90:AG90,{1}))</f>
        <v>0</v>
      </c>
      <c r="BQ90" s="150">
        <f>SUM(LARGE(AH90:BM90,{1,2,3,4}))</f>
        <v>0</v>
      </c>
      <c r="BS90" s="146">
        <f t="shared" si="8"/>
        <v>1</v>
      </c>
      <c r="BT90" s="147">
        <f t="shared" si="9"/>
        <v>0</v>
      </c>
      <c r="BU90" s="148">
        <f t="shared" si="10"/>
        <v>0</v>
      </c>
      <c r="BV90" s="125">
        <f t="shared" si="11"/>
        <v>1</v>
      </c>
    </row>
    <row r="91" spans="1:90" ht="30" customHeight="1" thickBot="1">
      <c r="A91" s="16" t="s">
        <v>883</v>
      </c>
      <c r="B91" s="13" t="s">
        <v>597</v>
      </c>
      <c r="C91" s="82" t="s">
        <v>2458</v>
      </c>
      <c r="D91" s="84" t="s">
        <v>2459</v>
      </c>
      <c r="E91" s="92" t="s">
        <v>745</v>
      </c>
      <c r="F91" s="414" t="s">
        <v>2111</v>
      </c>
      <c r="G91" s="76">
        <f t="shared" si="7"/>
        <v>994</v>
      </c>
      <c r="H91" s="635"/>
      <c r="I91" s="291"/>
      <c r="J91" s="292"/>
      <c r="K91" s="284">
        <v>0</v>
      </c>
      <c r="L91" s="276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277"/>
      <c r="AG91" s="485">
        <v>0</v>
      </c>
      <c r="AH91" s="5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>
        <v>504</v>
      </c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>
        <v>490</v>
      </c>
      <c r="BF91" s="137"/>
      <c r="BG91" s="137"/>
      <c r="BH91" s="137"/>
      <c r="BI91" s="140"/>
      <c r="BJ91" s="406">
        <v>0</v>
      </c>
      <c r="BK91" s="137">
        <v>0</v>
      </c>
      <c r="BL91" s="137">
        <v>0</v>
      </c>
      <c r="BM91" s="137">
        <v>0</v>
      </c>
      <c r="BN91" s="67"/>
      <c r="BO91" s="152">
        <f>SUM(LARGE(I91:K91,{1}))</f>
        <v>0</v>
      </c>
      <c r="BP91" s="151">
        <f>SUM(LARGE(L91:AG91,{1}))</f>
        <v>0</v>
      </c>
      <c r="BQ91" s="150">
        <f>SUM(LARGE(AH91:BM91,{1,2,3,4}))</f>
        <v>994</v>
      </c>
      <c r="BS91" s="146">
        <f t="shared" si="8"/>
        <v>0</v>
      </c>
      <c r="BT91" s="147">
        <f t="shared" si="9"/>
        <v>0</v>
      </c>
      <c r="BU91" s="148">
        <f t="shared" si="10"/>
        <v>2</v>
      </c>
      <c r="BV91" s="125">
        <f t="shared" si="11"/>
        <v>2</v>
      </c>
    </row>
    <row r="92" spans="1:90" ht="30" customHeight="1" thickBot="1">
      <c r="A92" s="11" t="s">
        <v>886</v>
      </c>
      <c r="B92" s="3" t="s">
        <v>597</v>
      </c>
      <c r="C92" s="79" t="s">
        <v>3552</v>
      </c>
      <c r="D92" s="85" t="s">
        <v>3553</v>
      </c>
      <c r="E92" s="87" t="s">
        <v>1302</v>
      </c>
      <c r="F92" s="415" t="s">
        <v>2111</v>
      </c>
      <c r="G92" s="76">
        <f t="shared" si="7"/>
        <v>952</v>
      </c>
      <c r="H92" s="636"/>
      <c r="I92" s="289"/>
      <c r="J92" s="290"/>
      <c r="K92" s="395">
        <v>0</v>
      </c>
      <c r="L92" s="278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279"/>
      <c r="AG92" s="491">
        <v>0</v>
      </c>
      <c r="AH92" s="532"/>
      <c r="AI92" s="138">
        <v>680</v>
      </c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/>
      <c r="AV92" s="138"/>
      <c r="AW92" s="138">
        <v>272</v>
      </c>
      <c r="AX92" s="138"/>
      <c r="AY92" s="138"/>
      <c r="AZ92" s="138"/>
      <c r="BA92" s="138"/>
      <c r="BB92" s="138"/>
      <c r="BC92" s="138"/>
      <c r="BD92" s="138"/>
      <c r="BE92" s="138"/>
      <c r="BF92" s="138"/>
      <c r="BG92" s="138"/>
      <c r="BH92" s="138"/>
      <c r="BI92" s="141"/>
      <c r="BJ92" s="406">
        <v>0</v>
      </c>
      <c r="BK92" s="137">
        <v>0</v>
      </c>
      <c r="BL92" s="137">
        <v>0</v>
      </c>
      <c r="BM92" s="137">
        <v>0</v>
      </c>
      <c r="BN92" s="67"/>
      <c r="BO92" s="152">
        <f>SUM(LARGE(I92:K92,{1}))</f>
        <v>0</v>
      </c>
      <c r="BP92" s="151">
        <f>SUM(LARGE(L92:AG92,{1}))</f>
        <v>0</v>
      </c>
      <c r="BQ92" s="150">
        <f>SUM(LARGE(AH92:BM92,{1,2,3,4}))</f>
        <v>952</v>
      </c>
      <c r="BS92" s="146">
        <f t="shared" si="8"/>
        <v>0</v>
      </c>
      <c r="BT92" s="147">
        <f t="shared" si="9"/>
        <v>0</v>
      </c>
      <c r="BU92" s="148">
        <f t="shared" si="10"/>
        <v>2</v>
      </c>
      <c r="BV92" s="125">
        <f t="shared" si="11"/>
        <v>2</v>
      </c>
    </row>
    <row r="93" spans="1:90" ht="30" customHeight="1" thickBot="1">
      <c r="A93" s="11" t="s">
        <v>160</v>
      </c>
      <c r="B93" s="3" t="s">
        <v>597</v>
      </c>
      <c r="C93" s="79" t="s">
        <v>1846</v>
      </c>
      <c r="D93" s="85" t="s">
        <v>1847</v>
      </c>
      <c r="E93" s="87" t="s">
        <v>5090</v>
      </c>
      <c r="F93" s="415" t="s">
        <v>2111</v>
      </c>
      <c r="G93" s="76">
        <f t="shared" si="7"/>
        <v>895</v>
      </c>
      <c r="H93" s="636"/>
      <c r="I93" s="289"/>
      <c r="J93" s="290"/>
      <c r="K93" s="284">
        <v>0</v>
      </c>
      <c r="L93" s="278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>
        <v>300</v>
      </c>
      <c r="X93" s="135"/>
      <c r="Y93" s="135"/>
      <c r="Z93" s="135"/>
      <c r="AA93" s="135"/>
      <c r="AB93" s="135"/>
      <c r="AC93" s="135"/>
      <c r="AD93" s="135"/>
      <c r="AE93" s="135"/>
      <c r="AF93" s="279"/>
      <c r="AG93" s="485">
        <v>0</v>
      </c>
      <c r="AH93" s="532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>
        <v>595</v>
      </c>
      <c r="BD93" s="138"/>
      <c r="BE93" s="138"/>
      <c r="BF93" s="138"/>
      <c r="BG93" s="138"/>
      <c r="BH93" s="138"/>
      <c r="BI93" s="141"/>
      <c r="BJ93" s="406">
        <v>0</v>
      </c>
      <c r="BK93" s="137">
        <v>0</v>
      </c>
      <c r="BL93" s="137">
        <v>0</v>
      </c>
      <c r="BM93" s="137">
        <v>0</v>
      </c>
      <c r="BN93" s="67"/>
      <c r="BO93" s="152">
        <f>SUM(LARGE(I93:K93,{1}))</f>
        <v>0</v>
      </c>
      <c r="BP93" s="151">
        <f>SUM(LARGE(L93:AG93,{1}))</f>
        <v>300</v>
      </c>
      <c r="BQ93" s="150">
        <f>SUM(LARGE(AH93:BM93,{1,2,3,4}))</f>
        <v>595</v>
      </c>
      <c r="BS93" s="146">
        <f t="shared" si="8"/>
        <v>0</v>
      </c>
      <c r="BT93" s="147">
        <f t="shared" si="9"/>
        <v>1</v>
      </c>
      <c r="BU93" s="148">
        <f t="shared" si="10"/>
        <v>1</v>
      </c>
      <c r="BV93" s="125">
        <f t="shared" si="11"/>
        <v>2</v>
      </c>
    </row>
    <row r="94" spans="1:90" ht="30" customHeight="1" thickBot="1">
      <c r="A94" s="11" t="s">
        <v>163</v>
      </c>
      <c r="B94" s="3" t="s">
        <v>597</v>
      </c>
      <c r="C94" s="79" t="s">
        <v>1904</v>
      </c>
      <c r="D94" s="85" t="s">
        <v>1905</v>
      </c>
      <c r="E94" s="87" t="s">
        <v>1906</v>
      </c>
      <c r="F94" s="415" t="s">
        <v>2111</v>
      </c>
      <c r="G94" s="76">
        <f t="shared" si="7"/>
        <v>840</v>
      </c>
      <c r="H94" s="636"/>
      <c r="I94" s="289"/>
      <c r="J94" s="290"/>
      <c r="K94" s="395">
        <v>0</v>
      </c>
      <c r="L94" s="278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279"/>
      <c r="AG94" s="491">
        <v>0</v>
      </c>
      <c r="AH94" s="532">
        <v>840</v>
      </c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/>
      <c r="BF94" s="138"/>
      <c r="BG94" s="138"/>
      <c r="BH94" s="138"/>
      <c r="BI94" s="141"/>
      <c r="BJ94" s="406">
        <v>0</v>
      </c>
      <c r="BK94" s="137">
        <v>0</v>
      </c>
      <c r="BL94" s="137">
        <v>0</v>
      </c>
      <c r="BM94" s="137">
        <v>0</v>
      </c>
      <c r="BN94" s="67"/>
      <c r="BO94" s="152">
        <f>SUM(LARGE(I94:K94,{1}))</f>
        <v>0</v>
      </c>
      <c r="BP94" s="151">
        <f>SUM(LARGE(L94:AG94,{1}))</f>
        <v>0</v>
      </c>
      <c r="BQ94" s="150">
        <f>SUM(LARGE(AH94:BM94,{1,2,3,4}))</f>
        <v>840</v>
      </c>
      <c r="BS94" s="146">
        <f t="shared" si="8"/>
        <v>0</v>
      </c>
      <c r="BT94" s="147">
        <f t="shared" si="9"/>
        <v>0</v>
      </c>
      <c r="BU94" s="148">
        <f t="shared" si="10"/>
        <v>1</v>
      </c>
      <c r="BV94" s="125">
        <f t="shared" si="11"/>
        <v>1</v>
      </c>
    </row>
    <row r="95" spans="1:90" ht="30" customHeight="1" thickBot="1">
      <c r="A95" s="11" t="s">
        <v>1062</v>
      </c>
      <c r="B95" s="3" t="s">
        <v>597</v>
      </c>
      <c r="C95" s="79" t="s">
        <v>1715</v>
      </c>
      <c r="D95" s="85" t="s">
        <v>1717</v>
      </c>
      <c r="E95" s="87" t="s">
        <v>3244</v>
      </c>
      <c r="F95" s="415" t="s">
        <v>2111</v>
      </c>
      <c r="G95" s="76">
        <f t="shared" si="7"/>
        <v>791</v>
      </c>
      <c r="H95" s="636"/>
      <c r="I95" s="289"/>
      <c r="J95" s="290"/>
      <c r="K95" s="284">
        <v>0</v>
      </c>
      <c r="L95" s="278"/>
      <c r="M95" s="135">
        <v>152</v>
      </c>
      <c r="N95" s="135"/>
      <c r="O95" s="135"/>
      <c r="P95" s="135"/>
      <c r="Q95" s="135"/>
      <c r="R95" s="135"/>
      <c r="S95" s="135"/>
      <c r="T95" s="135"/>
      <c r="U95" s="135"/>
      <c r="V95" s="135"/>
      <c r="W95" s="135">
        <v>92</v>
      </c>
      <c r="X95" s="135"/>
      <c r="Y95" s="135"/>
      <c r="Z95" s="135"/>
      <c r="AA95" s="135"/>
      <c r="AB95" s="135"/>
      <c r="AC95" s="135"/>
      <c r="AD95" s="135"/>
      <c r="AE95" s="135"/>
      <c r="AF95" s="279"/>
      <c r="AG95" s="485">
        <v>0</v>
      </c>
      <c r="AH95" s="532"/>
      <c r="AI95" s="138">
        <v>272</v>
      </c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>
        <v>275</v>
      </c>
      <c r="AX95" s="138"/>
      <c r="AY95" s="138"/>
      <c r="AZ95" s="138"/>
      <c r="BA95" s="138"/>
      <c r="BB95" s="138"/>
      <c r="BC95" s="138"/>
      <c r="BD95" s="138"/>
      <c r="BE95" s="138"/>
      <c r="BF95" s="138"/>
      <c r="BG95" s="138"/>
      <c r="BH95" s="138"/>
      <c r="BI95" s="141"/>
      <c r="BJ95" s="406">
        <v>0</v>
      </c>
      <c r="BK95" s="137">
        <v>0</v>
      </c>
      <c r="BL95" s="137">
        <v>0</v>
      </c>
      <c r="BM95" s="137">
        <v>0</v>
      </c>
      <c r="BN95" s="67"/>
      <c r="BO95" s="152">
        <f>SUM(LARGE(I95:K95,{1}))</f>
        <v>0</v>
      </c>
      <c r="BP95" s="151">
        <f>SUM(LARGE(L95:AG95,{1}))</f>
        <v>152</v>
      </c>
      <c r="BQ95" s="150">
        <f>SUM(LARGE(AH95:BM95,{1,2,3,4}))</f>
        <v>547</v>
      </c>
      <c r="BS95" s="146">
        <f t="shared" si="8"/>
        <v>0</v>
      </c>
      <c r="BT95" s="147">
        <f t="shared" si="9"/>
        <v>2</v>
      </c>
      <c r="BU95" s="148">
        <f t="shared" si="10"/>
        <v>2</v>
      </c>
      <c r="BV95" s="125">
        <f t="shared" si="11"/>
        <v>4</v>
      </c>
    </row>
    <row r="96" spans="1:90" ht="30" customHeight="1" thickBot="1">
      <c r="A96" s="11" t="s">
        <v>1065</v>
      </c>
      <c r="B96" s="3" t="s">
        <v>597</v>
      </c>
      <c r="C96" s="79" t="s">
        <v>5941</v>
      </c>
      <c r="D96" s="85" t="s">
        <v>5946</v>
      </c>
      <c r="E96" s="3" t="s">
        <v>744</v>
      </c>
      <c r="F96" s="415" t="s">
        <v>2111</v>
      </c>
      <c r="G96" s="76">
        <f t="shared" si="7"/>
        <v>700</v>
      </c>
      <c r="H96" s="636"/>
      <c r="I96" s="289"/>
      <c r="J96" s="290"/>
      <c r="K96" s="395">
        <v>0</v>
      </c>
      <c r="L96" s="278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279"/>
      <c r="AG96" s="491">
        <v>0</v>
      </c>
      <c r="AH96" s="532"/>
      <c r="AI96" s="138"/>
      <c r="AJ96" s="138"/>
      <c r="AK96" s="138"/>
      <c r="AL96" s="138"/>
      <c r="AM96" s="138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  <c r="BE96" s="138"/>
      <c r="BF96" s="138"/>
      <c r="BG96" s="138"/>
      <c r="BH96" s="138"/>
      <c r="BI96" s="141">
        <v>700</v>
      </c>
      <c r="BJ96" s="406">
        <v>0</v>
      </c>
      <c r="BK96" s="137">
        <v>0</v>
      </c>
      <c r="BL96" s="137">
        <v>0</v>
      </c>
      <c r="BM96" s="137">
        <v>0</v>
      </c>
      <c r="BN96" s="67"/>
      <c r="BO96" s="152">
        <f>SUM(LARGE(I96:K96,{1}))</f>
        <v>0</v>
      </c>
      <c r="BP96" s="151">
        <f>SUM(LARGE(L96:AG96,{1}))</f>
        <v>0</v>
      </c>
      <c r="BQ96" s="150">
        <f>SUM(LARGE(AH96:BM96,{1,2,3,4}))</f>
        <v>700</v>
      </c>
      <c r="BS96" s="146">
        <f t="shared" si="8"/>
        <v>0</v>
      </c>
      <c r="BT96" s="147">
        <f t="shared" si="9"/>
        <v>0</v>
      </c>
      <c r="BU96" s="148">
        <f t="shared" si="10"/>
        <v>1</v>
      </c>
      <c r="BV96" s="125">
        <f t="shared" si="11"/>
        <v>1</v>
      </c>
    </row>
    <row r="97" spans="1:74" ht="30" customHeight="1" thickBot="1">
      <c r="A97" s="11" t="s">
        <v>1068</v>
      </c>
      <c r="B97" s="3" t="s">
        <v>597</v>
      </c>
      <c r="C97" s="79" t="s">
        <v>1692</v>
      </c>
      <c r="D97" s="85" t="s">
        <v>1693</v>
      </c>
      <c r="E97" s="87" t="s">
        <v>3244</v>
      </c>
      <c r="F97" s="415" t="s">
        <v>2111</v>
      </c>
      <c r="G97" s="76">
        <f t="shared" ref="G97:G123" si="12">SUM(I97:BM97)</f>
        <v>644</v>
      </c>
      <c r="H97" s="636"/>
      <c r="I97" s="289"/>
      <c r="J97" s="290">
        <v>230</v>
      </c>
      <c r="K97" s="284">
        <v>0</v>
      </c>
      <c r="L97" s="278"/>
      <c r="M97" s="135"/>
      <c r="N97" s="135"/>
      <c r="O97" s="135"/>
      <c r="P97" s="135"/>
      <c r="Q97" s="135"/>
      <c r="R97" s="135"/>
      <c r="S97" s="135"/>
      <c r="T97" s="135"/>
      <c r="U97" s="135"/>
      <c r="V97" s="135">
        <v>142</v>
      </c>
      <c r="W97" s="135"/>
      <c r="X97" s="135"/>
      <c r="Y97" s="135"/>
      <c r="Z97" s="135"/>
      <c r="AA97" s="135"/>
      <c r="AB97" s="135"/>
      <c r="AC97" s="135"/>
      <c r="AD97" s="135"/>
      <c r="AE97" s="135"/>
      <c r="AF97" s="279"/>
      <c r="AG97" s="485">
        <v>0</v>
      </c>
      <c r="AH97" s="532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>
        <v>272</v>
      </c>
      <c r="AW97" s="138"/>
      <c r="AX97" s="138"/>
      <c r="AY97" s="138"/>
      <c r="AZ97" s="138"/>
      <c r="BA97" s="138"/>
      <c r="BB97" s="138"/>
      <c r="BC97" s="138"/>
      <c r="BD97" s="138"/>
      <c r="BE97" s="138"/>
      <c r="BF97" s="138"/>
      <c r="BG97" s="138"/>
      <c r="BH97" s="138"/>
      <c r="BI97" s="141"/>
      <c r="BJ97" s="406">
        <v>0</v>
      </c>
      <c r="BK97" s="137">
        <v>0</v>
      </c>
      <c r="BL97" s="137">
        <v>0</v>
      </c>
      <c r="BM97" s="137">
        <v>0</v>
      </c>
      <c r="BN97" s="67"/>
      <c r="BO97" s="152">
        <f>SUM(LARGE(I97:K97,{1}))</f>
        <v>230</v>
      </c>
      <c r="BP97" s="151">
        <f>SUM(LARGE(L97:AG97,{1}))</f>
        <v>142</v>
      </c>
      <c r="BQ97" s="150">
        <f>SUM(LARGE(AH97:BM97,{1,2,3,4}))</f>
        <v>272</v>
      </c>
      <c r="BS97" s="146">
        <f t="shared" si="8"/>
        <v>1</v>
      </c>
      <c r="BT97" s="147">
        <f t="shared" si="9"/>
        <v>1</v>
      </c>
      <c r="BU97" s="148">
        <f t="shared" si="10"/>
        <v>1</v>
      </c>
      <c r="BV97" s="125">
        <f t="shared" si="11"/>
        <v>3</v>
      </c>
    </row>
    <row r="98" spans="1:74" ht="30" customHeight="1" thickBot="1">
      <c r="A98" s="11" t="s">
        <v>1069</v>
      </c>
      <c r="B98" s="3" t="s">
        <v>597</v>
      </c>
      <c r="C98" s="79" t="s">
        <v>5933</v>
      </c>
      <c r="D98" s="85" t="s">
        <v>5937</v>
      </c>
      <c r="E98" s="3" t="s">
        <v>5931</v>
      </c>
      <c r="F98" s="415" t="s">
        <v>2111</v>
      </c>
      <c r="G98" s="76">
        <f t="shared" si="12"/>
        <v>642</v>
      </c>
      <c r="H98" s="636"/>
      <c r="I98" s="289"/>
      <c r="J98" s="290"/>
      <c r="K98" s="395">
        <v>0</v>
      </c>
      <c r="L98" s="278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279"/>
      <c r="AG98" s="491">
        <v>0</v>
      </c>
      <c r="AH98" s="532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41">
        <v>642</v>
      </c>
      <c r="BJ98" s="406">
        <v>0</v>
      </c>
      <c r="BK98" s="137">
        <v>0</v>
      </c>
      <c r="BL98" s="137">
        <v>0</v>
      </c>
      <c r="BM98" s="137">
        <v>0</v>
      </c>
      <c r="BN98" s="67"/>
      <c r="BO98" s="152">
        <f>SUM(LARGE(I98:K98,{1}))</f>
        <v>0</v>
      </c>
      <c r="BP98" s="151">
        <f>SUM(LARGE(L98:AG98,{1}))</f>
        <v>0</v>
      </c>
      <c r="BQ98" s="150">
        <f>SUM(LARGE(AH98:BM98,{1,2,3,4}))</f>
        <v>642</v>
      </c>
      <c r="BS98" s="146">
        <f t="shared" si="8"/>
        <v>0</v>
      </c>
      <c r="BT98" s="147">
        <f t="shared" si="9"/>
        <v>0</v>
      </c>
      <c r="BU98" s="148">
        <f t="shared" si="10"/>
        <v>1</v>
      </c>
      <c r="BV98" s="125">
        <f t="shared" si="11"/>
        <v>1</v>
      </c>
    </row>
    <row r="99" spans="1:74" ht="30" customHeight="1" thickBot="1">
      <c r="A99" s="11" t="s">
        <v>1072</v>
      </c>
      <c r="B99" s="3" t="s">
        <v>597</v>
      </c>
      <c r="C99" s="79" t="s">
        <v>5637</v>
      </c>
      <c r="D99" s="85" t="s">
        <v>5642</v>
      </c>
      <c r="E99" s="87" t="s">
        <v>580</v>
      </c>
      <c r="F99" s="415" t="s">
        <v>2111</v>
      </c>
      <c r="G99" s="76">
        <f t="shared" si="12"/>
        <v>605</v>
      </c>
      <c r="H99" s="636"/>
      <c r="I99" s="289">
        <v>155</v>
      </c>
      <c r="J99" s="290"/>
      <c r="K99" s="284">
        <v>0</v>
      </c>
      <c r="L99" s="278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>
        <v>175</v>
      </c>
      <c r="AE99" s="135"/>
      <c r="AF99" s="279"/>
      <c r="AG99" s="485">
        <v>0</v>
      </c>
      <c r="AH99" s="532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>
        <v>275</v>
      </c>
      <c r="BH99" s="138"/>
      <c r="BI99" s="141"/>
      <c r="BJ99" s="406">
        <v>0</v>
      </c>
      <c r="BK99" s="137">
        <v>0</v>
      </c>
      <c r="BL99" s="137">
        <v>0</v>
      </c>
      <c r="BM99" s="137">
        <v>0</v>
      </c>
      <c r="BN99" s="67"/>
      <c r="BO99" s="152">
        <f>SUM(LARGE(I99:K99,{1}))</f>
        <v>155</v>
      </c>
      <c r="BP99" s="151">
        <f>SUM(LARGE(L99:AG99,{1}))</f>
        <v>175</v>
      </c>
      <c r="BQ99" s="150">
        <f>SUM(LARGE(AH99:BM99,{1,2,3,4}))</f>
        <v>275</v>
      </c>
      <c r="BS99" s="146">
        <f t="shared" si="8"/>
        <v>1</v>
      </c>
      <c r="BT99" s="147">
        <f t="shared" si="9"/>
        <v>1</v>
      </c>
      <c r="BU99" s="148">
        <f t="shared" si="10"/>
        <v>1</v>
      </c>
      <c r="BV99" s="125">
        <f t="shared" si="11"/>
        <v>3</v>
      </c>
    </row>
    <row r="100" spans="1:74" ht="30" customHeight="1" thickBot="1">
      <c r="A100" s="11" t="s">
        <v>1012</v>
      </c>
      <c r="B100" s="3" t="s">
        <v>597</v>
      </c>
      <c r="C100" s="79" t="s">
        <v>2798</v>
      </c>
      <c r="D100" s="85" t="s">
        <v>2799</v>
      </c>
      <c r="E100" s="87" t="s">
        <v>2795</v>
      </c>
      <c r="F100" s="415" t="s">
        <v>2111</v>
      </c>
      <c r="G100" s="76">
        <f t="shared" si="12"/>
        <v>605</v>
      </c>
      <c r="H100" s="636"/>
      <c r="I100" s="289"/>
      <c r="J100" s="290"/>
      <c r="K100" s="395">
        <v>0</v>
      </c>
      <c r="L100" s="278"/>
      <c r="M100" s="135">
        <v>220</v>
      </c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279"/>
      <c r="AG100" s="491">
        <v>0</v>
      </c>
      <c r="AH100" s="532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>
        <v>385</v>
      </c>
      <c r="AW100" s="138"/>
      <c r="AX100" s="138"/>
      <c r="AY100" s="138"/>
      <c r="AZ100" s="138"/>
      <c r="BA100" s="138"/>
      <c r="BB100" s="138"/>
      <c r="BC100" s="138"/>
      <c r="BD100" s="138"/>
      <c r="BE100" s="138"/>
      <c r="BF100" s="138"/>
      <c r="BG100" s="138"/>
      <c r="BH100" s="138"/>
      <c r="BI100" s="141"/>
      <c r="BJ100" s="406">
        <v>0</v>
      </c>
      <c r="BK100" s="137">
        <v>0</v>
      </c>
      <c r="BL100" s="137">
        <v>0</v>
      </c>
      <c r="BM100" s="137">
        <v>0</v>
      </c>
      <c r="BN100" s="67"/>
      <c r="BO100" s="152">
        <f>SUM(LARGE(I100:K100,{1}))</f>
        <v>0</v>
      </c>
      <c r="BP100" s="151">
        <f>SUM(LARGE(L100:AG100,{1}))</f>
        <v>220</v>
      </c>
      <c r="BQ100" s="150">
        <f>SUM(LARGE(AH100:BM100,{1,2,3,4}))</f>
        <v>385</v>
      </c>
      <c r="BS100" s="146">
        <f t="shared" si="8"/>
        <v>0</v>
      </c>
      <c r="BT100" s="147">
        <f t="shared" si="9"/>
        <v>1</v>
      </c>
      <c r="BU100" s="148">
        <f t="shared" si="10"/>
        <v>1</v>
      </c>
      <c r="BV100" s="125">
        <f t="shared" si="11"/>
        <v>2</v>
      </c>
    </row>
    <row r="101" spans="1:74" ht="30" customHeight="1" thickBot="1">
      <c r="A101" s="11" t="s">
        <v>1013</v>
      </c>
      <c r="B101" s="3" t="s">
        <v>597</v>
      </c>
      <c r="C101" s="79" t="s">
        <v>2757</v>
      </c>
      <c r="D101" s="85" t="s">
        <v>2761</v>
      </c>
      <c r="E101" s="87" t="s">
        <v>5130</v>
      </c>
      <c r="F101" s="415" t="s">
        <v>2111</v>
      </c>
      <c r="G101" s="76">
        <f t="shared" si="12"/>
        <v>595</v>
      </c>
      <c r="H101" s="636"/>
      <c r="I101" s="289"/>
      <c r="J101" s="290"/>
      <c r="K101" s="284">
        <v>0</v>
      </c>
      <c r="L101" s="278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279"/>
      <c r="AG101" s="485">
        <v>0</v>
      </c>
      <c r="AH101" s="532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>
        <v>595</v>
      </c>
      <c r="AW101" s="138"/>
      <c r="AX101" s="138"/>
      <c r="AY101" s="138"/>
      <c r="AZ101" s="138"/>
      <c r="BA101" s="138"/>
      <c r="BB101" s="138"/>
      <c r="BC101" s="138"/>
      <c r="BD101" s="138"/>
      <c r="BE101" s="138"/>
      <c r="BF101" s="138"/>
      <c r="BG101" s="138"/>
      <c r="BH101" s="138"/>
      <c r="BI101" s="141"/>
      <c r="BJ101" s="406">
        <v>0</v>
      </c>
      <c r="BK101" s="137">
        <v>0</v>
      </c>
      <c r="BL101" s="137">
        <v>0</v>
      </c>
      <c r="BM101" s="137">
        <v>0</v>
      </c>
      <c r="BN101" s="67"/>
      <c r="BO101" s="152">
        <f>SUM(LARGE(I101:K101,{1}))</f>
        <v>0</v>
      </c>
      <c r="BP101" s="151">
        <f>SUM(LARGE(L101:AG101,{1}))</f>
        <v>0</v>
      </c>
      <c r="BQ101" s="150">
        <f>SUM(LARGE(AH101:BM101,{1,2,3,4}))</f>
        <v>595</v>
      </c>
      <c r="BS101" s="146">
        <f t="shared" si="8"/>
        <v>0</v>
      </c>
      <c r="BT101" s="147">
        <f t="shared" si="9"/>
        <v>0</v>
      </c>
      <c r="BU101" s="148">
        <f t="shared" si="10"/>
        <v>1</v>
      </c>
      <c r="BV101" s="125">
        <f t="shared" si="11"/>
        <v>1</v>
      </c>
    </row>
    <row r="102" spans="1:74" ht="30" customHeight="1" thickBot="1">
      <c r="A102" s="11" t="s">
        <v>1014</v>
      </c>
      <c r="B102" s="3" t="s">
        <v>597</v>
      </c>
      <c r="C102" s="79" t="s">
        <v>2142</v>
      </c>
      <c r="D102" s="85" t="s">
        <v>2143</v>
      </c>
      <c r="E102" s="87" t="s">
        <v>2144</v>
      </c>
      <c r="F102" s="415" t="s">
        <v>2111</v>
      </c>
      <c r="G102" s="76">
        <f t="shared" si="12"/>
        <v>530</v>
      </c>
      <c r="H102" s="636"/>
      <c r="I102" s="289">
        <v>335</v>
      </c>
      <c r="J102" s="290">
        <v>195</v>
      </c>
      <c r="K102" s="395">
        <v>0</v>
      </c>
      <c r="L102" s="278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279"/>
      <c r="AG102" s="491">
        <v>0</v>
      </c>
      <c r="AH102" s="532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41"/>
      <c r="BJ102" s="406">
        <v>0</v>
      </c>
      <c r="BK102" s="137">
        <v>0</v>
      </c>
      <c r="BL102" s="137">
        <v>0</v>
      </c>
      <c r="BM102" s="137">
        <v>0</v>
      </c>
      <c r="BN102" s="67"/>
      <c r="BO102" s="152">
        <f>SUM(LARGE(I102:K102,{1}))</f>
        <v>335</v>
      </c>
      <c r="BP102" s="151">
        <f>SUM(LARGE(L102:AG102,{1}))</f>
        <v>0</v>
      </c>
      <c r="BQ102" s="150">
        <f>SUM(LARGE(AH102:BM102,{1,2,3,4}))</f>
        <v>0</v>
      </c>
      <c r="BS102" s="146">
        <f t="shared" si="8"/>
        <v>2</v>
      </c>
      <c r="BT102" s="147">
        <f t="shared" si="9"/>
        <v>0</v>
      </c>
      <c r="BU102" s="148">
        <f t="shared" si="10"/>
        <v>0</v>
      </c>
      <c r="BV102" s="125">
        <f t="shared" si="11"/>
        <v>2</v>
      </c>
    </row>
    <row r="103" spans="1:74" ht="30" customHeight="1" thickBot="1">
      <c r="A103" s="11" t="s">
        <v>199</v>
      </c>
      <c r="B103" s="3" t="s">
        <v>597</v>
      </c>
      <c r="C103" s="79" t="s">
        <v>4598</v>
      </c>
      <c r="D103" s="85" t="s">
        <v>4601</v>
      </c>
      <c r="E103" s="87" t="s">
        <v>1000</v>
      </c>
      <c r="F103" s="415" t="s">
        <v>2111</v>
      </c>
      <c r="G103" s="76">
        <f t="shared" si="12"/>
        <v>517</v>
      </c>
      <c r="H103" s="636"/>
      <c r="I103" s="289"/>
      <c r="J103" s="290"/>
      <c r="K103" s="284">
        <v>0</v>
      </c>
      <c r="L103" s="278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>
        <v>92</v>
      </c>
      <c r="Z103" s="135"/>
      <c r="AA103" s="135"/>
      <c r="AB103" s="135"/>
      <c r="AC103" s="135"/>
      <c r="AD103" s="135"/>
      <c r="AE103" s="135"/>
      <c r="AF103" s="279"/>
      <c r="AG103" s="485">
        <v>0</v>
      </c>
      <c r="AH103" s="532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>
        <v>425</v>
      </c>
      <c r="BD103" s="138"/>
      <c r="BE103" s="138"/>
      <c r="BF103" s="138"/>
      <c r="BG103" s="138"/>
      <c r="BH103" s="138"/>
      <c r="BI103" s="141"/>
      <c r="BJ103" s="406">
        <v>0</v>
      </c>
      <c r="BK103" s="137">
        <v>0</v>
      </c>
      <c r="BL103" s="137">
        <v>0</v>
      </c>
      <c r="BM103" s="137">
        <v>0</v>
      </c>
      <c r="BN103" s="67"/>
      <c r="BO103" s="152">
        <f>SUM(LARGE(I103:K103,{1}))</f>
        <v>0</v>
      </c>
      <c r="BP103" s="151">
        <f>SUM(LARGE(L103:AG103,{1}))</f>
        <v>92</v>
      </c>
      <c r="BQ103" s="150">
        <f>SUM(LARGE(AH103:BM103,{1,2,3,4}))</f>
        <v>425</v>
      </c>
      <c r="BS103" s="146">
        <f t="shared" si="8"/>
        <v>0</v>
      </c>
      <c r="BT103" s="147">
        <f t="shared" si="9"/>
        <v>1</v>
      </c>
      <c r="BU103" s="148">
        <f t="shared" si="10"/>
        <v>1</v>
      </c>
      <c r="BV103" s="125">
        <f t="shared" si="11"/>
        <v>2</v>
      </c>
    </row>
    <row r="104" spans="1:74" ht="30" customHeight="1" thickBot="1">
      <c r="A104" s="11" t="s">
        <v>399</v>
      </c>
      <c r="B104" s="3" t="s">
        <v>597</v>
      </c>
      <c r="C104" s="79" t="s">
        <v>2460</v>
      </c>
      <c r="D104" s="85" t="s">
        <v>2461</v>
      </c>
      <c r="E104" s="87" t="s">
        <v>1329</v>
      </c>
      <c r="F104" s="415" t="s">
        <v>2111</v>
      </c>
      <c r="G104" s="76">
        <f t="shared" si="12"/>
        <v>504</v>
      </c>
      <c r="H104" s="636"/>
      <c r="I104" s="289"/>
      <c r="J104" s="290"/>
      <c r="K104" s="395">
        <v>0</v>
      </c>
      <c r="L104" s="278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279"/>
      <c r="AG104" s="491">
        <v>0</v>
      </c>
      <c r="AH104" s="532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>
        <v>504</v>
      </c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38"/>
      <c r="BD104" s="138"/>
      <c r="BE104" s="138"/>
      <c r="BF104" s="138"/>
      <c r="BG104" s="138"/>
      <c r="BH104" s="138"/>
      <c r="BI104" s="141"/>
      <c r="BJ104" s="406">
        <v>0</v>
      </c>
      <c r="BK104" s="137">
        <v>0</v>
      </c>
      <c r="BL104" s="137">
        <v>0</v>
      </c>
      <c r="BM104" s="137">
        <v>0</v>
      </c>
      <c r="BN104" s="67"/>
      <c r="BO104" s="152">
        <f>SUM(LARGE(I104:K104,{1}))</f>
        <v>0</v>
      </c>
      <c r="BP104" s="151">
        <f>SUM(LARGE(L104:AG104,{1}))</f>
        <v>0</v>
      </c>
      <c r="BQ104" s="150">
        <f>SUM(LARGE(AH104:BM104,{1,2,3,4}))</f>
        <v>504</v>
      </c>
      <c r="BS104" s="146">
        <f t="shared" si="8"/>
        <v>0</v>
      </c>
      <c r="BT104" s="147">
        <f t="shared" si="9"/>
        <v>0</v>
      </c>
      <c r="BU104" s="148">
        <f t="shared" si="10"/>
        <v>1</v>
      </c>
      <c r="BV104" s="125">
        <f t="shared" si="11"/>
        <v>1</v>
      </c>
    </row>
    <row r="105" spans="1:74" ht="30" customHeight="1" thickBot="1">
      <c r="A105" s="11" t="s">
        <v>400</v>
      </c>
      <c r="B105" s="3" t="s">
        <v>597</v>
      </c>
      <c r="C105" s="79" t="s">
        <v>5635</v>
      </c>
      <c r="D105" s="85" t="s">
        <v>5640</v>
      </c>
      <c r="E105" s="87" t="s">
        <v>2803</v>
      </c>
      <c r="F105" s="415" t="s">
        <v>2111</v>
      </c>
      <c r="G105" s="76">
        <f t="shared" si="12"/>
        <v>492</v>
      </c>
      <c r="H105" s="636"/>
      <c r="I105" s="289">
        <v>142</v>
      </c>
      <c r="J105" s="290"/>
      <c r="K105" s="284">
        <v>0</v>
      </c>
      <c r="L105" s="278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279"/>
      <c r="AG105" s="485">
        <v>0</v>
      </c>
      <c r="AH105" s="532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>
        <v>350</v>
      </c>
      <c r="BH105" s="138"/>
      <c r="BI105" s="141"/>
      <c r="BJ105" s="406">
        <v>0</v>
      </c>
      <c r="BK105" s="137">
        <v>0</v>
      </c>
      <c r="BL105" s="137">
        <v>0</v>
      </c>
      <c r="BM105" s="137">
        <v>0</v>
      </c>
      <c r="BN105" s="67"/>
      <c r="BO105" s="152">
        <f>SUM(LARGE(I105:K105,{1}))</f>
        <v>142</v>
      </c>
      <c r="BP105" s="151">
        <f>SUM(LARGE(L105:AG105,{1}))</f>
        <v>0</v>
      </c>
      <c r="BQ105" s="150">
        <f>SUM(LARGE(AH105:BM105,{1,2,3,4}))</f>
        <v>350</v>
      </c>
      <c r="BS105" s="146">
        <f t="shared" si="8"/>
        <v>1</v>
      </c>
      <c r="BT105" s="147">
        <f t="shared" si="9"/>
        <v>0</v>
      </c>
      <c r="BU105" s="148">
        <f t="shared" si="10"/>
        <v>1</v>
      </c>
      <c r="BV105" s="125">
        <f t="shared" si="11"/>
        <v>2</v>
      </c>
    </row>
    <row r="106" spans="1:74" ht="30" customHeight="1" thickBot="1">
      <c r="A106" s="17" t="s">
        <v>401</v>
      </c>
      <c r="B106" s="15" t="s">
        <v>597</v>
      </c>
      <c r="C106" s="116" t="s">
        <v>4538</v>
      </c>
      <c r="D106" s="115" t="s">
        <v>4542</v>
      </c>
      <c r="E106" s="93" t="s">
        <v>1906</v>
      </c>
      <c r="F106" s="417" t="s">
        <v>2111</v>
      </c>
      <c r="G106" s="76">
        <f t="shared" si="12"/>
        <v>490</v>
      </c>
      <c r="H106" s="637"/>
      <c r="I106" s="340"/>
      <c r="J106" s="339"/>
      <c r="K106" s="395">
        <v>0</v>
      </c>
      <c r="L106" s="280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281"/>
      <c r="AG106" s="491">
        <v>0</v>
      </c>
      <c r="AH106" s="538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>
        <v>490</v>
      </c>
      <c r="BD106" s="139"/>
      <c r="BE106" s="139"/>
      <c r="BF106" s="139"/>
      <c r="BG106" s="139"/>
      <c r="BH106" s="139"/>
      <c r="BI106" s="142"/>
      <c r="BJ106" s="406">
        <v>0</v>
      </c>
      <c r="BK106" s="137">
        <v>0</v>
      </c>
      <c r="BL106" s="137">
        <v>0</v>
      </c>
      <c r="BM106" s="137">
        <v>0</v>
      </c>
      <c r="BN106" s="67"/>
      <c r="BO106" s="152">
        <f>SUM(LARGE(I106:K106,{1}))</f>
        <v>0</v>
      </c>
      <c r="BP106" s="151">
        <f>SUM(LARGE(L106:AG106,{1}))</f>
        <v>0</v>
      </c>
      <c r="BQ106" s="150">
        <f>SUM(LARGE(AH106:BM106,{1,2,3,4}))</f>
        <v>490</v>
      </c>
      <c r="BS106" s="146">
        <f t="shared" si="8"/>
        <v>0</v>
      </c>
      <c r="BT106" s="147">
        <f t="shared" si="9"/>
        <v>0</v>
      </c>
      <c r="BU106" s="148">
        <f t="shared" si="10"/>
        <v>1</v>
      </c>
      <c r="BV106" s="125">
        <f t="shared" si="11"/>
        <v>1</v>
      </c>
    </row>
    <row r="107" spans="1:74" ht="30" customHeight="1" thickBot="1">
      <c r="A107" s="16" t="s">
        <v>883</v>
      </c>
      <c r="B107" s="13" t="s">
        <v>598</v>
      </c>
      <c r="C107" s="82" t="s">
        <v>4970</v>
      </c>
      <c r="D107" s="84" t="s">
        <v>4975</v>
      </c>
      <c r="E107" s="92" t="s">
        <v>154</v>
      </c>
      <c r="F107" s="444" t="s">
        <v>2109</v>
      </c>
      <c r="G107" s="76">
        <f t="shared" si="12"/>
        <v>1035</v>
      </c>
      <c r="H107" s="635"/>
      <c r="I107" s="291">
        <v>405</v>
      </c>
      <c r="J107" s="292"/>
      <c r="K107" s="395">
        <v>0</v>
      </c>
      <c r="L107" s="276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277"/>
      <c r="AG107" s="491">
        <v>0</v>
      </c>
      <c r="AH107" s="5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>
        <v>340</v>
      </c>
      <c r="BE107" s="137">
        <v>290</v>
      </c>
      <c r="BF107" s="137"/>
      <c r="BG107" s="137"/>
      <c r="BH107" s="137"/>
      <c r="BI107" s="140"/>
      <c r="BJ107" s="406">
        <v>0</v>
      </c>
      <c r="BK107" s="137">
        <v>0</v>
      </c>
      <c r="BL107" s="137">
        <v>0</v>
      </c>
      <c r="BM107" s="137">
        <v>0</v>
      </c>
      <c r="BN107" s="67"/>
      <c r="BO107" s="152">
        <f>SUM(LARGE(I107:K107,{1}))</f>
        <v>405</v>
      </c>
      <c r="BP107" s="151">
        <f>SUM(LARGE(L107:AG107,{1}))</f>
        <v>0</v>
      </c>
      <c r="BQ107" s="150">
        <f>SUM(LARGE(AH107:BM107,{1,2,3,4}))</f>
        <v>630</v>
      </c>
      <c r="BS107" s="146">
        <f t="shared" si="8"/>
        <v>1</v>
      </c>
      <c r="BT107" s="147">
        <f t="shared" si="9"/>
        <v>0</v>
      </c>
      <c r="BU107" s="148">
        <f t="shared" si="10"/>
        <v>2</v>
      </c>
      <c r="BV107" s="125">
        <f t="shared" si="11"/>
        <v>3</v>
      </c>
    </row>
    <row r="108" spans="1:74" ht="30" customHeight="1" thickBot="1">
      <c r="A108" s="11" t="s">
        <v>886</v>
      </c>
      <c r="B108" s="3" t="s">
        <v>598</v>
      </c>
      <c r="C108" s="79" t="s">
        <v>4971</v>
      </c>
      <c r="D108" s="85" t="s">
        <v>4976</v>
      </c>
      <c r="E108" s="87" t="s">
        <v>928</v>
      </c>
      <c r="F108" s="445" t="s">
        <v>2109</v>
      </c>
      <c r="G108" s="76">
        <f t="shared" si="12"/>
        <v>1025</v>
      </c>
      <c r="H108" s="636"/>
      <c r="I108" s="289">
        <v>345</v>
      </c>
      <c r="J108" s="290"/>
      <c r="K108" s="284">
        <v>0</v>
      </c>
      <c r="L108" s="278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>
        <v>170</v>
      </c>
      <c r="AE108" s="135"/>
      <c r="AF108" s="279"/>
      <c r="AG108" s="485">
        <v>0</v>
      </c>
      <c r="AH108" s="532"/>
      <c r="AI108" s="138"/>
      <c r="AJ108" s="138"/>
      <c r="AK108" s="138"/>
      <c r="AL108" s="138"/>
      <c r="AM108" s="138"/>
      <c r="AN108" s="138"/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/>
      <c r="BC108" s="138"/>
      <c r="BD108" s="138">
        <v>290</v>
      </c>
      <c r="BE108" s="138">
        <v>220</v>
      </c>
      <c r="BF108" s="138"/>
      <c r="BG108" s="138"/>
      <c r="BH108" s="138"/>
      <c r="BI108" s="141"/>
      <c r="BJ108" s="406">
        <v>0</v>
      </c>
      <c r="BK108" s="137">
        <v>0</v>
      </c>
      <c r="BL108" s="137">
        <v>0</v>
      </c>
      <c r="BM108" s="137">
        <v>0</v>
      </c>
      <c r="BN108" s="67"/>
      <c r="BO108" s="152">
        <f>SUM(LARGE(I108:K108,{1}))</f>
        <v>345</v>
      </c>
      <c r="BP108" s="151">
        <f>SUM(LARGE(L108:AG108,{1}))</f>
        <v>170</v>
      </c>
      <c r="BQ108" s="150">
        <f>SUM(LARGE(AH108:BM108,{1,2,3,4}))</f>
        <v>510</v>
      </c>
      <c r="BS108" s="146">
        <f t="shared" si="8"/>
        <v>1</v>
      </c>
      <c r="BT108" s="147">
        <f t="shared" si="9"/>
        <v>1</v>
      </c>
      <c r="BU108" s="148">
        <f t="shared" si="10"/>
        <v>2</v>
      </c>
      <c r="BV108" s="125">
        <f t="shared" si="11"/>
        <v>4</v>
      </c>
    </row>
    <row r="109" spans="1:74" ht="30" customHeight="1" thickBot="1">
      <c r="A109" s="11" t="s">
        <v>160</v>
      </c>
      <c r="B109" s="3" t="s">
        <v>598</v>
      </c>
      <c r="C109" s="79" t="s">
        <v>3546</v>
      </c>
      <c r="D109" s="85" t="s">
        <v>3547</v>
      </c>
      <c r="E109" s="87" t="s">
        <v>154</v>
      </c>
      <c r="F109" s="415" t="s">
        <v>2109</v>
      </c>
      <c r="G109" s="76">
        <f t="shared" si="12"/>
        <v>965</v>
      </c>
      <c r="H109" s="636"/>
      <c r="I109" s="289"/>
      <c r="J109" s="290">
        <v>475</v>
      </c>
      <c r="K109" s="395">
        <v>0</v>
      </c>
      <c r="L109" s="278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279"/>
      <c r="AG109" s="491">
        <v>0</v>
      </c>
      <c r="AH109" s="532"/>
      <c r="AI109" s="138"/>
      <c r="AJ109" s="138"/>
      <c r="AK109" s="138"/>
      <c r="AL109" s="138"/>
      <c r="AM109" s="138"/>
      <c r="AN109" s="138"/>
      <c r="AO109" s="138"/>
      <c r="AP109" s="138"/>
      <c r="AQ109" s="138"/>
      <c r="AR109" s="138"/>
      <c r="AS109" s="138"/>
      <c r="AT109" s="138"/>
      <c r="AU109" s="138"/>
      <c r="AV109" s="138"/>
      <c r="AW109" s="138">
        <v>490</v>
      </c>
      <c r="AX109" s="138"/>
      <c r="AY109" s="138"/>
      <c r="AZ109" s="138"/>
      <c r="BA109" s="138"/>
      <c r="BB109" s="138"/>
      <c r="BC109" s="138"/>
      <c r="BD109" s="138"/>
      <c r="BE109" s="138"/>
      <c r="BF109" s="138"/>
      <c r="BG109" s="138"/>
      <c r="BH109" s="138"/>
      <c r="BI109" s="141"/>
      <c r="BJ109" s="406">
        <v>0</v>
      </c>
      <c r="BK109" s="137">
        <v>0</v>
      </c>
      <c r="BL109" s="137">
        <v>0</v>
      </c>
      <c r="BM109" s="137">
        <v>0</v>
      </c>
      <c r="BN109" s="67"/>
      <c r="BO109" s="152">
        <f>SUM(LARGE(I109:K109,{1}))</f>
        <v>475</v>
      </c>
      <c r="BP109" s="151">
        <f>SUM(LARGE(L109:AG109,{1}))</f>
        <v>0</v>
      </c>
      <c r="BQ109" s="150">
        <f>SUM(LARGE(AH109:BM109,{1,2,3,4}))</f>
        <v>490</v>
      </c>
      <c r="BS109" s="146">
        <f t="shared" si="8"/>
        <v>1</v>
      </c>
      <c r="BT109" s="147">
        <f t="shared" si="9"/>
        <v>0</v>
      </c>
      <c r="BU109" s="148">
        <f t="shared" si="10"/>
        <v>1</v>
      </c>
      <c r="BV109" s="125">
        <f t="shared" si="11"/>
        <v>2</v>
      </c>
    </row>
    <row r="110" spans="1:74" ht="30" customHeight="1" thickBot="1">
      <c r="A110" s="11" t="s">
        <v>163</v>
      </c>
      <c r="B110" s="3" t="s">
        <v>598</v>
      </c>
      <c r="C110" s="79" t="s">
        <v>2239</v>
      </c>
      <c r="D110" s="85" t="s">
        <v>2240</v>
      </c>
      <c r="E110" s="87" t="s">
        <v>2241</v>
      </c>
      <c r="F110" s="415" t="s">
        <v>2109</v>
      </c>
      <c r="G110" s="76">
        <f t="shared" si="12"/>
        <v>922</v>
      </c>
      <c r="H110" s="636"/>
      <c r="I110" s="289"/>
      <c r="J110" s="290"/>
      <c r="K110" s="284">
        <v>0</v>
      </c>
      <c r="L110" s="278"/>
      <c r="M110" s="135">
        <v>137</v>
      </c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279"/>
      <c r="AG110" s="485">
        <v>0</v>
      </c>
      <c r="AH110" s="532"/>
      <c r="AI110" s="138">
        <v>275</v>
      </c>
      <c r="AJ110" s="138"/>
      <c r="AK110" s="138"/>
      <c r="AL110" s="138"/>
      <c r="AM110" s="138"/>
      <c r="AN110" s="138"/>
      <c r="AO110" s="138"/>
      <c r="AP110" s="138"/>
      <c r="AQ110" s="138"/>
      <c r="AR110" s="138"/>
      <c r="AS110" s="138"/>
      <c r="AT110" s="138"/>
      <c r="AU110" s="138"/>
      <c r="AV110" s="138">
        <v>220</v>
      </c>
      <c r="AW110" s="138">
        <v>290</v>
      </c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41"/>
      <c r="BJ110" s="406">
        <v>0</v>
      </c>
      <c r="BK110" s="137">
        <v>0</v>
      </c>
      <c r="BL110" s="137">
        <v>0</v>
      </c>
      <c r="BM110" s="137">
        <v>0</v>
      </c>
      <c r="BN110" s="67"/>
      <c r="BO110" s="152">
        <f>SUM(LARGE(I110:K110,{1}))</f>
        <v>0</v>
      </c>
      <c r="BP110" s="151">
        <f>SUM(LARGE(L110:AG110,{1}))</f>
        <v>137</v>
      </c>
      <c r="BQ110" s="150">
        <f>SUM(LARGE(AH110:BM110,{1,2,3,4}))</f>
        <v>785</v>
      </c>
      <c r="BS110" s="146">
        <f t="shared" si="8"/>
        <v>0</v>
      </c>
      <c r="BT110" s="147">
        <f t="shared" si="9"/>
        <v>1</v>
      </c>
      <c r="BU110" s="148">
        <f t="shared" si="10"/>
        <v>3</v>
      </c>
      <c r="BV110" s="125">
        <f t="shared" si="11"/>
        <v>4</v>
      </c>
    </row>
    <row r="111" spans="1:74" ht="30" customHeight="1" thickBot="1">
      <c r="A111" s="11" t="s">
        <v>1062</v>
      </c>
      <c r="B111" s="3" t="s">
        <v>598</v>
      </c>
      <c r="C111" s="79" t="s">
        <v>1907</v>
      </c>
      <c r="D111" s="85" t="s">
        <v>1908</v>
      </c>
      <c r="E111" s="87" t="s">
        <v>928</v>
      </c>
      <c r="F111" s="415" t="s">
        <v>2109</v>
      </c>
      <c r="G111" s="76">
        <f t="shared" si="12"/>
        <v>920</v>
      </c>
      <c r="H111" s="636"/>
      <c r="I111" s="289"/>
      <c r="J111" s="290"/>
      <c r="K111" s="395">
        <v>0</v>
      </c>
      <c r="L111" s="278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279"/>
      <c r="AG111" s="491">
        <v>0</v>
      </c>
      <c r="AH111" s="532"/>
      <c r="AI111" s="138">
        <v>535</v>
      </c>
      <c r="AJ111" s="138"/>
      <c r="AK111" s="138"/>
      <c r="AL111" s="138"/>
      <c r="AM111" s="138"/>
      <c r="AN111" s="138"/>
      <c r="AO111" s="138"/>
      <c r="AP111" s="138"/>
      <c r="AQ111" s="138"/>
      <c r="AR111" s="138"/>
      <c r="AS111" s="138"/>
      <c r="AT111" s="138"/>
      <c r="AU111" s="138"/>
      <c r="AV111" s="138"/>
      <c r="AW111" s="138">
        <v>385</v>
      </c>
      <c r="AX111" s="138"/>
      <c r="AY111" s="138"/>
      <c r="AZ111" s="138"/>
      <c r="BA111" s="138"/>
      <c r="BB111" s="138"/>
      <c r="BC111" s="138"/>
      <c r="BD111" s="138"/>
      <c r="BE111" s="138"/>
      <c r="BF111" s="138"/>
      <c r="BG111" s="138"/>
      <c r="BH111" s="138"/>
      <c r="BI111" s="141"/>
      <c r="BJ111" s="406">
        <v>0</v>
      </c>
      <c r="BK111" s="137">
        <v>0</v>
      </c>
      <c r="BL111" s="137">
        <v>0</v>
      </c>
      <c r="BM111" s="137">
        <v>0</v>
      </c>
      <c r="BN111" s="67"/>
      <c r="BO111" s="152">
        <f>SUM(LARGE(I111:K111,{1}))</f>
        <v>0</v>
      </c>
      <c r="BP111" s="151">
        <f>SUM(LARGE(L111:AG111,{1}))</f>
        <v>0</v>
      </c>
      <c r="BQ111" s="150">
        <f>SUM(LARGE(AH111:BM111,{1,2,3,4}))</f>
        <v>920</v>
      </c>
      <c r="BS111" s="146">
        <f t="shared" si="8"/>
        <v>0</v>
      </c>
      <c r="BT111" s="147">
        <f t="shared" si="9"/>
        <v>0</v>
      </c>
      <c r="BU111" s="148">
        <f t="shared" si="10"/>
        <v>2</v>
      </c>
      <c r="BV111" s="125">
        <f t="shared" si="11"/>
        <v>2</v>
      </c>
    </row>
    <row r="112" spans="1:74" ht="30" customHeight="1" thickBot="1">
      <c r="A112" s="11" t="s">
        <v>1065</v>
      </c>
      <c r="B112" s="3" t="s">
        <v>598</v>
      </c>
      <c r="C112" s="79" t="s">
        <v>3559</v>
      </c>
      <c r="D112" s="85" t="s">
        <v>3560</v>
      </c>
      <c r="E112" s="87" t="s">
        <v>235</v>
      </c>
      <c r="F112" s="415" t="s">
        <v>2109</v>
      </c>
      <c r="G112" s="76">
        <f t="shared" si="12"/>
        <v>843</v>
      </c>
      <c r="H112" s="636"/>
      <c r="I112" s="289">
        <v>293</v>
      </c>
      <c r="J112" s="290"/>
      <c r="K112" s="284">
        <v>0</v>
      </c>
      <c r="L112" s="278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279"/>
      <c r="AG112" s="485">
        <v>0</v>
      </c>
      <c r="AH112" s="532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>
        <v>275</v>
      </c>
      <c r="AX112" s="138"/>
      <c r="AY112" s="138"/>
      <c r="AZ112" s="138"/>
      <c r="BA112" s="138"/>
      <c r="BB112" s="138"/>
      <c r="BC112" s="138"/>
      <c r="BD112" s="138"/>
      <c r="BE112" s="138">
        <v>275</v>
      </c>
      <c r="BF112" s="138"/>
      <c r="BG112" s="138"/>
      <c r="BH112" s="138"/>
      <c r="BI112" s="141"/>
      <c r="BJ112" s="406">
        <v>0</v>
      </c>
      <c r="BK112" s="137">
        <v>0</v>
      </c>
      <c r="BL112" s="137">
        <v>0</v>
      </c>
      <c r="BM112" s="137">
        <v>0</v>
      </c>
      <c r="BN112" s="67"/>
      <c r="BO112" s="152">
        <f>SUM(LARGE(I112:K112,{1}))</f>
        <v>293</v>
      </c>
      <c r="BP112" s="151">
        <f>SUM(LARGE(L112:AG112,{1}))</f>
        <v>0</v>
      </c>
      <c r="BQ112" s="150">
        <f>SUM(LARGE(AH112:BM112,{1,2,3,4}))</f>
        <v>550</v>
      </c>
      <c r="BS112" s="146">
        <f t="shared" si="8"/>
        <v>1</v>
      </c>
      <c r="BT112" s="147">
        <f t="shared" si="9"/>
        <v>0</v>
      </c>
      <c r="BU112" s="148">
        <f t="shared" si="10"/>
        <v>2</v>
      </c>
      <c r="BV112" s="125">
        <f t="shared" si="11"/>
        <v>3</v>
      </c>
    </row>
    <row r="113" spans="1:79" ht="30" customHeight="1" thickBot="1">
      <c r="A113" s="11" t="s">
        <v>1068</v>
      </c>
      <c r="B113" s="3" t="s">
        <v>598</v>
      </c>
      <c r="C113" s="79" t="s">
        <v>4637</v>
      </c>
      <c r="D113" s="85" t="s">
        <v>4639</v>
      </c>
      <c r="E113" s="87" t="s">
        <v>154</v>
      </c>
      <c r="F113" s="415" t="s">
        <v>2109</v>
      </c>
      <c r="G113" s="76">
        <f t="shared" si="12"/>
        <v>825</v>
      </c>
      <c r="H113" s="636"/>
      <c r="I113" s="289">
        <v>475</v>
      </c>
      <c r="J113" s="290"/>
      <c r="K113" s="395">
        <v>0</v>
      </c>
      <c r="L113" s="278">
        <v>350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279"/>
      <c r="AG113" s="491">
        <v>0</v>
      </c>
      <c r="AH113" s="532"/>
      <c r="AI113" s="138"/>
      <c r="AJ113" s="138"/>
      <c r="AK113" s="138"/>
      <c r="AL113" s="138"/>
      <c r="AM113" s="138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/>
      <c r="BF113" s="138"/>
      <c r="BG113" s="138"/>
      <c r="BH113" s="138"/>
      <c r="BI113" s="141"/>
      <c r="BJ113" s="406">
        <v>0</v>
      </c>
      <c r="BK113" s="137">
        <v>0</v>
      </c>
      <c r="BL113" s="137">
        <v>0</v>
      </c>
      <c r="BM113" s="137">
        <v>0</v>
      </c>
      <c r="BN113" s="67"/>
      <c r="BO113" s="152">
        <f>SUM(LARGE(I113:K113,{1}))</f>
        <v>475</v>
      </c>
      <c r="BP113" s="151">
        <f>SUM(LARGE(L113:AG113,{1}))</f>
        <v>350</v>
      </c>
      <c r="BQ113" s="150">
        <f>SUM(LARGE(AH113:BM113,{1,2,3,4}))</f>
        <v>0</v>
      </c>
      <c r="BS113" s="146">
        <f t="shared" si="8"/>
        <v>1</v>
      </c>
      <c r="BT113" s="147">
        <f t="shared" si="9"/>
        <v>1</v>
      </c>
      <c r="BU113" s="148">
        <f t="shared" si="10"/>
        <v>0</v>
      </c>
      <c r="BV113" s="125">
        <f t="shared" si="11"/>
        <v>2</v>
      </c>
    </row>
    <row r="114" spans="1:79" ht="30" customHeight="1" thickBot="1">
      <c r="A114" s="11" t="s">
        <v>1069</v>
      </c>
      <c r="B114" s="3" t="s">
        <v>598</v>
      </c>
      <c r="C114" s="79" t="s">
        <v>4952</v>
      </c>
      <c r="D114" s="85" t="s">
        <v>4960</v>
      </c>
      <c r="E114" s="87" t="s">
        <v>4968</v>
      </c>
      <c r="F114" s="445" t="s">
        <v>2109</v>
      </c>
      <c r="G114" s="76">
        <f t="shared" si="12"/>
        <v>810</v>
      </c>
      <c r="H114" s="636"/>
      <c r="I114" s="289"/>
      <c r="J114" s="290"/>
      <c r="K114" s="284">
        <v>0</v>
      </c>
      <c r="L114" s="278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279"/>
      <c r="AG114" s="485">
        <v>0</v>
      </c>
      <c r="AH114" s="532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>
        <v>385</v>
      </c>
      <c r="BE114" s="138">
        <v>425</v>
      </c>
      <c r="BF114" s="138"/>
      <c r="BG114" s="138"/>
      <c r="BH114" s="138"/>
      <c r="BI114" s="141"/>
      <c r="BJ114" s="406">
        <v>0</v>
      </c>
      <c r="BK114" s="137">
        <v>0</v>
      </c>
      <c r="BL114" s="137">
        <v>0</v>
      </c>
      <c r="BM114" s="137">
        <v>0</v>
      </c>
      <c r="BN114" s="67"/>
      <c r="BO114" s="152">
        <f>SUM(LARGE(I114:K114,{1}))</f>
        <v>0</v>
      </c>
      <c r="BP114" s="151">
        <f>SUM(LARGE(L114:AG114,{1}))</f>
        <v>0</v>
      </c>
      <c r="BQ114" s="150">
        <f>SUM(LARGE(AH114:BM114,{1,2,3,4}))</f>
        <v>810</v>
      </c>
      <c r="BS114" s="146">
        <f t="shared" si="8"/>
        <v>0</v>
      </c>
      <c r="BT114" s="147">
        <f t="shared" si="9"/>
        <v>0</v>
      </c>
      <c r="BU114" s="148">
        <f t="shared" si="10"/>
        <v>2</v>
      </c>
      <c r="BV114" s="125">
        <f t="shared" si="11"/>
        <v>2</v>
      </c>
    </row>
    <row r="115" spans="1:79" ht="30" customHeight="1" thickBot="1">
      <c r="A115" s="11" t="s">
        <v>1072</v>
      </c>
      <c r="B115" s="3" t="s">
        <v>598</v>
      </c>
      <c r="C115" s="79" t="s">
        <v>3561</v>
      </c>
      <c r="D115" s="85" t="s">
        <v>3562</v>
      </c>
      <c r="E115" s="87" t="s">
        <v>235</v>
      </c>
      <c r="F115" s="415" t="s">
        <v>2109</v>
      </c>
      <c r="G115" s="76">
        <f t="shared" si="12"/>
        <v>747</v>
      </c>
      <c r="H115" s="636"/>
      <c r="I115" s="289"/>
      <c r="J115" s="290">
        <v>335</v>
      </c>
      <c r="K115" s="395">
        <v>0</v>
      </c>
      <c r="L115" s="278"/>
      <c r="M115" s="135">
        <v>137</v>
      </c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279"/>
      <c r="AG115" s="491">
        <v>0</v>
      </c>
      <c r="AH115" s="532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>
        <v>275</v>
      </c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41"/>
      <c r="BJ115" s="406">
        <v>0</v>
      </c>
      <c r="BK115" s="137">
        <v>0</v>
      </c>
      <c r="BL115" s="137">
        <v>0</v>
      </c>
      <c r="BM115" s="137">
        <v>0</v>
      </c>
      <c r="BN115" s="67"/>
      <c r="BO115" s="152">
        <f>SUM(LARGE(I115:K115,{1}))</f>
        <v>335</v>
      </c>
      <c r="BP115" s="151">
        <f>SUM(LARGE(L115:AG115,{1}))</f>
        <v>137</v>
      </c>
      <c r="BQ115" s="150">
        <f>SUM(LARGE(AH115:BM115,{1,2,3,4}))</f>
        <v>275</v>
      </c>
      <c r="BS115" s="146">
        <f t="shared" si="8"/>
        <v>1</v>
      </c>
      <c r="BT115" s="147">
        <f t="shared" si="9"/>
        <v>1</v>
      </c>
      <c r="BU115" s="148">
        <f t="shared" si="10"/>
        <v>1</v>
      </c>
      <c r="BV115" s="125">
        <f t="shared" si="11"/>
        <v>3</v>
      </c>
    </row>
    <row r="116" spans="1:79" ht="30" customHeight="1" thickBot="1">
      <c r="A116" s="11" t="s">
        <v>1012</v>
      </c>
      <c r="B116" s="3" t="s">
        <v>598</v>
      </c>
      <c r="C116" s="79" t="s">
        <v>1577</v>
      </c>
      <c r="D116" s="85" t="s">
        <v>1578</v>
      </c>
      <c r="E116" s="87" t="s">
        <v>928</v>
      </c>
      <c r="F116" s="415" t="s">
        <v>2109</v>
      </c>
      <c r="G116" s="76">
        <f t="shared" si="12"/>
        <v>678</v>
      </c>
      <c r="H116" s="636"/>
      <c r="I116" s="289"/>
      <c r="J116" s="290">
        <v>293</v>
      </c>
      <c r="K116" s="284">
        <v>0</v>
      </c>
      <c r="L116" s="278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279"/>
      <c r="AG116" s="485">
        <v>0</v>
      </c>
      <c r="AH116" s="532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>
        <v>385</v>
      </c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41"/>
      <c r="BJ116" s="406">
        <v>0</v>
      </c>
      <c r="BK116" s="137">
        <v>0</v>
      </c>
      <c r="BL116" s="137">
        <v>0</v>
      </c>
      <c r="BM116" s="137">
        <v>0</v>
      </c>
      <c r="BN116" s="67"/>
      <c r="BO116" s="152">
        <f>SUM(LARGE(I116:K116,{1}))</f>
        <v>293</v>
      </c>
      <c r="BP116" s="151">
        <f>SUM(LARGE(L116:AG116,{1}))</f>
        <v>0</v>
      </c>
      <c r="BQ116" s="150">
        <f>SUM(LARGE(AH116:BM116,{1,2,3,4}))</f>
        <v>385</v>
      </c>
      <c r="BS116" s="146">
        <f t="shared" si="8"/>
        <v>1</v>
      </c>
      <c r="BT116" s="147">
        <f t="shared" si="9"/>
        <v>0</v>
      </c>
      <c r="BU116" s="148">
        <f t="shared" si="10"/>
        <v>1</v>
      </c>
      <c r="BV116" s="125">
        <f t="shared" si="11"/>
        <v>2</v>
      </c>
    </row>
    <row r="117" spans="1:79" ht="30" customHeight="1" thickBot="1">
      <c r="A117" s="11" t="s">
        <v>1013</v>
      </c>
      <c r="B117" s="3" t="s">
        <v>598</v>
      </c>
      <c r="C117" s="79" t="s">
        <v>3544</v>
      </c>
      <c r="D117" s="85" t="s">
        <v>3545</v>
      </c>
      <c r="E117" s="87" t="s">
        <v>1917</v>
      </c>
      <c r="F117" s="415" t="s">
        <v>2109</v>
      </c>
      <c r="G117" s="76">
        <f t="shared" si="12"/>
        <v>595</v>
      </c>
      <c r="H117" s="636"/>
      <c r="I117" s="289"/>
      <c r="J117" s="290"/>
      <c r="K117" s="395">
        <v>0</v>
      </c>
      <c r="L117" s="278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279"/>
      <c r="AG117" s="491">
        <v>0</v>
      </c>
      <c r="AH117" s="532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>
        <v>595</v>
      </c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41"/>
      <c r="BJ117" s="406">
        <v>0</v>
      </c>
      <c r="BK117" s="137">
        <v>0</v>
      </c>
      <c r="BL117" s="137">
        <v>0</v>
      </c>
      <c r="BM117" s="137">
        <v>0</v>
      </c>
      <c r="BN117" s="67"/>
      <c r="BO117" s="152">
        <f>SUM(LARGE(I117:K117,{1}))</f>
        <v>0</v>
      </c>
      <c r="BP117" s="151">
        <f>SUM(LARGE(L117:AG117,{1}))</f>
        <v>0</v>
      </c>
      <c r="BQ117" s="150">
        <f>SUM(LARGE(AH117:BM117,{1,2,3,4}))</f>
        <v>595</v>
      </c>
      <c r="BS117" s="146">
        <f t="shared" si="8"/>
        <v>0</v>
      </c>
      <c r="BT117" s="147">
        <f t="shared" si="9"/>
        <v>0</v>
      </c>
      <c r="BU117" s="148">
        <f t="shared" si="10"/>
        <v>1</v>
      </c>
      <c r="BV117" s="125">
        <f t="shared" si="11"/>
        <v>1</v>
      </c>
    </row>
    <row r="118" spans="1:79" ht="30" customHeight="1" thickBot="1">
      <c r="A118" s="11" t="s">
        <v>1014</v>
      </c>
      <c r="B118" s="3" t="s">
        <v>598</v>
      </c>
      <c r="C118" s="79" t="s">
        <v>5344</v>
      </c>
      <c r="D118" s="85" t="s">
        <v>5352</v>
      </c>
      <c r="E118" s="87" t="s">
        <v>5347</v>
      </c>
      <c r="F118" s="445" t="s">
        <v>2109</v>
      </c>
      <c r="G118" s="76">
        <f t="shared" si="12"/>
        <v>487</v>
      </c>
      <c r="H118" s="636"/>
      <c r="I118" s="289">
        <v>335</v>
      </c>
      <c r="J118" s="290"/>
      <c r="K118" s="395">
        <v>0</v>
      </c>
      <c r="L118" s="278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279"/>
      <c r="AG118" s="491">
        <v>0</v>
      </c>
      <c r="AH118" s="532"/>
      <c r="AI118" s="138"/>
      <c r="AJ118" s="138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>
        <v>152</v>
      </c>
      <c r="BF118" s="138"/>
      <c r="BG118" s="138"/>
      <c r="BH118" s="138"/>
      <c r="BI118" s="141"/>
      <c r="BJ118" s="406">
        <v>0</v>
      </c>
      <c r="BK118" s="137">
        <v>0</v>
      </c>
      <c r="BL118" s="137">
        <v>0</v>
      </c>
      <c r="BM118" s="137">
        <v>0</v>
      </c>
      <c r="BN118" s="67"/>
      <c r="BO118" s="152">
        <f>SUM(LARGE(I118:K118,{1}))</f>
        <v>335</v>
      </c>
      <c r="BP118" s="151">
        <f>SUM(LARGE(L118:AG118,{1}))</f>
        <v>0</v>
      </c>
      <c r="BQ118" s="150">
        <f>SUM(LARGE(AH118:BM118,{1,2,3,4}))</f>
        <v>152</v>
      </c>
      <c r="BS118" s="146">
        <f t="shared" si="8"/>
        <v>1</v>
      </c>
      <c r="BT118" s="147">
        <f t="shared" si="9"/>
        <v>0</v>
      </c>
      <c r="BU118" s="148">
        <f t="shared" si="10"/>
        <v>1</v>
      </c>
      <c r="BV118" s="125">
        <f t="shared" si="11"/>
        <v>2</v>
      </c>
    </row>
    <row r="119" spans="1:79" ht="30" customHeight="1" thickBot="1">
      <c r="A119" s="11" t="s">
        <v>199</v>
      </c>
      <c r="B119" s="3" t="s">
        <v>598</v>
      </c>
      <c r="C119" s="79" t="s">
        <v>1972</v>
      </c>
      <c r="D119" s="85" t="s">
        <v>1973</v>
      </c>
      <c r="E119" s="87" t="s">
        <v>1289</v>
      </c>
      <c r="F119" s="415" t="s">
        <v>2109</v>
      </c>
      <c r="G119" s="76">
        <f t="shared" si="12"/>
        <v>480</v>
      </c>
      <c r="H119" s="636"/>
      <c r="I119" s="289"/>
      <c r="J119" s="290"/>
      <c r="K119" s="284">
        <v>0</v>
      </c>
      <c r="L119" s="278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279"/>
      <c r="AG119" s="485">
        <v>0</v>
      </c>
      <c r="AH119" s="532">
        <v>480</v>
      </c>
      <c r="AI119" s="138"/>
      <c r="AJ119" s="138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/>
      <c r="BG119" s="138"/>
      <c r="BH119" s="138"/>
      <c r="BI119" s="141"/>
      <c r="BJ119" s="406">
        <v>0</v>
      </c>
      <c r="BK119" s="137">
        <v>0</v>
      </c>
      <c r="BL119" s="137">
        <v>0</v>
      </c>
      <c r="BM119" s="137">
        <v>0</v>
      </c>
      <c r="BN119" s="67"/>
      <c r="BO119" s="152">
        <f>SUM(LARGE(I119:K119,{1}))</f>
        <v>0</v>
      </c>
      <c r="BP119" s="151">
        <f>SUM(LARGE(L119:AG119,{1}))</f>
        <v>0</v>
      </c>
      <c r="BQ119" s="150">
        <f>SUM(LARGE(AH119:BM119,{1,2,3,4}))</f>
        <v>480</v>
      </c>
      <c r="BS119" s="146">
        <f t="shared" si="8"/>
        <v>0</v>
      </c>
      <c r="BT119" s="147">
        <f t="shared" si="9"/>
        <v>0</v>
      </c>
      <c r="BU119" s="148">
        <f t="shared" si="10"/>
        <v>1</v>
      </c>
      <c r="BV119" s="125">
        <f t="shared" si="11"/>
        <v>1</v>
      </c>
    </row>
    <row r="120" spans="1:79" ht="30" customHeight="1" thickBot="1">
      <c r="A120" s="11" t="s">
        <v>399</v>
      </c>
      <c r="B120" s="3" t="s">
        <v>598</v>
      </c>
      <c r="C120" s="79" t="s">
        <v>3563</v>
      </c>
      <c r="D120" s="85" t="s">
        <v>3564</v>
      </c>
      <c r="E120" s="87" t="s">
        <v>138</v>
      </c>
      <c r="F120" s="415" t="s">
        <v>2109</v>
      </c>
      <c r="G120" s="76">
        <f t="shared" si="12"/>
        <v>440</v>
      </c>
      <c r="H120" s="636"/>
      <c r="I120" s="289"/>
      <c r="J120" s="290"/>
      <c r="K120" s="395">
        <v>0</v>
      </c>
      <c r="L120" s="278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279"/>
      <c r="AG120" s="491">
        <v>0</v>
      </c>
      <c r="AH120" s="532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>
        <v>220</v>
      </c>
      <c r="AX120" s="138"/>
      <c r="AY120" s="138"/>
      <c r="AZ120" s="138"/>
      <c r="BA120" s="138"/>
      <c r="BB120" s="138"/>
      <c r="BC120" s="138"/>
      <c r="BD120" s="138"/>
      <c r="BE120" s="138">
        <v>220</v>
      </c>
      <c r="BF120" s="138"/>
      <c r="BG120" s="138"/>
      <c r="BH120" s="138"/>
      <c r="BI120" s="141"/>
      <c r="BJ120" s="406">
        <v>0</v>
      </c>
      <c r="BK120" s="137">
        <v>0</v>
      </c>
      <c r="BL120" s="137">
        <v>0</v>
      </c>
      <c r="BM120" s="137">
        <v>0</v>
      </c>
      <c r="BN120" s="67"/>
      <c r="BO120" s="152">
        <f>SUM(LARGE(I120:K120,{1}))</f>
        <v>0</v>
      </c>
      <c r="BP120" s="151">
        <f>SUM(LARGE(L120:AG120,{1}))</f>
        <v>0</v>
      </c>
      <c r="BQ120" s="150">
        <f>SUM(LARGE(AH120:BM120,{1,2,3,4}))</f>
        <v>440</v>
      </c>
      <c r="BS120" s="146">
        <f t="shared" si="8"/>
        <v>0</v>
      </c>
      <c r="BT120" s="147">
        <f t="shared" si="9"/>
        <v>0</v>
      </c>
      <c r="BU120" s="148">
        <f t="shared" si="10"/>
        <v>2</v>
      </c>
      <c r="BV120" s="125">
        <f t="shared" si="11"/>
        <v>2</v>
      </c>
    </row>
    <row r="121" spans="1:79" ht="30" customHeight="1" thickBot="1">
      <c r="A121" s="11" t="s">
        <v>400</v>
      </c>
      <c r="B121" s="3" t="s">
        <v>598</v>
      </c>
      <c r="C121" s="79" t="s">
        <v>3665</v>
      </c>
      <c r="D121" s="85" t="s">
        <v>3666</v>
      </c>
      <c r="E121" s="87" t="s">
        <v>154</v>
      </c>
      <c r="F121" s="415" t="s">
        <v>2109</v>
      </c>
      <c r="G121" s="76">
        <f t="shared" si="12"/>
        <v>440</v>
      </c>
      <c r="H121" s="636"/>
      <c r="I121" s="289">
        <v>285</v>
      </c>
      <c r="J121" s="290">
        <v>155</v>
      </c>
      <c r="K121" s="284">
        <v>0</v>
      </c>
      <c r="L121" s="278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279"/>
      <c r="AG121" s="485">
        <v>0</v>
      </c>
      <c r="AH121" s="532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41"/>
      <c r="BJ121" s="406">
        <v>0</v>
      </c>
      <c r="BK121" s="137">
        <v>0</v>
      </c>
      <c r="BL121" s="137">
        <v>0</v>
      </c>
      <c r="BM121" s="137">
        <v>0</v>
      </c>
      <c r="BN121" s="67"/>
      <c r="BO121" s="152">
        <f>SUM(LARGE(I121:K121,{1}))</f>
        <v>285</v>
      </c>
      <c r="BP121" s="151">
        <f>SUM(LARGE(L121:AG121,{1}))</f>
        <v>0</v>
      </c>
      <c r="BQ121" s="150">
        <f>SUM(LARGE(AH121:BM121,{1,2,3,4}))</f>
        <v>0</v>
      </c>
      <c r="BS121" s="146">
        <f t="shared" si="8"/>
        <v>2</v>
      </c>
      <c r="BT121" s="147">
        <f t="shared" si="9"/>
        <v>0</v>
      </c>
      <c r="BU121" s="148">
        <f t="shared" si="10"/>
        <v>0</v>
      </c>
      <c r="BV121" s="125">
        <f t="shared" si="11"/>
        <v>2</v>
      </c>
    </row>
    <row r="122" spans="1:79" ht="30" customHeight="1" thickBot="1">
      <c r="A122" s="17" t="s">
        <v>401</v>
      </c>
      <c r="B122" s="15" t="s">
        <v>598</v>
      </c>
      <c r="C122" s="116" t="s">
        <v>5340</v>
      </c>
      <c r="D122" s="115" t="s">
        <v>5348</v>
      </c>
      <c r="E122" s="93" t="s">
        <v>155</v>
      </c>
      <c r="F122" s="446" t="s">
        <v>2109</v>
      </c>
      <c r="G122" s="76">
        <f t="shared" si="12"/>
        <v>400</v>
      </c>
      <c r="H122" s="637"/>
      <c r="I122" s="340"/>
      <c r="J122" s="339"/>
      <c r="K122" s="395">
        <v>0</v>
      </c>
      <c r="L122" s="280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281"/>
      <c r="AG122" s="491">
        <v>0</v>
      </c>
      <c r="AH122" s="538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>
        <v>400</v>
      </c>
      <c r="BF122" s="139"/>
      <c r="BG122" s="139"/>
      <c r="BH122" s="139"/>
      <c r="BI122" s="142"/>
      <c r="BJ122" s="406">
        <v>0</v>
      </c>
      <c r="BK122" s="137">
        <v>0</v>
      </c>
      <c r="BL122" s="137">
        <v>0</v>
      </c>
      <c r="BM122" s="137">
        <v>0</v>
      </c>
      <c r="BN122" s="67"/>
      <c r="BO122" s="152">
        <f>SUM(LARGE(I122:K122,{1}))</f>
        <v>0</v>
      </c>
      <c r="BP122" s="151">
        <f>SUM(LARGE(L122:AG122,{1}))</f>
        <v>0</v>
      </c>
      <c r="BQ122" s="150">
        <f>SUM(LARGE(AH122:BM122,{1,2,3,4}))</f>
        <v>400</v>
      </c>
      <c r="BS122" s="146">
        <f t="shared" si="8"/>
        <v>0</v>
      </c>
      <c r="BT122" s="147">
        <f t="shared" si="9"/>
        <v>0</v>
      </c>
      <c r="BU122" s="148">
        <f t="shared" si="10"/>
        <v>1</v>
      </c>
      <c r="BV122" s="125">
        <f t="shared" si="11"/>
        <v>1</v>
      </c>
    </row>
    <row r="123" spans="1:79" ht="30" customHeight="1" thickBot="1">
      <c r="A123" s="16" t="s">
        <v>883</v>
      </c>
      <c r="B123" s="13" t="s">
        <v>599</v>
      </c>
      <c r="C123" s="82" t="s">
        <v>1718</v>
      </c>
      <c r="D123" s="84" t="s">
        <v>1719</v>
      </c>
      <c r="E123" s="92" t="s">
        <v>747</v>
      </c>
      <c r="F123" s="414" t="s">
        <v>2116</v>
      </c>
      <c r="G123" s="76">
        <f t="shared" si="12"/>
        <v>919</v>
      </c>
      <c r="H123" s="635"/>
      <c r="I123" s="291"/>
      <c r="J123" s="292">
        <v>242</v>
      </c>
      <c r="K123" s="284">
        <v>0</v>
      </c>
      <c r="L123" s="276">
        <v>340</v>
      </c>
      <c r="M123" s="134"/>
      <c r="N123" s="134"/>
      <c r="O123" s="134"/>
      <c r="P123" s="134"/>
      <c r="Q123" s="134"/>
      <c r="R123" s="134"/>
      <c r="S123" s="134"/>
      <c r="T123" s="134"/>
      <c r="U123" s="134"/>
      <c r="V123" s="134">
        <v>117</v>
      </c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277"/>
      <c r="AG123" s="485">
        <v>0</v>
      </c>
      <c r="AH123" s="5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>
        <v>220</v>
      </c>
      <c r="BE123" s="137"/>
      <c r="BF123" s="137"/>
      <c r="BG123" s="137"/>
      <c r="BH123" s="137"/>
      <c r="BI123" s="140"/>
      <c r="BJ123" s="406">
        <v>0</v>
      </c>
      <c r="BK123" s="137">
        <v>0</v>
      </c>
      <c r="BL123" s="137">
        <v>0</v>
      </c>
      <c r="BM123" s="137">
        <v>0</v>
      </c>
      <c r="BN123" s="67"/>
      <c r="BO123" s="152">
        <f>SUM(LARGE(I123:K123,{1}))</f>
        <v>242</v>
      </c>
      <c r="BP123" s="151">
        <f>SUM(LARGE(L123:AG123,{1}))</f>
        <v>340</v>
      </c>
      <c r="BQ123" s="150">
        <f>SUM(LARGE(AH123:BM123,{1,2,3,4}))</f>
        <v>220</v>
      </c>
      <c r="BS123" s="146">
        <f t="shared" si="8"/>
        <v>1</v>
      </c>
      <c r="BT123" s="147">
        <f t="shared" si="9"/>
        <v>2</v>
      </c>
      <c r="BU123" s="148">
        <f t="shared" si="10"/>
        <v>1</v>
      </c>
      <c r="BV123" s="125">
        <f t="shared" si="11"/>
        <v>4</v>
      </c>
    </row>
    <row r="124" spans="1:79" ht="30" customHeight="1" thickBot="1">
      <c r="A124" s="11" t="s">
        <v>886</v>
      </c>
      <c r="B124" s="3" t="s">
        <v>599</v>
      </c>
      <c r="C124" s="79" t="s">
        <v>3669</v>
      </c>
      <c r="D124" s="85" t="s">
        <v>3679</v>
      </c>
      <c r="E124" s="87" t="s">
        <v>862</v>
      </c>
      <c r="F124" s="415" t="s">
        <v>2116</v>
      </c>
      <c r="G124" s="76">
        <f>SUM(BO124:BQ124)</f>
        <v>851</v>
      </c>
      <c r="H124" s="636"/>
      <c r="I124" s="289"/>
      <c r="J124" s="290">
        <v>112</v>
      </c>
      <c r="K124" s="395">
        <v>0</v>
      </c>
      <c r="L124" s="278">
        <v>220</v>
      </c>
      <c r="M124" s="135"/>
      <c r="N124" s="135"/>
      <c r="O124" s="135"/>
      <c r="P124" s="135"/>
      <c r="Q124" s="135"/>
      <c r="R124" s="135"/>
      <c r="S124" s="135"/>
      <c r="T124" s="135"/>
      <c r="U124" s="135"/>
      <c r="V124" s="135">
        <v>92</v>
      </c>
      <c r="W124" s="135">
        <v>92</v>
      </c>
      <c r="X124" s="135">
        <v>60</v>
      </c>
      <c r="Y124" s="135"/>
      <c r="Z124" s="135"/>
      <c r="AA124" s="135"/>
      <c r="AB124" s="135"/>
      <c r="AC124" s="135"/>
      <c r="AD124" s="135"/>
      <c r="AE124" s="135"/>
      <c r="AF124" s="279"/>
      <c r="AG124" s="491">
        <v>0</v>
      </c>
      <c r="AH124" s="532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>
        <v>275</v>
      </c>
      <c r="BD124" s="138"/>
      <c r="BE124" s="138"/>
      <c r="BF124" s="138"/>
      <c r="BG124" s="138"/>
      <c r="BH124" s="138"/>
      <c r="BI124" s="141"/>
      <c r="BJ124" s="406">
        <v>0</v>
      </c>
      <c r="BK124" s="137">
        <v>0</v>
      </c>
      <c r="BL124" s="137">
        <v>0</v>
      </c>
      <c r="BM124" s="137">
        <v>0</v>
      </c>
      <c r="BN124" s="67"/>
      <c r="BO124" s="152">
        <f>SUM(LARGE(I124:K124,{1}))</f>
        <v>112</v>
      </c>
      <c r="BP124" s="151">
        <f>SUM(LARGE(L124:AG124,{1,2,3,4}))</f>
        <v>464</v>
      </c>
      <c r="BQ124" s="150">
        <f>SUM(LARGE(AH124:BM124,{1,2,3,4}))</f>
        <v>275</v>
      </c>
      <c r="BS124" s="146">
        <f t="shared" si="8"/>
        <v>1</v>
      </c>
      <c r="BT124" s="147">
        <f t="shared" si="9"/>
        <v>4</v>
      </c>
      <c r="BU124" s="148">
        <f t="shared" si="10"/>
        <v>1</v>
      </c>
      <c r="BV124" s="125">
        <f t="shared" si="11"/>
        <v>6</v>
      </c>
    </row>
    <row r="125" spans="1:79" ht="30" customHeight="1" thickBot="1">
      <c r="A125" s="11" t="s">
        <v>160</v>
      </c>
      <c r="B125" s="3" t="s">
        <v>599</v>
      </c>
      <c r="C125" s="79" t="s">
        <v>4290</v>
      </c>
      <c r="D125" s="85" t="s">
        <v>4296</v>
      </c>
      <c r="E125" s="87" t="s">
        <v>862</v>
      </c>
      <c r="F125" s="415" t="s">
        <v>2116</v>
      </c>
      <c r="G125" s="76">
        <f t="shared" ref="G125:G138" si="13">SUM(I125:BM125)</f>
        <v>635</v>
      </c>
      <c r="H125" s="636"/>
      <c r="I125" s="289"/>
      <c r="J125" s="290"/>
      <c r="K125" s="284">
        <v>0</v>
      </c>
      <c r="L125" s="278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>
        <v>250</v>
      </c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279"/>
      <c r="AG125" s="485">
        <v>0</v>
      </c>
      <c r="AH125" s="532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>
        <v>385</v>
      </c>
      <c r="BD125" s="138"/>
      <c r="BE125" s="138"/>
      <c r="BF125" s="138"/>
      <c r="BG125" s="138"/>
      <c r="BH125" s="138"/>
      <c r="BI125" s="141"/>
      <c r="BJ125" s="406">
        <v>0</v>
      </c>
      <c r="BK125" s="137">
        <v>0</v>
      </c>
      <c r="BL125" s="137">
        <v>0</v>
      </c>
      <c r="BM125" s="137">
        <v>0</v>
      </c>
      <c r="BN125" s="67"/>
      <c r="BO125" s="152">
        <f>SUM(LARGE(I125:K125,{1}))</f>
        <v>0</v>
      </c>
      <c r="BP125" s="151">
        <f>SUM(LARGE(L125:AG125,{1}))</f>
        <v>250</v>
      </c>
      <c r="BQ125" s="150">
        <f>SUM(LARGE(AH125:BM125,{1,2,3,4}))</f>
        <v>385</v>
      </c>
      <c r="BS125" s="146">
        <f t="shared" si="8"/>
        <v>0</v>
      </c>
      <c r="BT125" s="147">
        <f t="shared" si="9"/>
        <v>1</v>
      </c>
      <c r="BU125" s="148">
        <f t="shared" si="10"/>
        <v>1</v>
      </c>
      <c r="BV125" s="125">
        <f t="shared" si="11"/>
        <v>2</v>
      </c>
    </row>
    <row r="126" spans="1:79" ht="30" customHeight="1" thickBot="1">
      <c r="A126" s="11" t="s">
        <v>163</v>
      </c>
      <c r="B126" s="3" t="s">
        <v>599</v>
      </c>
      <c r="C126" s="79" t="s">
        <v>3582</v>
      </c>
      <c r="D126" s="85" t="s">
        <v>3583</v>
      </c>
      <c r="E126" s="87" t="s">
        <v>3584</v>
      </c>
      <c r="F126" s="415" t="s">
        <v>2116</v>
      </c>
      <c r="G126" s="76">
        <f t="shared" si="13"/>
        <v>425</v>
      </c>
      <c r="H126" s="636"/>
      <c r="I126" s="289"/>
      <c r="J126" s="290"/>
      <c r="K126" s="395">
        <v>0</v>
      </c>
      <c r="L126" s="278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279"/>
      <c r="AG126" s="491">
        <v>0</v>
      </c>
      <c r="AH126" s="532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>
        <v>425</v>
      </c>
      <c r="AZ126" s="138"/>
      <c r="BA126" s="138"/>
      <c r="BB126" s="138"/>
      <c r="BC126" s="138"/>
      <c r="BD126" s="138"/>
      <c r="BE126" s="138"/>
      <c r="BF126" s="138"/>
      <c r="BG126" s="138"/>
      <c r="BH126" s="138"/>
      <c r="BI126" s="141"/>
      <c r="BJ126" s="406">
        <v>0</v>
      </c>
      <c r="BK126" s="137">
        <v>0</v>
      </c>
      <c r="BL126" s="137">
        <v>0</v>
      </c>
      <c r="BM126" s="137">
        <v>0</v>
      </c>
      <c r="BN126" s="67"/>
      <c r="BO126" s="152">
        <f>SUM(LARGE(I126:K126,{1}))</f>
        <v>0</v>
      </c>
      <c r="BP126" s="151">
        <f>SUM(LARGE(L126:AG126,{1}))</f>
        <v>0</v>
      </c>
      <c r="BQ126" s="150">
        <f>SUM(LARGE(AH126:BM126,{1,2,3,4}))</f>
        <v>425</v>
      </c>
      <c r="BS126" s="146">
        <f t="shared" si="8"/>
        <v>0</v>
      </c>
      <c r="BT126" s="147">
        <f t="shared" si="9"/>
        <v>0</v>
      </c>
      <c r="BU126" s="148">
        <f t="shared" si="10"/>
        <v>1</v>
      </c>
      <c r="BV126" s="125">
        <f t="shared" si="11"/>
        <v>1</v>
      </c>
    </row>
    <row r="127" spans="1:79" ht="30" customHeight="1" thickBot="1">
      <c r="A127" s="11" t="s">
        <v>1062</v>
      </c>
      <c r="B127" s="3" t="s">
        <v>599</v>
      </c>
      <c r="C127" s="79" t="s">
        <v>4541</v>
      </c>
      <c r="D127" s="85" t="s">
        <v>4545</v>
      </c>
      <c r="E127" s="87" t="s">
        <v>2040</v>
      </c>
      <c r="F127" s="415" t="s">
        <v>2116</v>
      </c>
      <c r="G127" s="76">
        <f t="shared" si="13"/>
        <v>385</v>
      </c>
      <c r="H127" s="636"/>
      <c r="I127" s="289"/>
      <c r="J127" s="290"/>
      <c r="K127" s="284">
        <v>0</v>
      </c>
      <c r="L127" s="278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279"/>
      <c r="AG127" s="485">
        <v>0</v>
      </c>
      <c r="AH127" s="532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>
        <v>385</v>
      </c>
      <c r="BD127" s="138"/>
      <c r="BE127" s="138"/>
      <c r="BF127" s="138"/>
      <c r="BG127" s="138"/>
      <c r="BH127" s="138"/>
      <c r="BI127" s="141"/>
      <c r="BJ127" s="406">
        <v>0</v>
      </c>
      <c r="BK127" s="137">
        <v>0</v>
      </c>
      <c r="BL127" s="137">
        <v>0</v>
      </c>
      <c r="BM127" s="137">
        <v>0</v>
      </c>
      <c r="BN127" s="67"/>
      <c r="BO127" s="152">
        <f>SUM(LARGE(I127:K127,{1}))</f>
        <v>0</v>
      </c>
      <c r="BP127" s="151">
        <f>SUM(LARGE(L127:AG127,{1}))</f>
        <v>0</v>
      </c>
      <c r="BQ127" s="150">
        <f>SUM(LARGE(AH127:BM127,{1,2,3,4}))</f>
        <v>385</v>
      </c>
      <c r="BS127" s="146">
        <f t="shared" si="8"/>
        <v>0</v>
      </c>
      <c r="BT127" s="147">
        <f t="shared" si="9"/>
        <v>0</v>
      </c>
      <c r="BU127" s="148">
        <f t="shared" si="10"/>
        <v>1</v>
      </c>
      <c r="BV127" s="125">
        <f t="shared" si="11"/>
        <v>1</v>
      </c>
      <c r="BW127" s="5"/>
      <c r="BX127" s="5"/>
      <c r="BY127" s="5"/>
      <c r="BZ127" s="5"/>
      <c r="CA127" s="5"/>
    </row>
    <row r="128" spans="1:79" ht="30" customHeight="1" thickBot="1">
      <c r="A128" s="11" t="s">
        <v>1065</v>
      </c>
      <c r="B128" s="3" t="s">
        <v>599</v>
      </c>
      <c r="C128" s="79" t="s">
        <v>4955</v>
      </c>
      <c r="D128" s="85" t="s">
        <v>4963</v>
      </c>
      <c r="E128" s="87" t="s">
        <v>2040</v>
      </c>
      <c r="F128" s="445" t="s">
        <v>2116</v>
      </c>
      <c r="G128" s="76">
        <f t="shared" si="13"/>
        <v>364</v>
      </c>
      <c r="H128" s="636"/>
      <c r="I128" s="289"/>
      <c r="J128" s="290"/>
      <c r="K128" s="395">
        <v>0</v>
      </c>
      <c r="L128" s="278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>
        <v>92</v>
      </c>
      <c r="AE128" s="135"/>
      <c r="AF128" s="279"/>
      <c r="AG128" s="491">
        <v>0</v>
      </c>
      <c r="AH128" s="532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>
        <v>272</v>
      </c>
      <c r="BE128" s="138"/>
      <c r="BF128" s="138"/>
      <c r="BG128" s="138"/>
      <c r="BH128" s="138"/>
      <c r="BI128" s="141"/>
      <c r="BJ128" s="406">
        <v>0</v>
      </c>
      <c r="BK128" s="137">
        <v>0</v>
      </c>
      <c r="BL128" s="137">
        <v>0</v>
      </c>
      <c r="BM128" s="137">
        <v>0</v>
      </c>
      <c r="BN128" s="67"/>
      <c r="BO128" s="152">
        <f>SUM(LARGE(I128:K128,{1}))</f>
        <v>0</v>
      </c>
      <c r="BP128" s="151">
        <f>SUM(LARGE(L128:AG128,{1}))</f>
        <v>92</v>
      </c>
      <c r="BQ128" s="150">
        <f>SUM(LARGE(AH128:BM128,{1,2,3,4}))</f>
        <v>272</v>
      </c>
      <c r="BS128" s="146">
        <f t="shared" si="8"/>
        <v>0</v>
      </c>
      <c r="BT128" s="147">
        <f t="shared" si="9"/>
        <v>1</v>
      </c>
      <c r="BU128" s="148">
        <f t="shared" si="10"/>
        <v>1</v>
      </c>
      <c r="BV128" s="125">
        <f t="shared" si="11"/>
        <v>2</v>
      </c>
    </row>
    <row r="129" spans="1:74" ht="30" customHeight="1" thickBot="1">
      <c r="A129" s="11" t="s">
        <v>1068</v>
      </c>
      <c r="B129" s="3" t="s">
        <v>599</v>
      </c>
      <c r="C129" s="79" t="s">
        <v>4862</v>
      </c>
      <c r="D129" s="85" t="s">
        <v>4864</v>
      </c>
      <c r="E129" s="87" t="s">
        <v>2749</v>
      </c>
      <c r="F129" s="415" t="s">
        <v>2116</v>
      </c>
      <c r="G129" s="76">
        <f t="shared" si="13"/>
        <v>290</v>
      </c>
      <c r="H129" s="636"/>
      <c r="I129" s="289"/>
      <c r="J129" s="290"/>
      <c r="K129" s="284">
        <v>0</v>
      </c>
      <c r="L129" s="278">
        <v>290</v>
      </c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279"/>
      <c r="AG129" s="485">
        <v>0</v>
      </c>
      <c r="AH129" s="532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41"/>
      <c r="BJ129" s="406">
        <v>0</v>
      </c>
      <c r="BK129" s="137">
        <v>0</v>
      </c>
      <c r="BL129" s="137">
        <v>0</v>
      </c>
      <c r="BM129" s="137">
        <v>0</v>
      </c>
      <c r="BN129" s="67"/>
      <c r="BO129" s="152">
        <f>SUM(LARGE(I129:K129,{1}))</f>
        <v>0</v>
      </c>
      <c r="BP129" s="151">
        <f>SUM(LARGE(L129:AG129,{1}))</f>
        <v>290</v>
      </c>
      <c r="BQ129" s="150">
        <f>SUM(LARGE(AH129:BM129,{1,2,3,4}))</f>
        <v>0</v>
      </c>
      <c r="BS129" s="146">
        <f t="shared" si="8"/>
        <v>0</v>
      </c>
      <c r="BT129" s="147">
        <f t="shared" si="9"/>
        <v>1</v>
      </c>
      <c r="BU129" s="148">
        <f t="shared" si="10"/>
        <v>0</v>
      </c>
      <c r="BV129" s="125">
        <f t="shared" si="11"/>
        <v>1</v>
      </c>
    </row>
    <row r="130" spans="1:74" ht="30" customHeight="1" thickBot="1">
      <c r="A130" s="11" t="s">
        <v>1069</v>
      </c>
      <c r="B130" s="3" t="s">
        <v>599</v>
      </c>
      <c r="C130" s="79" t="s">
        <v>3675</v>
      </c>
      <c r="D130" s="85" t="s">
        <v>3676</v>
      </c>
      <c r="E130" s="87" t="s">
        <v>2778</v>
      </c>
      <c r="F130" s="415" t="s">
        <v>2116</v>
      </c>
      <c r="G130" s="76">
        <f t="shared" si="13"/>
        <v>274</v>
      </c>
      <c r="H130" s="636"/>
      <c r="I130" s="289"/>
      <c r="J130" s="290">
        <v>65</v>
      </c>
      <c r="K130" s="395">
        <v>0</v>
      </c>
      <c r="L130" s="278"/>
      <c r="M130" s="135"/>
      <c r="N130" s="135"/>
      <c r="O130" s="135"/>
      <c r="P130" s="135"/>
      <c r="Q130" s="135"/>
      <c r="R130" s="135"/>
      <c r="S130" s="135"/>
      <c r="T130" s="135">
        <v>117</v>
      </c>
      <c r="U130" s="135"/>
      <c r="V130" s="135">
        <v>92</v>
      </c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279"/>
      <c r="AG130" s="491">
        <v>0</v>
      </c>
      <c r="AH130" s="532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/>
      <c r="BF130" s="138"/>
      <c r="BG130" s="138"/>
      <c r="BH130" s="138"/>
      <c r="BI130" s="141"/>
      <c r="BJ130" s="406">
        <v>0</v>
      </c>
      <c r="BK130" s="137">
        <v>0</v>
      </c>
      <c r="BL130" s="137">
        <v>0</v>
      </c>
      <c r="BM130" s="137">
        <v>0</v>
      </c>
      <c r="BN130" s="67"/>
      <c r="BO130" s="152">
        <f>SUM(LARGE(I130:K130,{1}))</f>
        <v>65</v>
      </c>
      <c r="BP130" s="151">
        <f>SUM(LARGE(L130:AG130,{1}))</f>
        <v>117</v>
      </c>
      <c r="BQ130" s="150">
        <f>SUM(LARGE(AH130:BM130,{1,2,3,4}))</f>
        <v>0</v>
      </c>
      <c r="BS130" s="146">
        <f t="shared" si="8"/>
        <v>1</v>
      </c>
      <c r="BT130" s="147">
        <f t="shared" si="9"/>
        <v>2</v>
      </c>
      <c r="BU130" s="148">
        <f t="shared" si="10"/>
        <v>0</v>
      </c>
      <c r="BV130" s="125">
        <f t="shared" si="11"/>
        <v>3</v>
      </c>
    </row>
    <row r="131" spans="1:74" ht="30" customHeight="1" thickBot="1">
      <c r="A131" s="11" t="s">
        <v>1072</v>
      </c>
      <c r="B131" s="3" t="s">
        <v>599</v>
      </c>
      <c r="C131" s="79" t="s">
        <v>3668</v>
      </c>
      <c r="D131" s="85" t="s">
        <v>3678</v>
      </c>
      <c r="E131" s="87" t="s">
        <v>862</v>
      </c>
      <c r="F131" s="415" t="s">
        <v>2116</v>
      </c>
      <c r="G131" s="76">
        <f t="shared" si="13"/>
        <v>269</v>
      </c>
      <c r="H131" s="636"/>
      <c r="I131" s="289"/>
      <c r="J131" s="290">
        <v>132</v>
      </c>
      <c r="K131" s="284">
        <v>0</v>
      </c>
      <c r="L131" s="278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>
        <v>137</v>
      </c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279"/>
      <c r="AG131" s="485">
        <v>0</v>
      </c>
      <c r="AH131" s="532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41"/>
      <c r="BJ131" s="406">
        <v>0</v>
      </c>
      <c r="BK131" s="137">
        <v>0</v>
      </c>
      <c r="BL131" s="137">
        <v>0</v>
      </c>
      <c r="BM131" s="137">
        <v>0</v>
      </c>
      <c r="BN131" s="67"/>
      <c r="BO131" s="152">
        <f>SUM(LARGE(I131:K131,{1}))</f>
        <v>132</v>
      </c>
      <c r="BP131" s="151">
        <f>SUM(LARGE(L131:AG131,{1}))</f>
        <v>137</v>
      </c>
      <c r="BQ131" s="150">
        <f>SUM(LARGE(AH131:BM131,{1,2,3,4}))</f>
        <v>0</v>
      </c>
      <c r="BS131" s="146">
        <f t="shared" si="8"/>
        <v>1</v>
      </c>
      <c r="BT131" s="147">
        <f t="shared" si="9"/>
        <v>1</v>
      </c>
      <c r="BU131" s="148">
        <f t="shared" si="10"/>
        <v>0</v>
      </c>
      <c r="BV131" s="125">
        <f t="shared" si="11"/>
        <v>2</v>
      </c>
    </row>
    <row r="132" spans="1:74" ht="30" customHeight="1" thickBot="1">
      <c r="A132" s="11" t="s">
        <v>1012</v>
      </c>
      <c r="B132" s="3" t="s">
        <v>599</v>
      </c>
      <c r="C132" s="79" t="s">
        <v>4790</v>
      </c>
      <c r="D132" s="85" t="s">
        <v>4795</v>
      </c>
      <c r="E132" s="87" t="s">
        <v>2040</v>
      </c>
      <c r="F132" s="415" t="s">
        <v>2116</v>
      </c>
      <c r="G132" s="76">
        <f t="shared" si="13"/>
        <v>227</v>
      </c>
      <c r="H132" s="636"/>
      <c r="I132" s="289"/>
      <c r="J132" s="290"/>
      <c r="K132" s="395">
        <v>0</v>
      </c>
      <c r="L132" s="278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>
        <v>60</v>
      </c>
      <c r="Y132" s="135"/>
      <c r="Z132" s="135"/>
      <c r="AA132" s="135"/>
      <c r="AB132" s="135"/>
      <c r="AC132" s="135"/>
      <c r="AD132" s="135"/>
      <c r="AE132" s="135"/>
      <c r="AF132" s="279"/>
      <c r="AG132" s="491">
        <v>0</v>
      </c>
      <c r="AH132" s="532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>
        <v>167</v>
      </c>
      <c r="BE132" s="138"/>
      <c r="BF132" s="138"/>
      <c r="BG132" s="138"/>
      <c r="BH132" s="138"/>
      <c r="BI132" s="141"/>
      <c r="BJ132" s="406">
        <v>0</v>
      </c>
      <c r="BK132" s="137">
        <v>0</v>
      </c>
      <c r="BL132" s="137">
        <v>0</v>
      </c>
      <c r="BM132" s="137">
        <v>0</v>
      </c>
      <c r="BN132" s="67"/>
      <c r="BO132" s="152">
        <f>SUM(LARGE(I132:K132,{1}))</f>
        <v>0</v>
      </c>
      <c r="BP132" s="151">
        <f>SUM(LARGE(L132:AG132,{1}))</f>
        <v>60</v>
      </c>
      <c r="BQ132" s="150">
        <f>SUM(LARGE(AH132:BM132,{1,2,3,4}))</f>
        <v>167</v>
      </c>
      <c r="BS132" s="146">
        <f t="shared" si="8"/>
        <v>0</v>
      </c>
      <c r="BT132" s="147">
        <f t="shared" si="9"/>
        <v>1</v>
      </c>
      <c r="BU132" s="148">
        <f t="shared" si="10"/>
        <v>1</v>
      </c>
      <c r="BV132" s="125">
        <f t="shared" si="11"/>
        <v>2</v>
      </c>
    </row>
    <row r="133" spans="1:74" ht="30" customHeight="1" thickBot="1">
      <c r="A133" s="11" t="s">
        <v>1013</v>
      </c>
      <c r="B133" s="3" t="s">
        <v>599</v>
      </c>
      <c r="C133" s="79" t="s">
        <v>4863</v>
      </c>
      <c r="D133" s="85" t="s">
        <v>4865</v>
      </c>
      <c r="E133" s="87" t="s">
        <v>4866</v>
      </c>
      <c r="F133" s="415" t="s">
        <v>2116</v>
      </c>
      <c r="G133" s="76">
        <f t="shared" si="13"/>
        <v>220</v>
      </c>
      <c r="H133" s="636"/>
      <c r="I133" s="289"/>
      <c r="J133" s="290"/>
      <c r="K133" s="284">
        <v>0</v>
      </c>
      <c r="L133" s="278">
        <v>220</v>
      </c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279"/>
      <c r="AG133" s="485">
        <v>0</v>
      </c>
      <c r="AH133" s="532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41"/>
      <c r="BJ133" s="406">
        <v>0</v>
      </c>
      <c r="BK133" s="137">
        <v>0</v>
      </c>
      <c r="BL133" s="137">
        <v>0</v>
      </c>
      <c r="BM133" s="137">
        <v>0</v>
      </c>
      <c r="BN133" s="67"/>
      <c r="BO133" s="152">
        <f>SUM(LARGE(I133:K133,{1}))</f>
        <v>0</v>
      </c>
      <c r="BP133" s="151">
        <f>SUM(LARGE(L133:AG133,{1}))</f>
        <v>220</v>
      </c>
      <c r="BQ133" s="150">
        <f>SUM(LARGE(AH133:BM133,{1,2,3,4}))</f>
        <v>0</v>
      </c>
      <c r="BS133" s="146">
        <f t="shared" si="8"/>
        <v>0</v>
      </c>
      <c r="BT133" s="147">
        <f t="shared" si="9"/>
        <v>1</v>
      </c>
      <c r="BU133" s="148">
        <f t="shared" si="10"/>
        <v>0</v>
      </c>
      <c r="BV133" s="125">
        <f t="shared" si="11"/>
        <v>1</v>
      </c>
    </row>
    <row r="134" spans="1:74" ht="30" customHeight="1" thickBot="1">
      <c r="A134" s="11" t="s">
        <v>1014</v>
      </c>
      <c r="B134" s="3" t="s">
        <v>599</v>
      </c>
      <c r="C134" s="79" t="s">
        <v>4291</v>
      </c>
      <c r="D134" s="85" t="s">
        <v>4297</v>
      </c>
      <c r="E134" s="87" t="s">
        <v>4294</v>
      </c>
      <c r="F134" s="415" t="s">
        <v>4265</v>
      </c>
      <c r="G134" s="76">
        <f t="shared" si="13"/>
        <v>213</v>
      </c>
      <c r="H134" s="636"/>
      <c r="I134" s="289"/>
      <c r="J134" s="290"/>
      <c r="K134" s="395">
        <v>0</v>
      </c>
      <c r="L134" s="278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>
        <v>213</v>
      </c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279"/>
      <c r="AG134" s="491">
        <v>0</v>
      </c>
      <c r="AH134" s="532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41"/>
      <c r="BJ134" s="406">
        <v>0</v>
      </c>
      <c r="BK134" s="137">
        <v>0</v>
      </c>
      <c r="BL134" s="137">
        <v>0</v>
      </c>
      <c r="BM134" s="137">
        <v>0</v>
      </c>
      <c r="BN134" s="67"/>
      <c r="BO134" s="152">
        <f>SUM(LARGE(I134:K134,{1}))</f>
        <v>0</v>
      </c>
      <c r="BP134" s="151">
        <f>SUM(LARGE(L134:AG134,{1}))</f>
        <v>213</v>
      </c>
      <c r="BQ134" s="150">
        <f>SUM(LARGE(AH134:BM134,{1,2,3,4}))</f>
        <v>0</v>
      </c>
      <c r="BS134" s="146">
        <f t="shared" si="8"/>
        <v>0</v>
      </c>
      <c r="BT134" s="147">
        <f t="shared" si="9"/>
        <v>1</v>
      </c>
      <c r="BU134" s="148">
        <f t="shared" si="10"/>
        <v>0</v>
      </c>
      <c r="BV134" s="125">
        <f t="shared" si="11"/>
        <v>1</v>
      </c>
    </row>
    <row r="135" spans="1:74" ht="30" customHeight="1" thickBot="1">
      <c r="A135" s="11" t="s">
        <v>199</v>
      </c>
      <c r="B135" s="3" t="s">
        <v>599</v>
      </c>
      <c r="C135" s="79" t="s">
        <v>4775</v>
      </c>
      <c r="D135" s="85" t="s">
        <v>4296</v>
      </c>
      <c r="E135" s="87" t="s">
        <v>862</v>
      </c>
      <c r="F135" s="415" t="s">
        <v>2116</v>
      </c>
      <c r="G135" s="76">
        <f t="shared" si="13"/>
        <v>213</v>
      </c>
      <c r="H135" s="636"/>
      <c r="I135" s="289"/>
      <c r="J135" s="290"/>
      <c r="K135" s="395">
        <v>0</v>
      </c>
      <c r="L135" s="278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>
        <v>213</v>
      </c>
      <c r="Y135" s="135"/>
      <c r="Z135" s="135"/>
      <c r="AA135" s="135"/>
      <c r="AB135" s="135"/>
      <c r="AC135" s="135"/>
      <c r="AD135" s="135"/>
      <c r="AE135" s="135"/>
      <c r="AF135" s="279"/>
      <c r="AG135" s="491">
        <v>0</v>
      </c>
      <c r="AH135" s="532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41"/>
      <c r="BJ135" s="406">
        <v>0</v>
      </c>
      <c r="BK135" s="137">
        <v>0</v>
      </c>
      <c r="BL135" s="137">
        <v>0</v>
      </c>
      <c r="BM135" s="137">
        <v>0</v>
      </c>
      <c r="BN135" s="67"/>
      <c r="BO135" s="152">
        <f>SUM(LARGE(I135:K135,{1}))</f>
        <v>0</v>
      </c>
      <c r="BP135" s="151">
        <f>SUM(LARGE(L135:AG135,{1}))</f>
        <v>213</v>
      </c>
      <c r="BQ135" s="150">
        <f>SUM(LARGE(AH135:BM135,{1,2,3,4}))</f>
        <v>0</v>
      </c>
      <c r="BS135" s="146">
        <f t="shared" si="8"/>
        <v>0</v>
      </c>
      <c r="BT135" s="147">
        <f t="shared" si="9"/>
        <v>1</v>
      </c>
      <c r="BU135" s="148">
        <f t="shared" si="10"/>
        <v>0</v>
      </c>
      <c r="BV135" s="125">
        <f t="shared" si="11"/>
        <v>1</v>
      </c>
    </row>
    <row r="136" spans="1:74" ht="30" customHeight="1" thickBot="1">
      <c r="A136" s="11" t="s">
        <v>399</v>
      </c>
      <c r="B136" s="3" t="s">
        <v>599</v>
      </c>
      <c r="C136" s="79" t="s">
        <v>4168</v>
      </c>
      <c r="D136" s="85" t="s">
        <v>4173</v>
      </c>
      <c r="E136" s="87" t="s">
        <v>4206</v>
      </c>
      <c r="F136" s="415" t="s">
        <v>2116</v>
      </c>
      <c r="G136" s="76">
        <f t="shared" si="13"/>
        <v>205</v>
      </c>
      <c r="H136" s="636"/>
      <c r="I136" s="289"/>
      <c r="J136" s="290"/>
      <c r="K136" s="284">
        <v>0</v>
      </c>
      <c r="L136" s="278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>
        <v>205</v>
      </c>
      <c r="X136" s="135"/>
      <c r="Y136" s="135"/>
      <c r="Z136" s="135"/>
      <c r="AA136" s="135"/>
      <c r="AB136" s="135"/>
      <c r="AC136" s="135"/>
      <c r="AD136" s="135"/>
      <c r="AE136" s="135"/>
      <c r="AF136" s="279"/>
      <c r="AG136" s="485">
        <v>0</v>
      </c>
      <c r="AH136" s="532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41"/>
      <c r="BJ136" s="406">
        <v>0</v>
      </c>
      <c r="BK136" s="137">
        <v>0</v>
      </c>
      <c r="BL136" s="137">
        <v>0</v>
      </c>
      <c r="BM136" s="137">
        <v>0</v>
      </c>
      <c r="BN136" s="67"/>
      <c r="BO136" s="152">
        <f>SUM(LARGE(I136:K136,{1}))</f>
        <v>0</v>
      </c>
      <c r="BP136" s="151">
        <f>SUM(LARGE(L136:AG136,{1}))</f>
        <v>205</v>
      </c>
      <c r="BQ136" s="150">
        <f>SUM(LARGE(AH136:BM136,{1,2,3,4}))</f>
        <v>0</v>
      </c>
      <c r="BS136" s="146">
        <f t="shared" si="8"/>
        <v>0</v>
      </c>
      <c r="BT136" s="147">
        <f t="shared" si="9"/>
        <v>1</v>
      </c>
      <c r="BU136" s="148">
        <f t="shared" si="10"/>
        <v>0</v>
      </c>
      <c r="BV136" s="125">
        <f t="shared" si="11"/>
        <v>1</v>
      </c>
    </row>
    <row r="137" spans="1:74" ht="30" customHeight="1" thickBot="1">
      <c r="A137" s="11" t="s">
        <v>400</v>
      </c>
      <c r="B137" s="3" t="s">
        <v>599</v>
      </c>
      <c r="C137" s="79" t="s">
        <v>3671</v>
      </c>
      <c r="D137" s="85" t="s">
        <v>3672</v>
      </c>
      <c r="E137" s="87" t="s">
        <v>747</v>
      </c>
      <c r="F137" s="415" t="s">
        <v>2116</v>
      </c>
      <c r="G137" s="76">
        <f t="shared" si="13"/>
        <v>187</v>
      </c>
      <c r="H137" s="636"/>
      <c r="I137" s="289"/>
      <c r="J137" s="290">
        <v>95</v>
      </c>
      <c r="K137" s="395">
        <v>0</v>
      </c>
      <c r="L137" s="278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>
        <v>92</v>
      </c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279"/>
      <c r="AG137" s="491">
        <v>0</v>
      </c>
      <c r="AH137" s="532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41"/>
      <c r="BJ137" s="406">
        <v>0</v>
      </c>
      <c r="BK137" s="137">
        <v>0</v>
      </c>
      <c r="BL137" s="137">
        <v>0</v>
      </c>
      <c r="BM137" s="137">
        <v>0</v>
      </c>
      <c r="BN137" s="67"/>
      <c r="BO137" s="152">
        <f>SUM(LARGE(I137:K137,{1}))</f>
        <v>95</v>
      </c>
      <c r="BP137" s="151">
        <f>SUM(LARGE(L137:AG137,{1}))</f>
        <v>92</v>
      </c>
      <c r="BQ137" s="150">
        <f>SUM(LARGE(AH137:BM137,{1,2,3,4}))</f>
        <v>0</v>
      </c>
      <c r="BS137" s="146">
        <f t="shared" si="8"/>
        <v>1</v>
      </c>
      <c r="BT137" s="147">
        <f t="shared" si="9"/>
        <v>1</v>
      </c>
      <c r="BU137" s="148">
        <f t="shared" si="10"/>
        <v>0</v>
      </c>
      <c r="BV137" s="125">
        <f t="shared" si="11"/>
        <v>2</v>
      </c>
    </row>
    <row r="138" spans="1:74" ht="30" customHeight="1" thickBot="1">
      <c r="A138" s="17" t="s">
        <v>401</v>
      </c>
      <c r="B138" s="15" t="s">
        <v>599</v>
      </c>
      <c r="C138" s="116" t="s">
        <v>4002</v>
      </c>
      <c r="D138" s="115" t="s">
        <v>4003</v>
      </c>
      <c r="E138" s="93" t="s">
        <v>2040</v>
      </c>
      <c r="F138" s="417" t="s">
        <v>2116</v>
      </c>
      <c r="G138" s="76">
        <f t="shared" si="13"/>
        <v>184</v>
      </c>
      <c r="H138" s="637"/>
      <c r="I138" s="340"/>
      <c r="J138" s="339"/>
      <c r="K138" s="284">
        <v>0</v>
      </c>
      <c r="L138" s="280"/>
      <c r="M138" s="136"/>
      <c r="N138" s="136"/>
      <c r="O138" s="136"/>
      <c r="P138" s="136"/>
      <c r="Q138" s="136"/>
      <c r="R138" s="136"/>
      <c r="S138" s="136"/>
      <c r="T138" s="136">
        <v>92</v>
      </c>
      <c r="U138" s="136"/>
      <c r="V138" s="136">
        <v>92</v>
      </c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281"/>
      <c r="AG138" s="485">
        <v>0</v>
      </c>
      <c r="AH138" s="538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42"/>
      <c r="BJ138" s="406">
        <v>0</v>
      </c>
      <c r="BK138" s="137">
        <v>0</v>
      </c>
      <c r="BL138" s="137">
        <v>0</v>
      </c>
      <c r="BM138" s="137">
        <v>0</v>
      </c>
      <c r="BN138" s="67"/>
      <c r="BO138" s="152">
        <f>SUM(LARGE(I138:K138,{1}))</f>
        <v>0</v>
      </c>
      <c r="BP138" s="151">
        <f>SUM(LARGE(L138:AG138,{1}))</f>
        <v>92</v>
      </c>
      <c r="BQ138" s="150">
        <f>SUM(LARGE(AH138:BM138,{1,2,3,4}))</f>
        <v>0</v>
      </c>
      <c r="BS138" s="146">
        <f t="shared" si="8"/>
        <v>0</v>
      </c>
      <c r="BT138" s="147">
        <f t="shared" si="9"/>
        <v>2</v>
      </c>
      <c r="BU138" s="148">
        <f t="shared" si="10"/>
        <v>0</v>
      </c>
      <c r="BV138" s="125">
        <f t="shared" si="11"/>
        <v>2</v>
      </c>
    </row>
    <row r="139" spans="1:74" ht="30" customHeight="1" thickBot="1">
      <c r="A139" s="16" t="s">
        <v>883</v>
      </c>
      <c r="B139" s="13" t="s">
        <v>600</v>
      </c>
      <c r="C139" s="82" t="s">
        <v>4194</v>
      </c>
      <c r="D139" s="84" t="s">
        <v>4197</v>
      </c>
      <c r="E139" s="92" t="s">
        <v>4193</v>
      </c>
      <c r="F139" s="414" t="s">
        <v>2112</v>
      </c>
      <c r="G139" s="76">
        <f>SUM(BO139:BQ139)</f>
        <v>1032</v>
      </c>
      <c r="H139" s="635"/>
      <c r="I139" s="291"/>
      <c r="J139" s="292"/>
      <c r="K139" s="395">
        <v>0</v>
      </c>
      <c r="L139" s="276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>
        <v>170</v>
      </c>
      <c r="X139" s="134">
        <v>170</v>
      </c>
      <c r="Y139" s="134">
        <v>137</v>
      </c>
      <c r="Z139" s="134"/>
      <c r="AA139" s="134"/>
      <c r="AB139" s="134"/>
      <c r="AC139" s="134"/>
      <c r="AD139" s="134"/>
      <c r="AE139" s="134"/>
      <c r="AF139" s="277">
        <v>250</v>
      </c>
      <c r="AG139" s="491">
        <v>0</v>
      </c>
      <c r="AH139" s="5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>
        <v>275</v>
      </c>
      <c r="BD139" s="137">
        <v>167</v>
      </c>
      <c r="BE139" s="137"/>
      <c r="BF139" s="137"/>
      <c r="BG139" s="137"/>
      <c r="BH139" s="137"/>
      <c r="BI139" s="140"/>
      <c r="BJ139" s="406">
        <v>0</v>
      </c>
      <c r="BK139" s="137">
        <v>0</v>
      </c>
      <c r="BL139" s="137">
        <v>0</v>
      </c>
      <c r="BM139" s="137">
        <v>0</v>
      </c>
      <c r="BN139" s="67"/>
      <c r="BO139" s="152">
        <f>SUM(LARGE(I139:K139,{1}))</f>
        <v>0</v>
      </c>
      <c r="BP139" s="151">
        <f>SUM(LARGE(L139:AG139,{1,2,3}))</f>
        <v>590</v>
      </c>
      <c r="BQ139" s="150">
        <f>SUM(LARGE(AH139:BM139,{1,2,3,4}))</f>
        <v>442</v>
      </c>
      <c r="BS139" s="146">
        <f t="shared" ref="BS139:BS202" si="14">COUNTA(I139:K139)-1</f>
        <v>0</v>
      </c>
      <c r="BT139" s="147">
        <f t="shared" ref="BT139:BT202" si="15">COUNTA(L139:AG139)-1</f>
        <v>4</v>
      </c>
      <c r="BU139" s="148">
        <f t="shared" ref="BU139:BU202" si="16">COUNTA(AH139:BM139)-4</f>
        <v>2</v>
      </c>
      <c r="BV139" s="125">
        <f t="shared" ref="BV139:BV202" si="17">BS139+BT139+BU139</f>
        <v>6</v>
      </c>
    </row>
    <row r="140" spans="1:74" ht="30" customHeight="1" thickBot="1">
      <c r="A140" s="11" t="s">
        <v>886</v>
      </c>
      <c r="B140" s="3" t="s">
        <v>600</v>
      </c>
      <c r="C140" s="79" t="s">
        <v>2477</v>
      </c>
      <c r="D140" s="85" t="s">
        <v>2478</v>
      </c>
      <c r="E140" s="87" t="s">
        <v>5147</v>
      </c>
      <c r="F140" s="415" t="s">
        <v>2118</v>
      </c>
      <c r="G140" s="76">
        <f t="shared" ref="G140:G171" si="18">SUM(I140:BM140)</f>
        <v>700</v>
      </c>
      <c r="H140" s="636"/>
      <c r="I140" s="289"/>
      <c r="J140" s="290"/>
      <c r="K140" s="395">
        <v>0</v>
      </c>
      <c r="L140" s="278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279"/>
      <c r="AG140" s="491">
        <v>0</v>
      </c>
      <c r="AH140" s="532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>
        <v>700</v>
      </c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41"/>
      <c r="BJ140" s="406">
        <v>0</v>
      </c>
      <c r="BK140" s="137">
        <v>0</v>
      </c>
      <c r="BL140" s="137">
        <v>0</v>
      </c>
      <c r="BM140" s="137">
        <v>0</v>
      </c>
      <c r="BN140" s="67"/>
      <c r="BO140" s="152">
        <f>SUM(LARGE(I140:K140,{1}))</f>
        <v>0</v>
      </c>
      <c r="BP140" s="151">
        <f>SUM(LARGE(L140:AG140,{1}))</f>
        <v>0</v>
      </c>
      <c r="BQ140" s="150">
        <f>SUM(LARGE(AH140:BM140,{1,2,3,4}))</f>
        <v>700</v>
      </c>
      <c r="BS140" s="146">
        <f t="shared" si="14"/>
        <v>0</v>
      </c>
      <c r="BT140" s="147">
        <f t="shared" si="15"/>
        <v>0</v>
      </c>
      <c r="BU140" s="148">
        <f t="shared" si="16"/>
        <v>1</v>
      </c>
      <c r="BV140" s="125">
        <f t="shared" si="17"/>
        <v>1</v>
      </c>
    </row>
    <row r="141" spans="1:74" ht="30" customHeight="1" thickBot="1">
      <c r="A141" s="11" t="s">
        <v>160</v>
      </c>
      <c r="B141" s="3" t="s">
        <v>600</v>
      </c>
      <c r="C141" s="79" t="s">
        <v>4774</v>
      </c>
      <c r="D141" s="85" t="s">
        <v>4780</v>
      </c>
      <c r="E141" s="87" t="s">
        <v>5091</v>
      </c>
      <c r="F141" s="415" t="s">
        <v>2112</v>
      </c>
      <c r="G141" s="76">
        <f t="shared" si="18"/>
        <v>500</v>
      </c>
      <c r="H141" s="636"/>
      <c r="I141" s="289"/>
      <c r="J141" s="290"/>
      <c r="K141" s="284">
        <v>0</v>
      </c>
      <c r="L141" s="278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>
        <v>250</v>
      </c>
      <c r="Y141" s="135">
        <v>250</v>
      </c>
      <c r="Z141" s="135"/>
      <c r="AA141" s="135"/>
      <c r="AB141" s="135"/>
      <c r="AC141" s="135"/>
      <c r="AD141" s="135"/>
      <c r="AE141" s="135"/>
      <c r="AF141" s="279"/>
      <c r="AG141" s="485">
        <v>0</v>
      </c>
      <c r="AH141" s="532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41"/>
      <c r="BJ141" s="406">
        <v>0</v>
      </c>
      <c r="BK141" s="137">
        <v>0</v>
      </c>
      <c r="BL141" s="137">
        <v>0</v>
      </c>
      <c r="BM141" s="137">
        <v>0</v>
      </c>
      <c r="BN141" s="67"/>
      <c r="BO141" s="152">
        <f>SUM(LARGE(I141:K141,{1}))</f>
        <v>0</v>
      </c>
      <c r="BP141" s="151">
        <f>SUM(LARGE(L141:AG141,{1}))</f>
        <v>250</v>
      </c>
      <c r="BQ141" s="150">
        <f>SUM(LARGE(AH141:BM141,{1,2,3,4}))</f>
        <v>0</v>
      </c>
      <c r="BS141" s="146">
        <f t="shared" si="14"/>
        <v>0</v>
      </c>
      <c r="BT141" s="147">
        <f t="shared" si="15"/>
        <v>2</v>
      </c>
      <c r="BU141" s="148">
        <f t="shared" si="16"/>
        <v>0</v>
      </c>
      <c r="BV141" s="125">
        <f t="shared" si="17"/>
        <v>2</v>
      </c>
    </row>
    <row r="142" spans="1:74" ht="30" customHeight="1" thickBot="1">
      <c r="A142" s="11" t="s">
        <v>163</v>
      </c>
      <c r="B142" s="3" t="s">
        <v>600</v>
      </c>
      <c r="C142" s="79" t="s">
        <v>4956</v>
      </c>
      <c r="D142" s="85" t="s">
        <v>4964</v>
      </c>
      <c r="E142" s="87" t="s">
        <v>5092</v>
      </c>
      <c r="F142" s="445" t="s">
        <v>2112</v>
      </c>
      <c r="G142" s="76">
        <f t="shared" si="18"/>
        <v>272</v>
      </c>
      <c r="H142" s="636"/>
      <c r="I142" s="289"/>
      <c r="J142" s="290"/>
      <c r="K142" s="395">
        <v>0</v>
      </c>
      <c r="L142" s="278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279"/>
      <c r="AG142" s="491">
        <v>0</v>
      </c>
      <c r="AH142" s="532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/>
      <c r="BC142" s="138"/>
      <c r="BD142" s="138">
        <v>272</v>
      </c>
      <c r="BE142" s="138"/>
      <c r="BF142" s="138"/>
      <c r="BG142" s="138"/>
      <c r="BH142" s="138"/>
      <c r="BI142" s="141"/>
      <c r="BJ142" s="406">
        <v>0</v>
      </c>
      <c r="BK142" s="137">
        <v>0</v>
      </c>
      <c r="BL142" s="137">
        <v>0</v>
      </c>
      <c r="BM142" s="137">
        <v>0</v>
      </c>
      <c r="BN142" s="67"/>
      <c r="BO142" s="152">
        <f>SUM(LARGE(I142:K142,{1}))</f>
        <v>0</v>
      </c>
      <c r="BP142" s="151">
        <f>SUM(LARGE(L142:AG142,{1}))</f>
        <v>0</v>
      </c>
      <c r="BQ142" s="150">
        <f>SUM(LARGE(AH142:BM142,{1,2,3,4}))</f>
        <v>272</v>
      </c>
      <c r="BS142" s="146">
        <f t="shared" si="14"/>
        <v>0</v>
      </c>
      <c r="BT142" s="147">
        <f t="shared" si="15"/>
        <v>0</v>
      </c>
      <c r="BU142" s="148">
        <f t="shared" si="16"/>
        <v>1</v>
      </c>
      <c r="BV142" s="125">
        <f t="shared" si="17"/>
        <v>1</v>
      </c>
    </row>
    <row r="143" spans="1:74" ht="30" customHeight="1" thickBot="1">
      <c r="A143" s="11" t="s">
        <v>1062</v>
      </c>
      <c r="B143" s="3" t="s">
        <v>600</v>
      </c>
      <c r="C143" s="79" t="s">
        <v>5919</v>
      </c>
      <c r="D143" s="85" t="s">
        <v>5914</v>
      </c>
      <c r="E143" s="87" t="s">
        <v>5776</v>
      </c>
      <c r="F143" s="415" t="s">
        <v>2112</v>
      </c>
      <c r="G143" s="76">
        <f t="shared" si="18"/>
        <v>213</v>
      </c>
      <c r="H143" s="636"/>
      <c r="I143" s="289"/>
      <c r="J143" s="290"/>
      <c r="K143" s="284">
        <v>0</v>
      </c>
      <c r="L143" s="278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279">
        <v>213</v>
      </c>
      <c r="AG143" s="485">
        <v>0</v>
      </c>
      <c r="AH143" s="532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41"/>
      <c r="BJ143" s="406">
        <v>0</v>
      </c>
      <c r="BK143" s="137">
        <v>0</v>
      </c>
      <c r="BL143" s="137">
        <v>0</v>
      </c>
      <c r="BM143" s="137">
        <v>0</v>
      </c>
      <c r="BN143" s="67"/>
      <c r="BO143" s="152">
        <f>SUM(LARGE(I143:K143,{1}))</f>
        <v>0</v>
      </c>
      <c r="BP143" s="151">
        <f>SUM(LARGE(L143:AG143,{1}))</f>
        <v>213</v>
      </c>
      <c r="BQ143" s="150">
        <f>SUM(LARGE(AH143:BM143,{1,2,3,4}))</f>
        <v>0</v>
      </c>
      <c r="BS143" s="146">
        <f t="shared" si="14"/>
        <v>0</v>
      </c>
      <c r="BT143" s="147">
        <f t="shared" si="15"/>
        <v>1</v>
      </c>
      <c r="BU143" s="148">
        <f t="shared" si="16"/>
        <v>0</v>
      </c>
      <c r="BV143" s="125">
        <f t="shared" si="17"/>
        <v>1</v>
      </c>
    </row>
    <row r="144" spans="1:74" ht="30" customHeight="1" thickBot="1">
      <c r="A144" s="11" t="s">
        <v>1065</v>
      </c>
      <c r="B144" s="3" t="s">
        <v>600</v>
      </c>
      <c r="C144" s="79" t="s">
        <v>5882</v>
      </c>
      <c r="D144" s="85" t="s">
        <v>5884</v>
      </c>
      <c r="E144" s="87" t="s">
        <v>5880</v>
      </c>
      <c r="F144" s="415" t="s">
        <v>2112</v>
      </c>
      <c r="G144" s="76">
        <f t="shared" si="18"/>
        <v>175</v>
      </c>
      <c r="H144" s="636"/>
      <c r="I144" s="289"/>
      <c r="J144" s="290"/>
      <c r="K144" s="395">
        <v>0</v>
      </c>
      <c r="L144" s="278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>
        <v>175</v>
      </c>
      <c r="AE144" s="135"/>
      <c r="AF144" s="279"/>
      <c r="AG144" s="491">
        <v>0</v>
      </c>
      <c r="AH144" s="532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38"/>
      <c r="BG144" s="138"/>
      <c r="BH144" s="138"/>
      <c r="BI144" s="141"/>
      <c r="BJ144" s="406">
        <v>0</v>
      </c>
      <c r="BK144" s="137">
        <v>0</v>
      </c>
      <c r="BL144" s="137">
        <v>0</v>
      </c>
      <c r="BM144" s="137">
        <v>0</v>
      </c>
      <c r="BN144" s="67"/>
      <c r="BO144" s="152">
        <f>SUM(LARGE(I144:K144,{1}))</f>
        <v>0</v>
      </c>
      <c r="BP144" s="151">
        <f>SUM(LARGE(L144:AG144,{1}))</f>
        <v>175</v>
      </c>
      <c r="BQ144" s="150">
        <f>SUM(LARGE(AH144:BM144,{1,2,3,4}))</f>
        <v>0</v>
      </c>
      <c r="BS144" s="146">
        <f t="shared" si="14"/>
        <v>0</v>
      </c>
      <c r="BT144" s="147">
        <f t="shared" si="15"/>
        <v>1</v>
      </c>
      <c r="BU144" s="148">
        <f t="shared" si="16"/>
        <v>0</v>
      </c>
      <c r="BV144" s="125">
        <f t="shared" si="17"/>
        <v>1</v>
      </c>
    </row>
    <row r="145" spans="1:74" ht="30" customHeight="1" thickBot="1">
      <c r="A145" s="11" t="s">
        <v>1068</v>
      </c>
      <c r="B145" s="3" t="s">
        <v>600</v>
      </c>
      <c r="C145" s="79" t="s">
        <v>4959</v>
      </c>
      <c r="D145" s="85" t="s">
        <v>4967</v>
      </c>
      <c r="E145" s="87" t="s">
        <v>1078</v>
      </c>
      <c r="F145" s="445" t="s">
        <v>2118</v>
      </c>
      <c r="G145" s="76">
        <f t="shared" si="18"/>
        <v>167</v>
      </c>
      <c r="H145" s="636"/>
      <c r="I145" s="289"/>
      <c r="J145" s="290"/>
      <c r="K145" s="284">
        <v>0</v>
      </c>
      <c r="L145" s="278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279"/>
      <c r="AG145" s="485">
        <v>0</v>
      </c>
      <c r="AH145" s="532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>
        <v>167</v>
      </c>
      <c r="BE145" s="138"/>
      <c r="BF145" s="138"/>
      <c r="BG145" s="138"/>
      <c r="BH145" s="138"/>
      <c r="BI145" s="141"/>
      <c r="BJ145" s="406">
        <v>0</v>
      </c>
      <c r="BK145" s="137">
        <v>0</v>
      </c>
      <c r="BL145" s="137">
        <v>0</v>
      </c>
      <c r="BM145" s="137">
        <v>0</v>
      </c>
      <c r="BN145" s="67"/>
      <c r="BO145" s="152">
        <f>SUM(LARGE(I145:K145,{1}))</f>
        <v>0</v>
      </c>
      <c r="BP145" s="151">
        <f>SUM(LARGE(L145:AG145,{1}))</f>
        <v>0</v>
      </c>
      <c r="BQ145" s="150">
        <f>SUM(LARGE(AH145:BM145,{1,2,3,4}))</f>
        <v>167</v>
      </c>
      <c r="BS145" s="146">
        <f t="shared" si="14"/>
        <v>0</v>
      </c>
      <c r="BT145" s="147">
        <f t="shared" si="15"/>
        <v>0</v>
      </c>
      <c r="BU145" s="148">
        <f t="shared" si="16"/>
        <v>1</v>
      </c>
      <c r="BV145" s="125">
        <f t="shared" si="17"/>
        <v>1</v>
      </c>
    </row>
    <row r="146" spans="1:74" ht="30" customHeight="1" thickBot="1">
      <c r="A146" s="11" t="s">
        <v>1069</v>
      </c>
      <c r="B146" s="3" t="s">
        <v>600</v>
      </c>
      <c r="C146" s="79" t="s">
        <v>4777</v>
      </c>
      <c r="D146" s="85" t="s">
        <v>4782</v>
      </c>
      <c r="E146" s="87" t="s">
        <v>4771</v>
      </c>
      <c r="F146" s="415" t="s">
        <v>2112</v>
      </c>
      <c r="G146" s="76">
        <f t="shared" si="18"/>
        <v>137</v>
      </c>
      <c r="H146" s="636"/>
      <c r="I146" s="289"/>
      <c r="J146" s="290"/>
      <c r="K146" s="284">
        <v>0</v>
      </c>
      <c r="L146" s="278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>
        <v>137</v>
      </c>
      <c r="Y146" s="135"/>
      <c r="Z146" s="135"/>
      <c r="AA146" s="135"/>
      <c r="AB146" s="135"/>
      <c r="AC146" s="135"/>
      <c r="AD146" s="135"/>
      <c r="AE146" s="135"/>
      <c r="AF146" s="279"/>
      <c r="AG146" s="485">
        <v>0</v>
      </c>
      <c r="AH146" s="532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41"/>
      <c r="BJ146" s="406">
        <v>0</v>
      </c>
      <c r="BK146" s="137">
        <v>0</v>
      </c>
      <c r="BL146" s="137">
        <v>0</v>
      </c>
      <c r="BM146" s="137">
        <v>0</v>
      </c>
      <c r="BN146" s="67"/>
      <c r="BO146" s="152">
        <f>SUM(LARGE(I146:K146,{1}))</f>
        <v>0</v>
      </c>
      <c r="BP146" s="151">
        <f>SUM(LARGE(L146:AG146,{1}))</f>
        <v>137</v>
      </c>
      <c r="BQ146" s="150">
        <f>SUM(LARGE(AH146:BM146,{1,2,3,4}))</f>
        <v>0</v>
      </c>
      <c r="BS146" s="146">
        <f t="shared" si="14"/>
        <v>0</v>
      </c>
      <c r="BT146" s="147">
        <f t="shared" si="15"/>
        <v>1</v>
      </c>
      <c r="BU146" s="148">
        <f t="shared" si="16"/>
        <v>0</v>
      </c>
      <c r="BV146" s="125">
        <f t="shared" si="17"/>
        <v>1</v>
      </c>
    </row>
    <row r="147" spans="1:74" ht="30" customHeight="1" thickBot="1">
      <c r="A147" s="17" t="s">
        <v>1072</v>
      </c>
      <c r="B147" s="15" t="s">
        <v>600</v>
      </c>
      <c r="C147" s="116" t="s">
        <v>3886</v>
      </c>
      <c r="D147" s="115" t="s">
        <v>3887</v>
      </c>
      <c r="E147" s="93" t="s">
        <v>3074</v>
      </c>
      <c r="F147" s="417" t="s">
        <v>2118</v>
      </c>
      <c r="G147" s="76">
        <f t="shared" si="18"/>
        <v>92</v>
      </c>
      <c r="H147" s="637"/>
      <c r="I147" s="340"/>
      <c r="J147" s="339"/>
      <c r="K147" s="395">
        <v>0</v>
      </c>
      <c r="L147" s="280"/>
      <c r="M147" s="136"/>
      <c r="N147" s="136"/>
      <c r="O147" s="136"/>
      <c r="P147" s="136"/>
      <c r="Q147" s="136"/>
      <c r="R147" s="136">
        <v>92</v>
      </c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281"/>
      <c r="AG147" s="491">
        <v>0</v>
      </c>
      <c r="AH147" s="538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42"/>
      <c r="BJ147" s="406">
        <v>0</v>
      </c>
      <c r="BK147" s="137">
        <v>0</v>
      </c>
      <c r="BL147" s="137">
        <v>0</v>
      </c>
      <c r="BM147" s="137">
        <v>0</v>
      </c>
      <c r="BN147" s="67"/>
      <c r="BO147" s="152">
        <f>SUM(LARGE(I147:K147,{1}))</f>
        <v>0</v>
      </c>
      <c r="BP147" s="151">
        <f>SUM(LARGE(L147:AG147,{1}))</f>
        <v>92</v>
      </c>
      <c r="BQ147" s="150">
        <f>SUM(LARGE(AH147:BM147,{1,2,3,4}))</f>
        <v>0</v>
      </c>
      <c r="BS147" s="146">
        <f t="shared" si="14"/>
        <v>0</v>
      </c>
      <c r="BT147" s="147">
        <f t="shared" si="15"/>
        <v>1</v>
      </c>
      <c r="BU147" s="148">
        <f t="shared" si="16"/>
        <v>0</v>
      </c>
      <c r="BV147" s="125">
        <f t="shared" si="17"/>
        <v>1</v>
      </c>
    </row>
    <row r="148" spans="1:74" ht="30" customHeight="1" thickBot="1">
      <c r="A148" s="16" t="s">
        <v>883</v>
      </c>
      <c r="B148" s="13" t="s">
        <v>602</v>
      </c>
      <c r="C148" s="117" t="s">
        <v>2716</v>
      </c>
      <c r="D148" s="412" t="s">
        <v>2722</v>
      </c>
      <c r="E148" s="413" t="s">
        <v>197</v>
      </c>
      <c r="F148" s="459" t="s">
        <v>2114</v>
      </c>
      <c r="G148" s="76">
        <f t="shared" si="18"/>
        <v>425</v>
      </c>
      <c r="H148" s="635"/>
      <c r="I148" s="291"/>
      <c r="J148" s="292"/>
      <c r="K148" s="284">
        <v>0</v>
      </c>
      <c r="L148" s="276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277"/>
      <c r="AG148" s="485">
        <v>0</v>
      </c>
      <c r="AH148" s="5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>
        <v>425</v>
      </c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40"/>
      <c r="BJ148" s="406">
        <v>0</v>
      </c>
      <c r="BK148" s="137">
        <v>0</v>
      </c>
      <c r="BL148" s="137">
        <v>0</v>
      </c>
      <c r="BM148" s="137">
        <v>0</v>
      </c>
      <c r="BN148" s="67"/>
      <c r="BO148" s="152">
        <f>SUM(LARGE(I148:K148,{1}))</f>
        <v>0</v>
      </c>
      <c r="BP148" s="151">
        <f>SUM(LARGE(L148:AG148,{1}))</f>
        <v>0</v>
      </c>
      <c r="BQ148" s="150">
        <f>SUM(LARGE(AH148:BM148,{1,2,3,4}))</f>
        <v>425</v>
      </c>
      <c r="BS148" s="146">
        <f t="shared" si="14"/>
        <v>0</v>
      </c>
      <c r="BT148" s="147">
        <f t="shared" si="15"/>
        <v>0</v>
      </c>
      <c r="BU148" s="148">
        <f t="shared" si="16"/>
        <v>1</v>
      </c>
      <c r="BV148" s="125">
        <f t="shared" si="17"/>
        <v>1</v>
      </c>
    </row>
    <row r="149" spans="1:74" ht="30" customHeight="1" thickBot="1">
      <c r="A149" s="11" t="s">
        <v>886</v>
      </c>
      <c r="B149" s="3" t="s">
        <v>602</v>
      </c>
      <c r="C149" s="81" t="s">
        <v>2717</v>
      </c>
      <c r="D149" s="86" t="s">
        <v>2723</v>
      </c>
      <c r="E149" s="260" t="s">
        <v>197</v>
      </c>
      <c r="F149" s="457" t="s">
        <v>2114</v>
      </c>
      <c r="G149" s="76">
        <f t="shared" si="18"/>
        <v>350</v>
      </c>
      <c r="H149" s="636"/>
      <c r="I149" s="289"/>
      <c r="J149" s="290"/>
      <c r="K149" s="395">
        <v>0</v>
      </c>
      <c r="L149" s="278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279"/>
      <c r="AG149" s="491">
        <v>0</v>
      </c>
      <c r="AH149" s="532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>
        <v>350</v>
      </c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41"/>
      <c r="BJ149" s="406">
        <v>0</v>
      </c>
      <c r="BK149" s="137">
        <v>0</v>
      </c>
      <c r="BL149" s="137">
        <v>0</v>
      </c>
      <c r="BM149" s="137">
        <v>0</v>
      </c>
      <c r="BN149" s="67"/>
      <c r="BO149" s="152">
        <f>SUM(LARGE(I149:K149,{1}))</f>
        <v>0</v>
      </c>
      <c r="BP149" s="151">
        <f>SUM(LARGE(L149:AG149,{1}))</f>
        <v>0</v>
      </c>
      <c r="BQ149" s="150">
        <f>SUM(LARGE(AH149:BM149,{1,2,3,4}))</f>
        <v>350</v>
      </c>
      <c r="BS149" s="146">
        <f t="shared" si="14"/>
        <v>0</v>
      </c>
      <c r="BT149" s="147">
        <f t="shared" si="15"/>
        <v>0</v>
      </c>
      <c r="BU149" s="148">
        <f t="shared" si="16"/>
        <v>1</v>
      </c>
      <c r="BV149" s="125">
        <f t="shared" si="17"/>
        <v>1</v>
      </c>
    </row>
    <row r="150" spans="1:74" ht="30" customHeight="1" thickBot="1">
      <c r="A150" s="11" t="s">
        <v>160</v>
      </c>
      <c r="B150" s="3" t="s">
        <v>602</v>
      </c>
      <c r="C150" s="81" t="s">
        <v>2719</v>
      </c>
      <c r="D150" s="86" t="s">
        <v>2725</v>
      </c>
      <c r="E150" s="260" t="s">
        <v>2714</v>
      </c>
      <c r="F150" s="457" t="s">
        <v>2114</v>
      </c>
      <c r="G150" s="76">
        <f t="shared" si="18"/>
        <v>275</v>
      </c>
      <c r="H150" s="636"/>
      <c r="I150" s="289"/>
      <c r="J150" s="290"/>
      <c r="K150" s="284">
        <v>0</v>
      </c>
      <c r="L150" s="278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279"/>
      <c r="AG150" s="485">
        <v>0</v>
      </c>
      <c r="AH150" s="532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>
        <v>275</v>
      </c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41"/>
      <c r="BJ150" s="406">
        <v>0</v>
      </c>
      <c r="BK150" s="137">
        <v>0</v>
      </c>
      <c r="BL150" s="137">
        <v>0</v>
      </c>
      <c r="BM150" s="137">
        <v>0</v>
      </c>
      <c r="BN150" s="67"/>
      <c r="BO150" s="152">
        <f>SUM(LARGE(I150:K150,{1}))</f>
        <v>0</v>
      </c>
      <c r="BP150" s="151">
        <f>SUM(LARGE(L150:AG150,{1}))</f>
        <v>0</v>
      </c>
      <c r="BQ150" s="150">
        <f>SUM(LARGE(AH150:BM150,{1,2,3,4}))</f>
        <v>275</v>
      </c>
      <c r="BS150" s="146">
        <f t="shared" si="14"/>
        <v>0</v>
      </c>
      <c r="BT150" s="147">
        <f t="shared" si="15"/>
        <v>0</v>
      </c>
      <c r="BU150" s="148">
        <f t="shared" si="16"/>
        <v>1</v>
      </c>
      <c r="BV150" s="125">
        <f t="shared" si="17"/>
        <v>1</v>
      </c>
    </row>
    <row r="151" spans="1:74" ht="30" customHeight="1" thickBot="1">
      <c r="A151" s="11" t="s">
        <v>163</v>
      </c>
      <c r="B151" s="3" t="s">
        <v>602</v>
      </c>
      <c r="C151" s="81" t="s">
        <v>2720</v>
      </c>
      <c r="D151" s="86" t="s">
        <v>2726</v>
      </c>
      <c r="E151" s="260" t="s">
        <v>2728</v>
      </c>
      <c r="F151" s="457" t="s">
        <v>2114</v>
      </c>
      <c r="G151" s="76">
        <f t="shared" si="18"/>
        <v>275</v>
      </c>
      <c r="H151" s="636"/>
      <c r="I151" s="289"/>
      <c r="J151" s="290"/>
      <c r="K151" s="395">
        <v>0</v>
      </c>
      <c r="L151" s="278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279"/>
      <c r="AG151" s="491">
        <v>0</v>
      </c>
      <c r="AH151" s="532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>
        <v>275</v>
      </c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41"/>
      <c r="BJ151" s="406">
        <v>0</v>
      </c>
      <c r="BK151" s="137">
        <v>0</v>
      </c>
      <c r="BL151" s="137">
        <v>0</v>
      </c>
      <c r="BM151" s="137">
        <v>0</v>
      </c>
      <c r="BN151" s="67"/>
      <c r="BO151" s="152">
        <f>SUM(LARGE(I151:K151,{1}))</f>
        <v>0</v>
      </c>
      <c r="BP151" s="151">
        <f>SUM(LARGE(L151:AG151,{1}))</f>
        <v>0</v>
      </c>
      <c r="BQ151" s="150">
        <f>SUM(LARGE(AH151:BM151,{1,2,3,4}))</f>
        <v>275</v>
      </c>
      <c r="BS151" s="146">
        <f t="shared" si="14"/>
        <v>0</v>
      </c>
      <c r="BT151" s="147">
        <f t="shared" si="15"/>
        <v>0</v>
      </c>
      <c r="BU151" s="148">
        <f t="shared" si="16"/>
        <v>1</v>
      </c>
      <c r="BV151" s="125">
        <f t="shared" si="17"/>
        <v>1</v>
      </c>
    </row>
    <row r="152" spans="1:74" ht="30" customHeight="1" thickBot="1">
      <c r="A152" s="11" t="s">
        <v>1062</v>
      </c>
      <c r="B152" s="3" t="s">
        <v>602</v>
      </c>
      <c r="C152" s="79" t="s">
        <v>3682</v>
      </c>
      <c r="D152" s="85" t="s">
        <v>3685</v>
      </c>
      <c r="E152" s="87" t="s">
        <v>3684</v>
      </c>
      <c r="F152" s="457" t="s">
        <v>2114</v>
      </c>
      <c r="G152" s="76">
        <f t="shared" si="18"/>
        <v>155</v>
      </c>
      <c r="H152" s="636"/>
      <c r="I152" s="289"/>
      <c r="J152" s="290">
        <v>155</v>
      </c>
      <c r="K152" s="284">
        <v>0</v>
      </c>
      <c r="L152" s="278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279"/>
      <c r="AG152" s="485">
        <v>0</v>
      </c>
      <c r="AH152" s="532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41"/>
      <c r="BJ152" s="406">
        <v>0</v>
      </c>
      <c r="BK152" s="137">
        <v>0</v>
      </c>
      <c r="BL152" s="137">
        <v>0</v>
      </c>
      <c r="BM152" s="137">
        <v>0</v>
      </c>
      <c r="BN152" s="67"/>
      <c r="BO152" s="152">
        <f>SUM(LARGE(I152:K152,{1}))</f>
        <v>155</v>
      </c>
      <c r="BP152" s="151">
        <f>SUM(LARGE(L152:AG152,{1}))</f>
        <v>0</v>
      </c>
      <c r="BQ152" s="150">
        <f>SUM(LARGE(AH152:BM152,{1,2,3,4}))</f>
        <v>0</v>
      </c>
      <c r="BS152" s="146">
        <f t="shared" si="14"/>
        <v>1</v>
      </c>
      <c r="BT152" s="147">
        <f t="shared" si="15"/>
        <v>0</v>
      </c>
      <c r="BU152" s="148">
        <f t="shared" si="16"/>
        <v>0</v>
      </c>
      <c r="BV152" s="125">
        <f t="shared" si="17"/>
        <v>1</v>
      </c>
    </row>
    <row r="153" spans="1:74" ht="30" customHeight="1" thickBot="1">
      <c r="A153" s="11" t="s">
        <v>1065</v>
      </c>
      <c r="B153" s="3" t="s">
        <v>602</v>
      </c>
      <c r="C153" s="79" t="s">
        <v>6355</v>
      </c>
      <c r="D153" s="85" t="s">
        <v>6354</v>
      </c>
      <c r="E153" s="87" t="s">
        <v>6309</v>
      </c>
      <c r="F153" s="415" t="s">
        <v>2114</v>
      </c>
      <c r="G153" s="76">
        <f t="shared" si="18"/>
        <v>155</v>
      </c>
      <c r="H153" s="636"/>
      <c r="I153" s="289">
        <v>155</v>
      </c>
      <c r="J153" s="290"/>
      <c r="K153" s="395">
        <v>0</v>
      </c>
      <c r="L153" s="278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279"/>
      <c r="AG153" s="491">
        <v>0</v>
      </c>
      <c r="AH153" s="532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41"/>
      <c r="BJ153" s="406">
        <v>0</v>
      </c>
      <c r="BK153" s="137">
        <v>0</v>
      </c>
      <c r="BL153" s="137">
        <v>0</v>
      </c>
      <c r="BM153" s="137">
        <v>0</v>
      </c>
      <c r="BN153" s="67"/>
      <c r="BO153" s="152">
        <f>SUM(LARGE(I153:K153,{1}))</f>
        <v>155</v>
      </c>
      <c r="BP153" s="151">
        <f>SUM(LARGE(L153:AG153,{1}))</f>
        <v>0</v>
      </c>
      <c r="BQ153" s="150">
        <f>SUM(LARGE(AH153:BM153,{1,2,3,4}))</f>
        <v>0</v>
      </c>
      <c r="BS153" s="146">
        <f t="shared" si="14"/>
        <v>1</v>
      </c>
      <c r="BT153" s="147">
        <f t="shared" si="15"/>
        <v>0</v>
      </c>
      <c r="BU153" s="148">
        <f t="shared" si="16"/>
        <v>0</v>
      </c>
      <c r="BV153" s="125">
        <f t="shared" si="17"/>
        <v>1</v>
      </c>
    </row>
    <row r="154" spans="1:74" ht="30" customHeight="1" thickBot="1">
      <c r="A154" s="17" t="s">
        <v>1068</v>
      </c>
      <c r="B154" s="15" t="s">
        <v>602</v>
      </c>
      <c r="C154" s="116" t="s">
        <v>3683</v>
      </c>
      <c r="D154" s="115" t="s">
        <v>3686</v>
      </c>
      <c r="E154" s="93" t="s">
        <v>3684</v>
      </c>
      <c r="F154" s="633" t="s">
        <v>2114</v>
      </c>
      <c r="G154" s="76">
        <f t="shared" si="18"/>
        <v>132</v>
      </c>
      <c r="H154" s="637"/>
      <c r="I154" s="340"/>
      <c r="J154" s="339">
        <v>132</v>
      </c>
      <c r="K154" s="284">
        <v>0</v>
      </c>
      <c r="L154" s="280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281"/>
      <c r="AG154" s="485">
        <v>0</v>
      </c>
      <c r="AH154" s="538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42"/>
      <c r="BJ154" s="406">
        <v>0</v>
      </c>
      <c r="BK154" s="137">
        <v>0</v>
      </c>
      <c r="BL154" s="137">
        <v>0</v>
      </c>
      <c r="BM154" s="137">
        <v>0</v>
      </c>
      <c r="BN154" s="67"/>
      <c r="BO154" s="152">
        <f>SUM(LARGE(I154:K154,{1}))</f>
        <v>132</v>
      </c>
      <c r="BP154" s="151">
        <f>SUM(LARGE(L154:AG154,{1}))</f>
        <v>0</v>
      </c>
      <c r="BQ154" s="150">
        <f>SUM(LARGE(AH154:BM154,{1,2,3,4}))</f>
        <v>0</v>
      </c>
      <c r="BS154" s="146">
        <f t="shared" si="14"/>
        <v>1</v>
      </c>
      <c r="BT154" s="147">
        <f t="shared" si="15"/>
        <v>0</v>
      </c>
      <c r="BU154" s="148">
        <f t="shared" si="16"/>
        <v>0</v>
      </c>
      <c r="BV154" s="125">
        <f t="shared" si="17"/>
        <v>1</v>
      </c>
    </row>
    <row r="155" spans="1:74" ht="30" customHeight="1" thickBot="1">
      <c r="A155" s="16" t="s">
        <v>883</v>
      </c>
      <c r="B155" s="13" t="s">
        <v>530</v>
      </c>
      <c r="C155" s="82" t="s">
        <v>2137</v>
      </c>
      <c r="D155" s="84" t="s">
        <v>2138</v>
      </c>
      <c r="E155" s="92" t="s">
        <v>805</v>
      </c>
      <c r="F155" s="414" t="s">
        <v>2115</v>
      </c>
      <c r="G155" s="76">
        <f t="shared" si="18"/>
        <v>695</v>
      </c>
      <c r="H155" s="635"/>
      <c r="I155" s="291"/>
      <c r="J155" s="292">
        <v>345</v>
      </c>
      <c r="K155" s="395">
        <v>0</v>
      </c>
      <c r="L155" s="276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277"/>
      <c r="AG155" s="491">
        <v>0</v>
      </c>
      <c r="AH155" s="5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>
        <v>350</v>
      </c>
      <c r="BC155" s="137"/>
      <c r="BD155" s="137"/>
      <c r="BE155" s="137"/>
      <c r="BF155" s="137"/>
      <c r="BG155" s="137"/>
      <c r="BH155" s="137"/>
      <c r="BI155" s="140"/>
      <c r="BJ155" s="406">
        <v>0</v>
      </c>
      <c r="BK155" s="137">
        <v>0</v>
      </c>
      <c r="BL155" s="137">
        <v>0</v>
      </c>
      <c r="BM155" s="137">
        <v>0</v>
      </c>
      <c r="BN155" s="67"/>
      <c r="BO155" s="152">
        <f>SUM(LARGE(I155:K155,{1}))</f>
        <v>345</v>
      </c>
      <c r="BP155" s="151">
        <f>SUM(LARGE(L155:AG155,{1}))</f>
        <v>0</v>
      </c>
      <c r="BQ155" s="150">
        <f>SUM(LARGE(AH155:BM155,{1,2,3,4}))</f>
        <v>350</v>
      </c>
      <c r="BS155" s="146">
        <f t="shared" si="14"/>
        <v>1</v>
      </c>
      <c r="BT155" s="147">
        <f t="shared" si="15"/>
        <v>0</v>
      </c>
      <c r="BU155" s="148">
        <f t="shared" si="16"/>
        <v>1</v>
      </c>
      <c r="BV155" s="125">
        <f t="shared" si="17"/>
        <v>2</v>
      </c>
    </row>
    <row r="156" spans="1:74" ht="30" customHeight="1" thickBot="1">
      <c r="A156" s="11" t="s">
        <v>886</v>
      </c>
      <c r="B156" s="3" t="s">
        <v>530</v>
      </c>
      <c r="C156" s="79" t="s">
        <v>3572</v>
      </c>
      <c r="D156" s="85" t="s">
        <v>3573</v>
      </c>
      <c r="E156" s="87" t="s">
        <v>5084</v>
      </c>
      <c r="F156" s="415" t="s">
        <v>2115</v>
      </c>
      <c r="G156" s="76">
        <f t="shared" si="18"/>
        <v>504</v>
      </c>
      <c r="H156" s="636"/>
      <c r="I156" s="289"/>
      <c r="J156" s="290"/>
      <c r="K156" s="284">
        <v>0</v>
      </c>
      <c r="L156" s="278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279"/>
      <c r="AG156" s="485">
        <v>0</v>
      </c>
      <c r="AH156" s="532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>
        <v>504</v>
      </c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41"/>
      <c r="BJ156" s="406">
        <v>0</v>
      </c>
      <c r="BK156" s="137">
        <v>0</v>
      </c>
      <c r="BL156" s="137">
        <v>0</v>
      </c>
      <c r="BM156" s="137">
        <v>0</v>
      </c>
      <c r="BN156" s="67"/>
      <c r="BO156" s="152">
        <f>SUM(LARGE(I156:K156,{1}))</f>
        <v>0</v>
      </c>
      <c r="BP156" s="151">
        <f>SUM(LARGE(L156:AG156,{1}))</f>
        <v>0</v>
      </c>
      <c r="BQ156" s="150">
        <f>SUM(LARGE(AH156:BM156,{1,2,3,4}))</f>
        <v>504</v>
      </c>
      <c r="BS156" s="146">
        <f t="shared" si="14"/>
        <v>0</v>
      </c>
      <c r="BT156" s="147">
        <f t="shared" si="15"/>
        <v>0</v>
      </c>
      <c r="BU156" s="148">
        <f t="shared" si="16"/>
        <v>1</v>
      </c>
      <c r="BV156" s="125">
        <f t="shared" si="17"/>
        <v>1</v>
      </c>
    </row>
    <row r="157" spans="1:74" ht="30" customHeight="1" thickBot="1">
      <c r="A157" s="11" t="s">
        <v>160</v>
      </c>
      <c r="B157" s="3" t="s">
        <v>530</v>
      </c>
      <c r="C157" s="79" t="s">
        <v>4449</v>
      </c>
      <c r="D157" s="85" t="s">
        <v>4452</v>
      </c>
      <c r="E157" s="87" t="s">
        <v>1967</v>
      </c>
      <c r="F157" s="415" t="s">
        <v>2115</v>
      </c>
      <c r="G157" s="76">
        <f t="shared" si="18"/>
        <v>490</v>
      </c>
      <c r="H157" s="636"/>
      <c r="I157" s="289"/>
      <c r="J157" s="290"/>
      <c r="K157" s="395">
        <v>0</v>
      </c>
      <c r="L157" s="278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279"/>
      <c r="AG157" s="491">
        <v>0</v>
      </c>
      <c r="AH157" s="532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>
        <v>490</v>
      </c>
      <c r="BC157" s="138"/>
      <c r="BD157" s="138"/>
      <c r="BE157" s="138"/>
      <c r="BF157" s="138"/>
      <c r="BG157" s="138"/>
      <c r="BH157" s="138"/>
      <c r="BI157" s="141"/>
      <c r="BJ157" s="406">
        <v>0</v>
      </c>
      <c r="BK157" s="137">
        <v>0</v>
      </c>
      <c r="BL157" s="137">
        <v>0</v>
      </c>
      <c r="BM157" s="137">
        <v>0</v>
      </c>
      <c r="BN157" s="67"/>
      <c r="BO157" s="152">
        <f>SUM(LARGE(I157:K157,{1}))</f>
        <v>0</v>
      </c>
      <c r="BP157" s="151">
        <f>SUM(LARGE(L157:AG157,{1}))</f>
        <v>0</v>
      </c>
      <c r="BQ157" s="150">
        <f>SUM(LARGE(AH157:BM157,{1,2,3,4}))</f>
        <v>490</v>
      </c>
      <c r="BS157" s="146">
        <f t="shared" si="14"/>
        <v>0</v>
      </c>
      <c r="BT157" s="147">
        <f t="shared" si="15"/>
        <v>0</v>
      </c>
      <c r="BU157" s="148">
        <f t="shared" si="16"/>
        <v>1</v>
      </c>
      <c r="BV157" s="125">
        <f t="shared" si="17"/>
        <v>1</v>
      </c>
    </row>
    <row r="158" spans="1:74" ht="30" customHeight="1" thickBot="1">
      <c r="A158" s="11" t="s">
        <v>163</v>
      </c>
      <c r="B158" s="3" t="s">
        <v>530</v>
      </c>
      <c r="C158" s="79" t="s">
        <v>2051</v>
      </c>
      <c r="D158" s="85" t="s">
        <v>2052</v>
      </c>
      <c r="E158" s="87" t="s">
        <v>2053</v>
      </c>
      <c r="F158" s="415" t="s">
        <v>2115</v>
      </c>
      <c r="G158" s="76">
        <f t="shared" si="18"/>
        <v>475</v>
      </c>
      <c r="H158" s="636"/>
      <c r="I158" s="289"/>
      <c r="J158" s="290">
        <v>475</v>
      </c>
      <c r="K158" s="284">
        <v>0</v>
      </c>
      <c r="L158" s="278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279"/>
      <c r="AG158" s="485">
        <v>0</v>
      </c>
      <c r="AH158" s="532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41"/>
      <c r="BJ158" s="406">
        <v>0</v>
      </c>
      <c r="BK158" s="137">
        <v>0</v>
      </c>
      <c r="BL158" s="137">
        <v>0</v>
      </c>
      <c r="BM158" s="137">
        <v>0</v>
      </c>
      <c r="BN158" s="67"/>
      <c r="BO158" s="152">
        <f>SUM(LARGE(I158:K158,{1}))</f>
        <v>475</v>
      </c>
      <c r="BP158" s="151">
        <f>SUM(LARGE(L158:AG158,{1}))</f>
        <v>0</v>
      </c>
      <c r="BQ158" s="150">
        <f>SUM(LARGE(AH158:BM158,{1,2,3,4}))</f>
        <v>0</v>
      </c>
      <c r="BS158" s="146">
        <f t="shared" si="14"/>
        <v>1</v>
      </c>
      <c r="BT158" s="147">
        <f t="shared" si="15"/>
        <v>0</v>
      </c>
      <c r="BU158" s="148">
        <f t="shared" si="16"/>
        <v>0</v>
      </c>
      <c r="BV158" s="125">
        <f t="shared" si="17"/>
        <v>1</v>
      </c>
    </row>
    <row r="159" spans="1:74" ht="30" customHeight="1" thickBot="1">
      <c r="A159" s="11" t="s">
        <v>1062</v>
      </c>
      <c r="B159" s="3" t="s">
        <v>530</v>
      </c>
      <c r="C159" s="79" t="s">
        <v>2126</v>
      </c>
      <c r="D159" s="85" t="s">
        <v>1977</v>
      </c>
      <c r="E159" s="87" t="s">
        <v>902</v>
      </c>
      <c r="F159" s="415" t="s">
        <v>2115</v>
      </c>
      <c r="G159" s="76">
        <f t="shared" si="18"/>
        <v>385</v>
      </c>
      <c r="H159" s="636"/>
      <c r="I159" s="289"/>
      <c r="J159" s="290"/>
      <c r="K159" s="395">
        <v>0</v>
      </c>
      <c r="L159" s="278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279"/>
      <c r="AG159" s="491">
        <v>0</v>
      </c>
      <c r="AH159" s="532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>
        <v>385</v>
      </c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41"/>
      <c r="BJ159" s="406">
        <v>0</v>
      </c>
      <c r="BK159" s="137">
        <v>0</v>
      </c>
      <c r="BL159" s="137">
        <v>0</v>
      </c>
      <c r="BM159" s="137">
        <v>0</v>
      </c>
      <c r="BN159" s="67"/>
      <c r="BO159" s="152">
        <f>SUM(LARGE(I159:K159,{1}))</f>
        <v>0</v>
      </c>
      <c r="BP159" s="151">
        <f>SUM(LARGE(L159:AG159,{1}))</f>
        <v>0</v>
      </c>
      <c r="BQ159" s="150">
        <f>SUM(LARGE(AH159:BM159,{1,2,3,4}))</f>
        <v>385</v>
      </c>
      <c r="BS159" s="146">
        <f t="shared" si="14"/>
        <v>0</v>
      </c>
      <c r="BT159" s="147">
        <f t="shared" si="15"/>
        <v>0</v>
      </c>
      <c r="BU159" s="148">
        <f t="shared" si="16"/>
        <v>1</v>
      </c>
      <c r="BV159" s="125">
        <f t="shared" si="17"/>
        <v>1</v>
      </c>
    </row>
    <row r="160" spans="1:74" ht="30" customHeight="1" thickBot="1">
      <c r="A160" s="11" t="s">
        <v>1065</v>
      </c>
      <c r="B160" s="3" t="s">
        <v>530</v>
      </c>
      <c r="C160" s="79" t="s">
        <v>1974</v>
      </c>
      <c r="D160" s="85" t="s">
        <v>1975</v>
      </c>
      <c r="E160" s="87" t="s">
        <v>5079</v>
      </c>
      <c r="F160" s="415" t="s">
        <v>2115</v>
      </c>
      <c r="G160" s="76">
        <f t="shared" si="18"/>
        <v>300</v>
      </c>
      <c r="H160" s="636"/>
      <c r="I160" s="289"/>
      <c r="J160" s="290"/>
      <c r="K160" s="284">
        <v>0</v>
      </c>
      <c r="L160" s="278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279"/>
      <c r="AG160" s="485">
        <v>0</v>
      </c>
      <c r="AH160" s="532">
        <v>300</v>
      </c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41"/>
      <c r="BJ160" s="406">
        <v>0</v>
      </c>
      <c r="BK160" s="137">
        <v>0</v>
      </c>
      <c r="BL160" s="137">
        <v>0</v>
      </c>
      <c r="BM160" s="137">
        <v>0</v>
      </c>
      <c r="BN160" s="67"/>
      <c r="BO160" s="152">
        <f>SUM(LARGE(I160:K160,{1}))</f>
        <v>0</v>
      </c>
      <c r="BP160" s="151">
        <f>SUM(LARGE(L160:AG160,{1}))</f>
        <v>0</v>
      </c>
      <c r="BQ160" s="150">
        <f>SUM(LARGE(AH160:BM160,{1,2,3,4}))</f>
        <v>300</v>
      </c>
      <c r="BS160" s="146">
        <f t="shared" si="14"/>
        <v>0</v>
      </c>
      <c r="BT160" s="147">
        <f t="shared" si="15"/>
        <v>0</v>
      </c>
      <c r="BU160" s="148">
        <f t="shared" si="16"/>
        <v>1</v>
      </c>
      <c r="BV160" s="125">
        <f t="shared" si="17"/>
        <v>1</v>
      </c>
    </row>
    <row r="161" spans="1:90" ht="30" customHeight="1" thickBot="1">
      <c r="A161" s="11" t="s">
        <v>1068</v>
      </c>
      <c r="B161" s="3" t="s">
        <v>530</v>
      </c>
      <c r="C161" s="79" t="s">
        <v>4953</v>
      </c>
      <c r="D161" s="85" t="s">
        <v>4961</v>
      </c>
      <c r="E161" s="87" t="s">
        <v>1967</v>
      </c>
      <c r="F161" s="445" t="s">
        <v>2115</v>
      </c>
      <c r="G161" s="76">
        <f t="shared" si="18"/>
        <v>272</v>
      </c>
      <c r="H161" s="636"/>
      <c r="I161" s="289"/>
      <c r="J161" s="290"/>
      <c r="K161" s="395">
        <v>0</v>
      </c>
      <c r="L161" s="278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279"/>
      <c r="AG161" s="491">
        <v>0</v>
      </c>
      <c r="AH161" s="532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>
        <v>272</v>
      </c>
      <c r="BE161" s="138"/>
      <c r="BF161" s="138"/>
      <c r="BG161" s="138"/>
      <c r="BH161" s="138"/>
      <c r="BI161" s="141"/>
      <c r="BJ161" s="406">
        <v>0</v>
      </c>
      <c r="BK161" s="137">
        <v>0</v>
      </c>
      <c r="BL161" s="137">
        <v>0</v>
      </c>
      <c r="BM161" s="137">
        <v>0</v>
      </c>
      <c r="BN161" s="67"/>
      <c r="BO161" s="152">
        <f>SUM(LARGE(I161:K161,{1}))</f>
        <v>0</v>
      </c>
      <c r="BP161" s="151">
        <f>SUM(LARGE(L161:AG161,{1}))</f>
        <v>0</v>
      </c>
      <c r="BQ161" s="150">
        <f>SUM(LARGE(AH161:BM161,{1,2,3,4}))</f>
        <v>272</v>
      </c>
      <c r="BS161" s="146">
        <f t="shared" si="14"/>
        <v>0</v>
      </c>
      <c r="BT161" s="147">
        <f t="shared" si="15"/>
        <v>0</v>
      </c>
      <c r="BU161" s="148">
        <f t="shared" si="16"/>
        <v>1</v>
      </c>
      <c r="BV161" s="125">
        <f t="shared" si="17"/>
        <v>1</v>
      </c>
    </row>
    <row r="162" spans="1:90" ht="30" customHeight="1" thickBot="1">
      <c r="A162" s="11" t="s">
        <v>1069</v>
      </c>
      <c r="B162" s="3" t="s">
        <v>530</v>
      </c>
      <c r="C162" s="79" t="s">
        <v>5955</v>
      </c>
      <c r="D162" s="85" t="s">
        <v>5958</v>
      </c>
      <c r="E162" s="87" t="s">
        <v>5952</v>
      </c>
      <c r="F162" s="415" t="s">
        <v>2115</v>
      </c>
      <c r="G162" s="76">
        <f t="shared" si="18"/>
        <v>220</v>
      </c>
      <c r="H162" s="636"/>
      <c r="I162" s="289"/>
      <c r="J162" s="290"/>
      <c r="K162" s="284">
        <v>0</v>
      </c>
      <c r="L162" s="278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279"/>
      <c r="AG162" s="485">
        <v>0</v>
      </c>
      <c r="AH162" s="532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41">
        <v>220</v>
      </c>
      <c r="BJ162" s="406">
        <v>0</v>
      </c>
      <c r="BK162" s="137">
        <v>0</v>
      </c>
      <c r="BL162" s="137">
        <v>0</v>
      </c>
      <c r="BM162" s="137">
        <v>0</v>
      </c>
      <c r="BN162" s="67"/>
      <c r="BO162" s="152">
        <f>SUM(LARGE(I162:K162,{1}))</f>
        <v>0</v>
      </c>
      <c r="BP162" s="151">
        <f>SUM(LARGE(L162:AG162,{1}))</f>
        <v>0</v>
      </c>
      <c r="BQ162" s="150">
        <f>SUM(LARGE(AH162:BM162,{1,2,3,4}))</f>
        <v>220</v>
      </c>
      <c r="BS162" s="146">
        <f t="shared" si="14"/>
        <v>0</v>
      </c>
      <c r="BT162" s="147">
        <f t="shared" si="15"/>
        <v>0</v>
      </c>
      <c r="BU162" s="148">
        <f t="shared" si="16"/>
        <v>1</v>
      </c>
      <c r="BV162" s="125">
        <f t="shared" si="17"/>
        <v>1</v>
      </c>
    </row>
    <row r="163" spans="1:90" ht="30" customHeight="1" thickBot="1">
      <c r="A163" s="11" t="s">
        <v>1072</v>
      </c>
      <c r="B163" s="3" t="s">
        <v>530</v>
      </c>
      <c r="C163" s="79" t="s">
        <v>4478</v>
      </c>
      <c r="D163" s="85" t="s">
        <v>4484</v>
      </c>
      <c r="E163" s="87" t="s">
        <v>4481</v>
      </c>
      <c r="F163" s="415" t="s">
        <v>2115</v>
      </c>
      <c r="G163" s="76">
        <f t="shared" si="18"/>
        <v>192</v>
      </c>
      <c r="H163" s="636"/>
      <c r="I163" s="289"/>
      <c r="J163" s="290"/>
      <c r="K163" s="395">
        <v>0</v>
      </c>
      <c r="L163" s="278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279"/>
      <c r="AG163" s="491">
        <v>0</v>
      </c>
      <c r="AH163" s="532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>
        <v>192</v>
      </c>
      <c r="BC163" s="138"/>
      <c r="BD163" s="138"/>
      <c r="BE163" s="138"/>
      <c r="BF163" s="138"/>
      <c r="BG163" s="138"/>
      <c r="BH163" s="138"/>
      <c r="BI163" s="141"/>
      <c r="BJ163" s="406">
        <v>0</v>
      </c>
      <c r="BK163" s="137">
        <v>0</v>
      </c>
      <c r="BL163" s="137">
        <v>0</v>
      </c>
      <c r="BM163" s="137">
        <v>0</v>
      </c>
      <c r="BN163" s="67"/>
      <c r="BO163" s="152">
        <f>SUM(LARGE(I163:K163,{1}))</f>
        <v>0</v>
      </c>
      <c r="BP163" s="151">
        <f>SUM(LARGE(L163:AG163,{1}))</f>
        <v>0</v>
      </c>
      <c r="BQ163" s="150">
        <f>SUM(LARGE(AH163:BM163,{1,2,3,4}))</f>
        <v>192</v>
      </c>
      <c r="BS163" s="146">
        <f t="shared" si="14"/>
        <v>0</v>
      </c>
      <c r="BT163" s="147">
        <f t="shared" si="15"/>
        <v>0</v>
      </c>
      <c r="BU163" s="148">
        <f t="shared" si="16"/>
        <v>1</v>
      </c>
      <c r="BV163" s="125">
        <f t="shared" si="17"/>
        <v>1</v>
      </c>
    </row>
    <row r="164" spans="1:90" ht="30" customHeight="1" thickBot="1">
      <c r="A164" s="11" t="s">
        <v>1012</v>
      </c>
      <c r="B164" s="3" t="s">
        <v>530</v>
      </c>
      <c r="C164" s="79" t="s">
        <v>4479</v>
      </c>
      <c r="D164" s="85" t="s">
        <v>4485</v>
      </c>
      <c r="E164" s="87" t="s">
        <v>4480</v>
      </c>
      <c r="F164" s="415" t="s">
        <v>2115</v>
      </c>
      <c r="G164" s="76">
        <f t="shared" si="18"/>
        <v>192</v>
      </c>
      <c r="H164" s="636"/>
      <c r="I164" s="289"/>
      <c r="J164" s="290"/>
      <c r="K164" s="284">
        <v>0</v>
      </c>
      <c r="L164" s="278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279"/>
      <c r="AG164" s="485">
        <v>0</v>
      </c>
      <c r="AH164" s="532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>
        <v>192</v>
      </c>
      <c r="BC164" s="138"/>
      <c r="BD164" s="138"/>
      <c r="BE164" s="138"/>
      <c r="BF164" s="138"/>
      <c r="BG164" s="138"/>
      <c r="BH164" s="138"/>
      <c r="BI164" s="141"/>
      <c r="BJ164" s="406">
        <v>0</v>
      </c>
      <c r="BK164" s="137">
        <v>0</v>
      </c>
      <c r="BL164" s="137">
        <v>0</v>
      </c>
      <c r="BM164" s="137">
        <v>0</v>
      </c>
      <c r="BN164" s="67"/>
      <c r="BO164" s="152">
        <f>SUM(LARGE(I164:K164,{1}))</f>
        <v>0</v>
      </c>
      <c r="BP164" s="151">
        <f>SUM(LARGE(L164:AG164,{1}))</f>
        <v>0</v>
      </c>
      <c r="BQ164" s="150">
        <f>SUM(LARGE(AH164:BM164,{1,2,3,4}))</f>
        <v>192</v>
      </c>
      <c r="BS164" s="146">
        <f t="shared" si="14"/>
        <v>0</v>
      </c>
      <c r="BT164" s="147">
        <f t="shared" si="15"/>
        <v>0</v>
      </c>
      <c r="BU164" s="148">
        <f t="shared" si="16"/>
        <v>1</v>
      </c>
      <c r="BV164" s="125">
        <f t="shared" si="17"/>
        <v>1</v>
      </c>
    </row>
    <row r="165" spans="1:90" ht="30" customHeight="1" thickBot="1">
      <c r="A165" s="17" t="s">
        <v>1013</v>
      </c>
      <c r="B165" s="15" t="s">
        <v>530</v>
      </c>
      <c r="C165" s="116" t="s">
        <v>5625</v>
      </c>
      <c r="D165" s="115" t="s">
        <v>5630</v>
      </c>
      <c r="E165" s="93" t="s">
        <v>5627</v>
      </c>
      <c r="F165" s="417" t="s">
        <v>2115</v>
      </c>
      <c r="G165" s="76">
        <f t="shared" si="18"/>
        <v>117</v>
      </c>
      <c r="H165" s="637"/>
      <c r="I165" s="340"/>
      <c r="J165" s="339"/>
      <c r="K165" s="395">
        <v>0</v>
      </c>
      <c r="L165" s="280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>
        <v>117</v>
      </c>
      <c r="AD165" s="136"/>
      <c r="AE165" s="136"/>
      <c r="AF165" s="281"/>
      <c r="AG165" s="491">
        <v>0</v>
      </c>
      <c r="AH165" s="538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42"/>
      <c r="BJ165" s="406">
        <v>0</v>
      </c>
      <c r="BK165" s="137">
        <v>0</v>
      </c>
      <c r="BL165" s="137">
        <v>0</v>
      </c>
      <c r="BM165" s="137">
        <v>0</v>
      </c>
      <c r="BN165" s="67"/>
      <c r="BO165" s="152">
        <f>SUM(LARGE(I165:K165,{1}))</f>
        <v>0</v>
      </c>
      <c r="BP165" s="151">
        <f>SUM(LARGE(L165:AG165,{1}))</f>
        <v>117</v>
      </c>
      <c r="BQ165" s="150">
        <f>SUM(LARGE(AH165:BM165,{1,2,3,4}))</f>
        <v>0</v>
      </c>
      <c r="BS165" s="146">
        <f t="shared" si="14"/>
        <v>0</v>
      </c>
      <c r="BT165" s="147">
        <f t="shared" si="15"/>
        <v>1</v>
      </c>
      <c r="BU165" s="148">
        <f t="shared" si="16"/>
        <v>0</v>
      </c>
      <c r="BV165" s="125">
        <f t="shared" si="17"/>
        <v>1</v>
      </c>
    </row>
    <row r="166" spans="1:90" ht="30" customHeight="1" thickBot="1">
      <c r="A166" s="16" t="s">
        <v>883</v>
      </c>
      <c r="B166" s="13" t="s">
        <v>759</v>
      </c>
      <c r="C166" s="82" t="s">
        <v>3587</v>
      </c>
      <c r="D166" s="84" t="s">
        <v>3588</v>
      </c>
      <c r="E166" s="92" t="s">
        <v>2148</v>
      </c>
      <c r="F166" s="414" t="s">
        <v>2107</v>
      </c>
      <c r="G166" s="76">
        <f t="shared" si="18"/>
        <v>944</v>
      </c>
      <c r="H166" s="635"/>
      <c r="I166" s="291"/>
      <c r="J166" s="292"/>
      <c r="K166" s="284">
        <v>0</v>
      </c>
      <c r="L166" s="276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>
        <v>92</v>
      </c>
      <c r="AD166" s="134"/>
      <c r="AE166" s="134"/>
      <c r="AF166" s="277"/>
      <c r="AG166" s="485">
        <v>0</v>
      </c>
      <c r="AH166" s="5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>
        <v>275</v>
      </c>
      <c r="AZ166" s="137">
        <v>192</v>
      </c>
      <c r="BA166" s="137"/>
      <c r="BB166" s="137"/>
      <c r="BC166" s="137"/>
      <c r="BD166" s="137"/>
      <c r="BE166" s="137"/>
      <c r="BF166" s="137"/>
      <c r="BG166" s="137"/>
      <c r="BH166" s="137"/>
      <c r="BI166" s="140">
        <v>385</v>
      </c>
      <c r="BJ166" s="406">
        <v>0</v>
      </c>
      <c r="BK166" s="137">
        <v>0</v>
      </c>
      <c r="BL166" s="137">
        <v>0</v>
      </c>
      <c r="BM166" s="137">
        <v>0</v>
      </c>
      <c r="BN166" s="67"/>
      <c r="BO166" s="152">
        <f>SUM(LARGE(I166:K166,{1}))</f>
        <v>0</v>
      </c>
      <c r="BP166" s="151">
        <f>SUM(LARGE(L166:AG166,{1}))</f>
        <v>92</v>
      </c>
      <c r="BQ166" s="150">
        <f>SUM(LARGE(AH166:BM166,{1,2,3,4}))</f>
        <v>852</v>
      </c>
      <c r="BS166" s="146">
        <f t="shared" si="14"/>
        <v>0</v>
      </c>
      <c r="BT166" s="147">
        <f t="shared" si="15"/>
        <v>1</v>
      </c>
      <c r="BU166" s="148">
        <f t="shared" si="16"/>
        <v>3</v>
      </c>
      <c r="BV166" s="125">
        <f t="shared" si="17"/>
        <v>4</v>
      </c>
    </row>
    <row r="167" spans="1:90" ht="30" customHeight="1" thickBot="1">
      <c r="A167" s="11" t="s">
        <v>886</v>
      </c>
      <c r="B167" s="3" t="s">
        <v>759</v>
      </c>
      <c r="C167" s="79" t="s">
        <v>5934</v>
      </c>
      <c r="D167" s="85" t="s">
        <v>5938</v>
      </c>
      <c r="E167" s="3" t="s">
        <v>5932</v>
      </c>
      <c r="F167" s="415" t="s">
        <v>2107</v>
      </c>
      <c r="G167" s="76">
        <f t="shared" si="18"/>
        <v>642</v>
      </c>
      <c r="H167" s="636"/>
      <c r="I167" s="289"/>
      <c r="J167" s="290"/>
      <c r="K167" s="395">
        <v>0</v>
      </c>
      <c r="L167" s="278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279"/>
      <c r="AG167" s="491">
        <v>0</v>
      </c>
      <c r="AH167" s="532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41">
        <v>642</v>
      </c>
      <c r="BJ167" s="406">
        <v>0</v>
      </c>
      <c r="BK167" s="137">
        <v>0</v>
      </c>
      <c r="BL167" s="137">
        <v>0</v>
      </c>
      <c r="BM167" s="137">
        <v>0</v>
      </c>
      <c r="BN167" s="67"/>
      <c r="BO167" s="152">
        <f>SUM(LARGE(I167:K167,{1}))</f>
        <v>0</v>
      </c>
      <c r="BP167" s="151">
        <f>SUM(LARGE(L167:AG167,{1}))</f>
        <v>0</v>
      </c>
      <c r="BQ167" s="150">
        <f>SUM(LARGE(AH167:BM167,{1,2,3,4}))</f>
        <v>642</v>
      </c>
      <c r="BS167" s="146">
        <f t="shared" si="14"/>
        <v>0</v>
      </c>
      <c r="BT167" s="147">
        <f t="shared" si="15"/>
        <v>0</v>
      </c>
      <c r="BU167" s="148">
        <f t="shared" si="16"/>
        <v>1</v>
      </c>
      <c r="BV167" s="125">
        <f t="shared" si="17"/>
        <v>1</v>
      </c>
    </row>
    <row r="168" spans="1:90" ht="30" customHeight="1" thickBot="1">
      <c r="A168" s="11" t="s">
        <v>160</v>
      </c>
      <c r="B168" s="3" t="s">
        <v>759</v>
      </c>
      <c r="C168" s="79" t="s">
        <v>5935</v>
      </c>
      <c r="D168" s="85" t="s">
        <v>5939</v>
      </c>
      <c r="E168" s="3" t="s">
        <v>2148</v>
      </c>
      <c r="F168" s="415" t="s">
        <v>2107</v>
      </c>
      <c r="G168" s="76">
        <f t="shared" si="18"/>
        <v>504</v>
      </c>
      <c r="H168" s="636"/>
      <c r="I168" s="289"/>
      <c r="J168" s="290"/>
      <c r="K168" s="284">
        <v>0</v>
      </c>
      <c r="L168" s="278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279"/>
      <c r="AG168" s="485">
        <v>0</v>
      </c>
      <c r="AH168" s="532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41">
        <v>504</v>
      </c>
      <c r="BJ168" s="406">
        <v>0</v>
      </c>
      <c r="BK168" s="137">
        <v>0</v>
      </c>
      <c r="BL168" s="137">
        <v>0</v>
      </c>
      <c r="BM168" s="137">
        <v>0</v>
      </c>
      <c r="BN168" s="67"/>
      <c r="BO168" s="152">
        <f>SUM(LARGE(I168:K168,{1}))</f>
        <v>0</v>
      </c>
      <c r="BP168" s="151">
        <f>SUM(LARGE(L168:AG168,{1}))</f>
        <v>0</v>
      </c>
      <c r="BQ168" s="150">
        <f>SUM(LARGE(AH168:BM168,{1,2,3,4}))</f>
        <v>504</v>
      </c>
      <c r="BS168" s="146">
        <f t="shared" si="14"/>
        <v>0</v>
      </c>
      <c r="BT168" s="147">
        <f t="shared" si="15"/>
        <v>0</v>
      </c>
      <c r="BU168" s="148">
        <f t="shared" si="16"/>
        <v>1</v>
      </c>
      <c r="BV168" s="125">
        <f t="shared" si="17"/>
        <v>1</v>
      </c>
    </row>
    <row r="169" spans="1:90" ht="30" customHeight="1" thickBot="1">
      <c r="A169" s="11" t="s">
        <v>163</v>
      </c>
      <c r="B169" s="3" t="s">
        <v>759</v>
      </c>
      <c r="C169" s="79" t="s">
        <v>5936</v>
      </c>
      <c r="D169" s="85" t="s">
        <v>5940</v>
      </c>
      <c r="E169" s="3" t="s">
        <v>1978</v>
      </c>
      <c r="F169" s="415" t="s">
        <v>2107</v>
      </c>
      <c r="G169" s="76">
        <f t="shared" si="18"/>
        <v>504</v>
      </c>
      <c r="H169" s="636"/>
      <c r="I169" s="289"/>
      <c r="J169" s="290"/>
      <c r="K169" s="395">
        <v>0</v>
      </c>
      <c r="L169" s="278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279"/>
      <c r="AG169" s="491">
        <v>0</v>
      </c>
      <c r="AH169" s="532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41">
        <v>504</v>
      </c>
      <c r="BJ169" s="406">
        <v>0</v>
      </c>
      <c r="BK169" s="137">
        <v>0</v>
      </c>
      <c r="BL169" s="137">
        <v>0</v>
      </c>
      <c r="BM169" s="137">
        <v>0</v>
      </c>
      <c r="BN169" s="67"/>
      <c r="BO169" s="152">
        <f>SUM(LARGE(I169:K169,{1}))</f>
        <v>0</v>
      </c>
      <c r="BP169" s="151">
        <f>SUM(LARGE(L169:AG169,{1}))</f>
        <v>0</v>
      </c>
      <c r="BQ169" s="150">
        <f>SUM(LARGE(AH169:BM169,{1,2,3,4}))</f>
        <v>504</v>
      </c>
      <c r="BS169" s="146">
        <f t="shared" si="14"/>
        <v>0</v>
      </c>
      <c r="BT169" s="147">
        <f t="shared" si="15"/>
        <v>0</v>
      </c>
      <c r="BU169" s="148">
        <f t="shared" si="16"/>
        <v>1</v>
      </c>
      <c r="BV169" s="125">
        <f t="shared" si="17"/>
        <v>1</v>
      </c>
    </row>
    <row r="170" spans="1:90" ht="30" customHeight="1" thickBot="1">
      <c r="A170" s="11" t="s">
        <v>1062</v>
      </c>
      <c r="B170" s="3" t="s">
        <v>759</v>
      </c>
      <c r="C170" s="81" t="s">
        <v>796</v>
      </c>
      <c r="D170" s="86" t="s">
        <v>1034</v>
      </c>
      <c r="E170" s="260" t="s">
        <v>157</v>
      </c>
      <c r="F170" s="457" t="s">
        <v>2107</v>
      </c>
      <c r="G170" s="76">
        <f t="shared" si="18"/>
        <v>480</v>
      </c>
      <c r="H170" s="636"/>
      <c r="I170" s="289"/>
      <c r="J170" s="290"/>
      <c r="K170" s="284">
        <v>0</v>
      </c>
      <c r="L170" s="278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279"/>
      <c r="AG170" s="485">
        <v>0</v>
      </c>
      <c r="AH170" s="532">
        <v>480</v>
      </c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41"/>
      <c r="BJ170" s="406">
        <v>0</v>
      </c>
      <c r="BK170" s="137">
        <v>0</v>
      </c>
      <c r="BL170" s="137">
        <v>0</v>
      </c>
      <c r="BM170" s="137">
        <v>0</v>
      </c>
      <c r="BN170" s="67"/>
      <c r="BO170" s="152">
        <f>SUM(LARGE(I170:K170,{1}))</f>
        <v>0</v>
      </c>
      <c r="BP170" s="151">
        <f>SUM(LARGE(L170:AG170,{1}))</f>
        <v>0</v>
      </c>
      <c r="BQ170" s="150">
        <f>SUM(LARGE(AH170:BM170,{1,2,3,4}))</f>
        <v>480</v>
      </c>
      <c r="BS170" s="146">
        <f t="shared" si="14"/>
        <v>0</v>
      </c>
      <c r="BT170" s="147">
        <f t="shared" si="15"/>
        <v>0</v>
      </c>
      <c r="BU170" s="148">
        <f t="shared" si="16"/>
        <v>1</v>
      </c>
      <c r="BV170" s="125">
        <f t="shared" si="17"/>
        <v>1</v>
      </c>
    </row>
    <row r="171" spans="1:90" ht="30" customHeight="1" thickBot="1">
      <c r="A171" s="11" t="s">
        <v>1065</v>
      </c>
      <c r="B171" s="3" t="s">
        <v>759</v>
      </c>
      <c r="C171" s="79" t="s">
        <v>2273</v>
      </c>
      <c r="D171" s="85" t="s">
        <v>2274</v>
      </c>
      <c r="E171" s="87" t="s">
        <v>2148</v>
      </c>
      <c r="F171" s="415" t="s">
        <v>2107</v>
      </c>
      <c r="G171" s="76">
        <f t="shared" si="18"/>
        <v>467</v>
      </c>
      <c r="H171" s="636"/>
      <c r="I171" s="289"/>
      <c r="J171" s="290"/>
      <c r="K171" s="395">
        <v>0</v>
      </c>
      <c r="L171" s="278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279"/>
      <c r="AG171" s="491">
        <v>0</v>
      </c>
      <c r="AH171" s="532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>
        <v>275</v>
      </c>
      <c r="AZ171" s="138">
        <v>192</v>
      </c>
      <c r="BA171" s="138"/>
      <c r="BB171" s="138"/>
      <c r="BC171" s="138"/>
      <c r="BD171" s="138"/>
      <c r="BE171" s="138"/>
      <c r="BF171" s="138"/>
      <c r="BG171" s="138"/>
      <c r="BH171" s="138"/>
      <c r="BI171" s="141"/>
      <c r="BJ171" s="406">
        <v>0</v>
      </c>
      <c r="BK171" s="137">
        <v>0</v>
      </c>
      <c r="BL171" s="137">
        <v>0</v>
      </c>
      <c r="BM171" s="137">
        <v>0</v>
      </c>
      <c r="BN171" s="67"/>
      <c r="BO171" s="152">
        <f>SUM(LARGE(I171:K171,{1}))</f>
        <v>0</v>
      </c>
      <c r="BP171" s="151">
        <f>SUM(LARGE(L171:AG171,{1}))</f>
        <v>0</v>
      </c>
      <c r="BQ171" s="150">
        <f>SUM(LARGE(AH171:BM171,{1,2,3,4}))</f>
        <v>467</v>
      </c>
      <c r="BS171" s="146">
        <f t="shared" si="14"/>
        <v>0</v>
      </c>
      <c r="BT171" s="147">
        <f t="shared" si="15"/>
        <v>0</v>
      </c>
      <c r="BU171" s="148">
        <f t="shared" si="16"/>
        <v>2</v>
      </c>
      <c r="BV171" s="125">
        <f t="shared" si="17"/>
        <v>2</v>
      </c>
    </row>
    <row r="172" spans="1:90" s="5" customFormat="1" ht="30" customHeight="1" thickBot="1">
      <c r="A172" s="11" t="s">
        <v>1068</v>
      </c>
      <c r="B172" s="3" t="s">
        <v>759</v>
      </c>
      <c r="C172" s="79" t="s">
        <v>4378</v>
      </c>
      <c r="D172" s="85" t="s">
        <v>4385</v>
      </c>
      <c r="E172" s="87" t="s">
        <v>2148</v>
      </c>
      <c r="F172" s="415" t="s">
        <v>2107</v>
      </c>
      <c r="G172" s="76">
        <f t="shared" ref="G172:G203" si="19">SUM(I172:BM172)</f>
        <v>440</v>
      </c>
      <c r="H172" s="636"/>
      <c r="I172" s="289"/>
      <c r="J172" s="290"/>
      <c r="K172" s="284">
        <v>0</v>
      </c>
      <c r="L172" s="278"/>
      <c r="M172" s="135">
        <v>220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279"/>
      <c r="AG172" s="485">
        <v>0</v>
      </c>
      <c r="AH172" s="532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41">
        <v>220</v>
      </c>
      <c r="BJ172" s="406">
        <v>0</v>
      </c>
      <c r="BK172" s="137">
        <v>0</v>
      </c>
      <c r="BL172" s="137">
        <v>0</v>
      </c>
      <c r="BM172" s="137">
        <v>0</v>
      </c>
      <c r="BN172" s="67"/>
      <c r="BO172" s="152">
        <f>SUM(LARGE(I172:K172,{1}))</f>
        <v>0</v>
      </c>
      <c r="BP172" s="151">
        <f>SUM(LARGE(L172:AG172,{1}))</f>
        <v>220</v>
      </c>
      <c r="BQ172" s="150">
        <f>SUM(LARGE(AH172:BM172,{1,2,3,4}))</f>
        <v>220</v>
      </c>
      <c r="BR172" s="2"/>
      <c r="BS172" s="146">
        <f t="shared" si="14"/>
        <v>0</v>
      </c>
      <c r="BT172" s="147">
        <f t="shared" si="15"/>
        <v>1</v>
      </c>
      <c r="BU172" s="148">
        <f t="shared" si="16"/>
        <v>1</v>
      </c>
      <c r="BV172" s="125">
        <f t="shared" si="17"/>
        <v>2</v>
      </c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</row>
    <row r="173" spans="1:90" ht="30" customHeight="1" thickBot="1">
      <c r="A173" s="11" t="s">
        <v>1069</v>
      </c>
      <c r="B173" s="3" t="s">
        <v>759</v>
      </c>
      <c r="C173" s="79" t="s">
        <v>4376</v>
      </c>
      <c r="D173" s="85" t="s">
        <v>4383</v>
      </c>
      <c r="E173" s="87" t="s">
        <v>2148</v>
      </c>
      <c r="F173" s="415" t="s">
        <v>2107</v>
      </c>
      <c r="G173" s="76">
        <f t="shared" si="19"/>
        <v>432</v>
      </c>
      <c r="H173" s="636"/>
      <c r="I173" s="289"/>
      <c r="J173" s="290"/>
      <c r="K173" s="395">
        <v>0</v>
      </c>
      <c r="L173" s="278"/>
      <c r="M173" s="135">
        <v>290</v>
      </c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>
        <v>142</v>
      </c>
      <c r="AD173" s="135"/>
      <c r="AE173" s="135"/>
      <c r="AF173" s="279"/>
      <c r="AG173" s="491">
        <v>0</v>
      </c>
      <c r="AH173" s="532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41"/>
      <c r="BJ173" s="406">
        <v>0</v>
      </c>
      <c r="BK173" s="137">
        <v>0</v>
      </c>
      <c r="BL173" s="137">
        <v>0</v>
      </c>
      <c r="BM173" s="137">
        <v>0</v>
      </c>
      <c r="BN173" s="67"/>
      <c r="BO173" s="152">
        <f>SUM(LARGE(I173:K173,{1}))</f>
        <v>0</v>
      </c>
      <c r="BP173" s="151">
        <f>SUM(LARGE(L173:AG173,{1}))</f>
        <v>290</v>
      </c>
      <c r="BQ173" s="150">
        <f>SUM(LARGE(AH173:BM173,{1,2,3,4}))</f>
        <v>0</v>
      </c>
      <c r="BS173" s="146">
        <f t="shared" si="14"/>
        <v>0</v>
      </c>
      <c r="BT173" s="147">
        <f t="shared" si="15"/>
        <v>2</v>
      </c>
      <c r="BU173" s="148">
        <f t="shared" si="16"/>
        <v>0</v>
      </c>
      <c r="BV173" s="125">
        <f t="shared" si="17"/>
        <v>2</v>
      </c>
    </row>
    <row r="174" spans="1:90" ht="30" customHeight="1" thickBot="1">
      <c r="A174" s="11" t="s">
        <v>1072</v>
      </c>
      <c r="B174" s="3" t="s">
        <v>759</v>
      </c>
      <c r="C174" s="79" t="s">
        <v>4450</v>
      </c>
      <c r="D174" s="85" t="s">
        <v>4453</v>
      </c>
      <c r="E174" s="87" t="s">
        <v>4446</v>
      </c>
      <c r="F174" s="415" t="s">
        <v>2107</v>
      </c>
      <c r="G174" s="76">
        <f t="shared" si="19"/>
        <v>385</v>
      </c>
      <c r="H174" s="636"/>
      <c r="I174" s="289"/>
      <c r="J174" s="290"/>
      <c r="K174" s="284">
        <v>0</v>
      </c>
      <c r="L174" s="278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279"/>
      <c r="AG174" s="485">
        <v>0</v>
      </c>
      <c r="AH174" s="532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>
        <v>385</v>
      </c>
      <c r="BC174" s="138"/>
      <c r="BD174" s="138"/>
      <c r="BE174" s="138"/>
      <c r="BF174" s="138"/>
      <c r="BG174" s="138"/>
      <c r="BH174" s="138"/>
      <c r="BI174" s="141"/>
      <c r="BJ174" s="406">
        <v>0</v>
      </c>
      <c r="BK174" s="137">
        <v>0</v>
      </c>
      <c r="BL174" s="137">
        <v>0</v>
      </c>
      <c r="BM174" s="137">
        <v>0</v>
      </c>
      <c r="BN174" s="67"/>
      <c r="BO174" s="152">
        <f>SUM(LARGE(I174:K174,{1}))</f>
        <v>0</v>
      </c>
      <c r="BP174" s="151">
        <f>SUM(LARGE(L174:AG174,{1}))</f>
        <v>0</v>
      </c>
      <c r="BQ174" s="150">
        <f>SUM(LARGE(AH174:BM174,{1,2,3,4}))</f>
        <v>385</v>
      </c>
      <c r="BS174" s="146">
        <f t="shared" si="14"/>
        <v>0</v>
      </c>
      <c r="BT174" s="147">
        <f t="shared" si="15"/>
        <v>0</v>
      </c>
      <c r="BU174" s="148">
        <f t="shared" si="16"/>
        <v>1</v>
      </c>
      <c r="BV174" s="125">
        <f t="shared" si="17"/>
        <v>1</v>
      </c>
    </row>
    <row r="175" spans="1:90" ht="30" customHeight="1" thickBot="1">
      <c r="A175" s="11" t="s">
        <v>1012</v>
      </c>
      <c r="B175" s="3" t="s">
        <v>759</v>
      </c>
      <c r="C175" s="79" t="s">
        <v>5943</v>
      </c>
      <c r="D175" s="85" t="s">
        <v>5948</v>
      </c>
      <c r="E175" s="3" t="s">
        <v>2148</v>
      </c>
      <c r="F175" s="415" t="s">
        <v>2107</v>
      </c>
      <c r="G175" s="76">
        <f t="shared" si="19"/>
        <v>385</v>
      </c>
      <c r="H175" s="636"/>
      <c r="I175" s="289"/>
      <c r="J175" s="290"/>
      <c r="K175" s="395">
        <v>0</v>
      </c>
      <c r="L175" s="278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279"/>
      <c r="AG175" s="491">
        <v>0</v>
      </c>
      <c r="AH175" s="532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41">
        <v>385</v>
      </c>
      <c r="BJ175" s="406">
        <v>0</v>
      </c>
      <c r="BK175" s="137">
        <v>0</v>
      </c>
      <c r="BL175" s="137">
        <v>0</v>
      </c>
      <c r="BM175" s="137">
        <v>0</v>
      </c>
      <c r="BN175" s="67"/>
      <c r="BO175" s="152">
        <f>SUM(LARGE(I175:K175,{1}))</f>
        <v>0</v>
      </c>
      <c r="BP175" s="151">
        <f>SUM(LARGE(L175:AG175,{1}))</f>
        <v>0</v>
      </c>
      <c r="BQ175" s="150">
        <f>SUM(LARGE(AH175:BM175,{1,2,3,4}))</f>
        <v>385</v>
      </c>
      <c r="BS175" s="146">
        <f t="shared" si="14"/>
        <v>0</v>
      </c>
      <c r="BT175" s="147">
        <f t="shared" si="15"/>
        <v>0</v>
      </c>
      <c r="BU175" s="148">
        <f t="shared" si="16"/>
        <v>1</v>
      </c>
      <c r="BV175" s="125">
        <f t="shared" si="17"/>
        <v>1</v>
      </c>
    </row>
    <row r="176" spans="1:90" ht="30" customHeight="1" thickBot="1">
      <c r="A176" s="11" t="s">
        <v>1013</v>
      </c>
      <c r="B176" s="3" t="s">
        <v>759</v>
      </c>
      <c r="C176" s="79" t="s">
        <v>5944</v>
      </c>
      <c r="D176" s="85" t="s">
        <v>5949</v>
      </c>
      <c r="E176" s="3" t="s">
        <v>2148</v>
      </c>
      <c r="F176" s="415" t="s">
        <v>2107</v>
      </c>
      <c r="G176" s="76">
        <f t="shared" si="19"/>
        <v>385</v>
      </c>
      <c r="H176" s="636"/>
      <c r="I176" s="289"/>
      <c r="J176" s="290"/>
      <c r="K176" s="284">
        <v>0</v>
      </c>
      <c r="L176" s="278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279"/>
      <c r="AG176" s="485">
        <v>0</v>
      </c>
      <c r="AH176" s="532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41">
        <v>385</v>
      </c>
      <c r="BJ176" s="406">
        <v>0</v>
      </c>
      <c r="BK176" s="137">
        <v>0</v>
      </c>
      <c r="BL176" s="137">
        <v>0</v>
      </c>
      <c r="BM176" s="137">
        <v>0</v>
      </c>
      <c r="BN176" s="67"/>
      <c r="BO176" s="152">
        <f>SUM(LARGE(I176:K176,{1}))</f>
        <v>0</v>
      </c>
      <c r="BP176" s="151">
        <f>SUM(LARGE(L176:AG176,{1}))</f>
        <v>0</v>
      </c>
      <c r="BQ176" s="150">
        <f>SUM(LARGE(AH176:BM176,{1,2,3,4}))</f>
        <v>385</v>
      </c>
      <c r="BS176" s="146">
        <f t="shared" si="14"/>
        <v>0</v>
      </c>
      <c r="BT176" s="147">
        <f t="shared" si="15"/>
        <v>0</v>
      </c>
      <c r="BU176" s="148">
        <f t="shared" si="16"/>
        <v>1</v>
      </c>
      <c r="BV176" s="125">
        <f t="shared" si="17"/>
        <v>1</v>
      </c>
    </row>
    <row r="177" spans="1:74" ht="30" customHeight="1" thickBot="1">
      <c r="A177" s="11" t="s">
        <v>1014</v>
      </c>
      <c r="B177" s="3" t="s">
        <v>759</v>
      </c>
      <c r="C177" s="79" t="s">
        <v>5945</v>
      </c>
      <c r="D177" s="85" t="s">
        <v>5950</v>
      </c>
      <c r="E177" s="3" t="s">
        <v>2148</v>
      </c>
      <c r="F177" s="415" t="s">
        <v>2107</v>
      </c>
      <c r="G177" s="76">
        <f t="shared" si="19"/>
        <v>385</v>
      </c>
      <c r="H177" s="636"/>
      <c r="I177" s="289"/>
      <c r="J177" s="290"/>
      <c r="K177" s="395">
        <v>0</v>
      </c>
      <c r="L177" s="278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279"/>
      <c r="AG177" s="491">
        <v>0</v>
      </c>
      <c r="AH177" s="532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41">
        <v>385</v>
      </c>
      <c r="BJ177" s="406">
        <v>0</v>
      </c>
      <c r="BK177" s="137">
        <v>0</v>
      </c>
      <c r="BL177" s="137">
        <v>0</v>
      </c>
      <c r="BM177" s="137">
        <v>0</v>
      </c>
      <c r="BN177" s="67"/>
      <c r="BO177" s="152">
        <f>SUM(LARGE(I177:K177,{1}))</f>
        <v>0</v>
      </c>
      <c r="BP177" s="151">
        <f>SUM(LARGE(L177:AG177,{1}))</f>
        <v>0</v>
      </c>
      <c r="BQ177" s="150">
        <f>SUM(LARGE(AH177:BM177,{1,2,3,4}))</f>
        <v>385</v>
      </c>
      <c r="BS177" s="146">
        <f t="shared" si="14"/>
        <v>0</v>
      </c>
      <c r="BT177" s="147">
        <f t="shared" si="15"/>
        <v>0</v>
      </c>
      <c r="BU177" s="148">
        <f t="shared" si="16"/>
        <v>1</v>
      </c>
      <c r="BV177" s="125">
        <f t="shared" si="17"/>
        <v>1</v>
      </c>
    </row>
    <row r="178" spans="1:74" ht="30" customHeight="1" thickBot="1">
      <c r="A178" s="11" t="s">
        <v>199</v>
      </c>
      <c r="B178" s="3" t="s">
        <v>759</v>
      </c>
      <c r="C178" s="79" t="s">
        <v>3688</v>
      </c>
      <c r="D178" s="85" t="s">
        <v>3689</v>
      </c>
      <c r="E178" s="87" t="s">
        <v>1978</v>
      </c>
      <c r="F178" s="415" t="s">
        <v>2107</v>
      </c>
      <c r="G178" s="76">
        <f t="shared" si="19"/>
        <v>375</v>
      </c>
      <c r="H178" s="636"/>
      <c r="I178" s="289"/>
      <c r="J178" s="290">
        <v>155</v>
      </c>
      <c r="K178" s="284">
        <v>0</v>
      </c>
      <c r="L178" s="278"/>
      <c r="M178" s="135">
        <v>220</v>
      </c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279"/>
      <c r="AG178" s="485">
        <v>0</v>
      </c>
      <c r="AH178" s="532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41"/>
      <c r="BJ178" s="406">
        <v>0</v>
      </c>
      <c r="BK178" s="137">
        <v>0</v>
      </c>
      <c r="BL178" s="137">
        <v>0</v>
      </c>
      <c r="BM178" s="137">
        <v>0</v>
      </c>
      <c r="BN178" s="67"/>
      <c r="BO178" s="152">
        <f>SUM(LARGE(I178:K178,{1}))</f>
        <v>155</v>
      </c>
      <c r="BP178" s="151">
        <f>SUM(LARGE(L178:AG178,{1}))</f>
        <v>220</v>
      </c>
      <c r="BQ178" s="150">
        <f>SUM(LARGE(AH178:BM178,{1,2,3,4}))</f>
        <v>0</v>
      </c>
      <c r="BS178" s="146">
        <f t="shared" si="14"/>
        <v>1</v>
      </c>
      <c r="BT178" s="147">
        <f t="shared" si="15"/>
        <v>1</v>
      </c>
      <c r="BU178" s="148">
        <f t="shared" si="16"/>
        <v>0</v>
      </c>
      <c r="BV178" s="125">
        <f t="shared" si="17"/>
        <v>2</v>
      </c>
    </row>
    <row r="179" spans="1:74" ht="30" customHeight="1" thickBot="1">
      <c r="A179" s="11" t="s">
        <v>399</v>
      </c>
      <c r="B179" s="3" t="s">
        <v>759</v>
      </c>
      <c r="C179" s="79" t="s">
        <v>2268</v>
      </c>
      <c r="D179" s="85" t="s">
        <v>2269</v>
      </c>
      <c r="E179" s="87" t="s">
        <v>2265</v>
      </c>
      <c r="F179" s="415" t="s">
        <v>2107</v>
      </c>
      <c r="G179" s="76">
        <f t="shared" si="19"/>
        <v>290</v>
      </c>
      <c r="H179" s="636"/>
      <c r="I179" s="289"/>
      <c r="J179" s="290"/>
      <c r="K179" s="395">
        <v>0</v>
      </c>
      <c r="L179" s="278"/>
      <c r="M179" s="135">
        <v>290</v>
      </c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279"/>
      <c r="AG179" s="491">
        <v>0</v>
      </c>
      <c r="AH179" s="532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41"/>
      <c r="BJ179" s="406">
        <v>0</v>
      </c>
      <c r="BK179" s="137">
        <v>0</v>
      </c>
      <c r="BL179" s="137">
        <v>0</v>
      </c>
      <c r="BM179" s="137">
        <v>0</v>
      </c>
      <c r="BN179" s="67"/>
      <c r="BO179" s="152">
        <f>SUM(LARGE(I179:K179,{1}))</f>
        <v>0</v>
      </c>
      <c r="BP179" s="151">
        <f>SUM(LARGE(L179:AG179,{1}))</f>
        <v>290</v>
      </c>
      <c r="BQ179" s="150">
        <f>SUM(LARGE(AH179:BM179,{1,2,3,4}))</f>
        <v>0</v>
      </c>
      <c r="BS179" s="146">
        <f t="shared" si="14"/>
        <v>0</v>
      </c>
      <c r="BT179" s="147">
        <f t="shared" si="15"/>
        <v>1</v>
      </c>
      <c r="BU179" s="148">
        <f t="shared" si="16"/>
        <v>0</v>
      </c>
      <c r="BV179" s="125">
        <f t="shared" si="17"/>
        <v>1</v>
      </c>
    </row>
    <row r="180" spans="1:74" ht="30" customHeight="1" thickBot="1">
      <c r="A180" s="11" t="s">
        <v>400</v>
      </c>
      <c r="B180" s="3" t="s">
        <v>759</v>
      </c>
      <c r="C180" s="79" t="s">
        <v>5954</v>
      </c>
      <c r="D180" s="85" t="s">
        <v>5957</v>
      </c>
      <c r="E180" s="87" t="s">
        <v>2148</v>
      </c>
      <c r="F180" s="415" t="s">
        <v>2107</v>
      </c>
      <c r="G180" s="76">
        <f t="shared" si="19"/>
        <v>290</v>
      </c>
      <c r="H180" s="636"/>
      <c r="I180" s="289"/>
      <c r="J180" s="290"/>
      <c r="K180" s="284">
        <v>0</v>
      </c>
      <c r="L180" s="278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279"/>
      <c r="AG180" s="485">
        <v>0</v>
      </c>
      <c r="AH180" s="532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41">
        <v>290</v>
      </c>
      <c r="BJ180" s="406">
        <v>0</v>
      </c>
      <c r="BK180" s="137">
        <v>0</v>
      </c>
      <c r="BL180" s="137">
        <v>0</v>
      </c>
      <c r="BM180" s="137">
        <v>0</v>
      </c>
      <c r="BN180" s="67"/>
      <c r="BO180" s="152">
        <f>SUM(LARGE(I180:K180,{1}))</f>
        <v>0</v>
      </c>
      <c r="BP180" s="151">
        <f>SUM(LARGE(L180:AG180,{1}))</f>
        <v>0</v>
      </c>
      <c r="BQ180" s="150">
        <f>SUM(LARGE(AH180:BM180,{1,2,3,4}))</f>
        <v>290</v>
      </c>
      <c r="BS180" s="146">
        <f t="shared" si="14"/>
        <v>0</v>
      </c>
      <c r="BT180" s="147">
        <f t="shared" si="15"/>
        <v>0</v>
      </c>
      <c r="BU180" s="148">
        <f t="shared" si="16"/>
        <v>1</v>
      </c>
      <c r="BV180" s="125">
        <f t="shared" si="17"/>
        <v>1</v>
      </c>
    </row>
    <row r="181" spans="1:74" ht="30" customHeight="1" thickBot="1">
      <c r="A181" s="17" t="s">
        <v>401</v>
      </c>
      <c r="B181" s="15" t="s">
        <v>759</v>
      </c>
      <c r="C181" s="116" t="s">
        <v>3589</v>
      </c>
      <c r="D181" s="115" t="s">
        <v>3590</v>
      </c>
      <c r="E181" s="93" t="s">
        <v>3591</v>
      </c>
      <c r="F181" s="417" t="s">
        <v>2107</v>
      </c>
      <c r="G181" s="76">
        <f t="shared" si="19"/>
        <v>275</v>
      </c>
      <c r="H181" s="637"/>
      <c r="I181" s="340"/>
      <c r="J181" s="339"/>
      <c r="K181" s="284">
        <v>0</v>
      </c>
      <c r="L181" s="280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281"/>
      <c r="AG181" s="485">
        <v>0</v>
      </c>
      <c r="AH181" s="538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>
        <v>275</v>
      </c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42"/>
      <c r="BJ181" s="406">
        <v>0</v>
      </c>
      <c r="BK181" s="137">
        <v>0</v>
      </c>
      <c r="BL181" s="137">
        <v>0</v>
      </c>
      <c r="BM181" s="137">
        <v>0</v>
      </c>
      <c r="BN181" s="67"/>
      <c r="BO181" s="152">
        <f>SUM(LARGE(I181:K181,{1}))</f>
        <v>0</v>
      </c>
      <c r="BP181" s="151">
        <f>SUM(LARGE(L181:AG181,{1}))</f>
        <v>0</v>
      </c>
      <c r="BQ181" s="150">
        <f>SUM(LARGE(AH181:BM181,{1,2,3,4}))</f>
        <v>275</v>
      </c>
      <c r="BS181" s="146">
        <f t="shared" si="14"/>
        <v>0</v>
      </c>
      <c r="BT181" s="147">
        <f t="shared" si="15"/>
        <v>0</v>
      </c>
      <c r="BU181" s="148">
        <f t="shared" si="16"/>
        <v>1</v>
      </c>
      <c r="BV181" s="125">
        <f t="shared" si="17"/>
        <v>1</v>
      </c>
    </row>
    <row r="182" spans="1:74" ht="30" customHeight="1" thickBot="1">
      <c r="A182" s="16" t="s">
        <v>883</v>
      </c>
      <c r="B182" s="13" t="s">
        <v>963</v>
      </c>
      <c r="C182" s="82" t="s">
        <v>2614</v>
      </c>
      <c r="D182" s="84" t="s">
        <v>2621</v>
      </c>
      <c r="E182" s="92" t="s">
        <v>2620</v>
      </c>
      <c r="F182" s="414" t="s">
        <v>2105</v>
      </c>
      <c r="G182" s="76">
        <f t="shared" si="19"/>
        <v>642</v>
      </c>
      <c r="H182" s="635"/>
      <c r="I182" s="291"/>
      <c r="J182" s="292"/>
      <c r="K182" s="395">
        <v>0</v>
      </c>
      <c r="L182" s="276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277"/>
      <c r="AG182" s="491">
        <v>0</v>
      </c>
      <c r="AH182" s="5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>
        <v>642</v>
      </c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40"/>
      <c r="BJ182" s="406">
        <v>0</v>
      </c>
      <c r="BK182" s="137">
        <v>0</v>
      </c>
      <c r="BL182" s="137">
        <v>0</v>
      </c>
      <c r="BM182" s="137">
        <v>0</v>
      </c>
      <c r="BN182" s="67"/>
      <c r="BO182" s="152">
        <f>SUM(LARGE(I182:K182,{1}))</f>
        <v>0</v>
      </c>
      <c r="BP182" s="151">
        <f>SUM(LARGE(L182:AG182,{1}))</f>
        <v>0</v>
      </c>
      <c r="BQ182" s="150">
        <f>SUM(LARGE(AH182:BM182,{1,2,3,4}))</f>
        <v>642</v>
      </c>
      <c r="BS182" s="146">
        <f t="shared" si="14"/>
        <v>0</v>
      </c>
      <c r="BT182" s="147">
        <f t="shared" si="15"/>
        <v>0</v>
      </c>
      <c r="BU182" s="148">
        <f t="shared" si="16"/>
        <v>1</v>
      </c>
      <c r="BV182" s="125">
        <f t="shared" si="17"/>
        <v>1</v>
      </c>
    </row>
    <row r="183" spans="1:74" ht="30" customHeight="1" thickBot="1">
      <c r="A183" s="11" t="s">
        <v>886</v>
      </c>
      <c r="B183" s="3" t="s">
        <v>963</v>
      </c>
      <c r="C183" s="79" t="s">
        <v>5420</v>
      </c>
      <c r="D183" s="85" t="s">
        <v>5432</v>
      </c>
      <c r="E183" s="87" t="s">
        <v>2272</v>
      </c>
      <c r="F183" s="415" t="s">
        <v>2105</v>
      </c>
      <c r="G183" s="76">
        <f t="shared" si="19"/>
        <v>615</v>
      </c>
      <c r="H183" s="636"/>
      <c r="I183" s="289"/>
      <c r="J183" s="290"/>
      <c r="K183" s="284">
        <v>0</v>
      </c>
      <c r="L183" s="278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279"/>
      <c r="AG183" s="485">
        <v>0</v>
      </c>
      <c r="AH183" s="532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>
        <v>275</v>
      </c>
      <c r="BG183" s="138"/>
      <c r="BH183" s="138"/>
      <c r="BI183" s="141">
        <v>340</v>
      </c>
      <c r="BJ183" s="406">
        <v>0</v>
      </c>
      <c r="BK183" s="137">
        <v>0</v>
      </c>
      <c r="BL183" s="137">
        <v>0</v>
      </c>
      <c r="BM183" s="137">
        <v>0</v>
      </c>
      <c r="BN183" s="67"/>
      <c r="BO183" s="152">
        <f>SUM(LARGE(I183:K183,{1}))</f>
        <v>0</v>
      </c>
      <c r="BP183" s="151">
        <f>SUM(LARGE(L183:AG183,{1}))</f>
        <v>0</v>
      </c>
      <c r="BQ183" s="150">
        <f>SUM(LARGE(AH183:BM183,{1,2,3,4}))</f>
        <v>615</v>
      </c>
      <c r="BS183" s="146">
        <f t="shared" si="14"/>
        <v>0</v>
      </c>
      <c r="BT183" s="147">
        <f t="shared" si="15"/>
        <v>0</v>
      </c>
      <c r="BU183" s="148">
        <f t="shared" si="16"/>
        <v>2</v>
      </c>
      <c r="BV183" s="125">
        <f t="shared" si="17"/>
        <v>2</v>
      </c>
    </row>
    <row r="184" spans="1:74" ht="30" customHeight="1" thickBot="1">
      <c r="A184" s="11" t="s">
        <v>160</v>
      </c>
      <c r="B184" s="3" t="s">
        <v>963</v>
      </c>
      <c r="C184" s="79" t="s">
        <v>2615</v>
      </c>
      <c r="D184" s="85" t="s">
        <v>2622</v>
      </c>
      <c r="E184" s="87" t="s">
        <v>843</v>
      </c>
      <c r="F184" s="415" t="s">
        <v>2105</v>
      </c>
      <c r="G184" s="76">
        <f t="shared" si="19"/>
        <v>504</v>
      </c>
      <c r="H184" s="636"/>
      <c r="I184" s="289"/>
      <c r="J184" s="290"/>
      <c r="K184" s="395">
        <v>0</v>
      </c>
      <c r="L184" s="278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279"/>
      <c r="AG184" s="491">
        <v>0</v>
      </c>
      <c r="AH184" s="532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>
        <v>504</v>
      </c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41"/>
      <c r="BJ184" s="406">
        <v>0</v>
      </c>
      <c r="BK184" s="137">
        <v>0</v>
      </c>
      <c r="BL184" s="137">
        <v>0</v>
      </c>
      <c r="BM184" s="137">
        <v>0</v>
      </c>
      <c r="BN184" s="67"/>
      <c r="BO184" s="152">
        <f>SUM(LARGE(I184:K184,{1}))</f>
        <v>0</v>
      </c>
      <c r="BP184" s="151">
        <f>SUM(LARGE(L184:AG184,{1}))</f>
        <v>0</v>
      </c>
      <c r="BQ184" s="150">
        <f>SUM(LARGE(AH184:BM184,{1,2,3,4}))</f>
        <v>504</v>
      </c>
      <c r="BS184" s="146">
        <f t="shared" si="14"/>
        <v>0</v>
      </c>
      <c r="BT184" s="147">
        <f t="shared" si="15"/>
        <v>0</v>
      </c>
      <c r="BU184" s="148">
        <f t="shared" si="16"/>
        <v>1</v>
      </c>
      <c r="BV184" s="125">
        <f t="shared" si="17"/>
        <v>1</v>
      </c>
    </row>
    <row r="185" spans="1:74" ht="30" customHeight="1" thickBot="1">
      <c r="A185" s="11" t="s">
        <v>163</v>
      </c>
      <c r="B185" s="3" t="s">
        <v>963</v>
      </c>
      <c r="C185" s="79" t="s">
        <v>2616</v>
      </c>
      <c r="D185" s="85" t="s">
        <v>2623</v>
      </c>
      <c r="E185" s="87" t="s">
        <v>843</v>
      </c>
      <c r="F185" s="415" t="s">
        <v>2105</v>
      </c>
      <c r="G185" s="76">
        <f t="shared" si="19"/>
        <v>504</v>
      </c>
      <c r="H185" s="636"/>
      <c r="I185" s="289"/>
      <c r="J185" s="290"/>
      <c r="K185" s="284">
        <v>0</v>
      </c>
      <c r="L185" s="278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279"/>
      <c r="AG185" s="485">
        <v>0</v>
      </c>
      <c r="AH185" s="532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>
        <v>504</v>
      </c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41"/>
      <c r="BJ185" s="406">
        <v>0</v>
      </c>
      <c r="BK185" s="137">
        <v>0</v>
      </c>
      <c r="BL185" s="137">
        <v>0</v>
      </c>
      <c r="BM185" s="137">
        <v>0</v>
      </c>
      <c r="BN185" s="67"/>
      <c r="BO185" s="152">
        <f>SUM(LARGE(I185:K185,{1}))</f>
        <v>0</v>
      </c>
      <c r="BP185" s="151">
        <f>SUM(LARGE(L185:AG185,{1}))</f>
        <v>0</v>
      </c>
      <c r="BQ185" s="150">
        <f>SUM(LARGE(AH185:BM185,{1,2,3,4}))</f>
        <v>504</v>
      </c>
      <c r="BS185" s="146">
        <f t="shared" si="14"/>
        <v>0</v>
      </c>
      <c r="BT185" s="147">
        <f t="shared" si="15"/>
        <v>0</v>
      </c>
      <c r="BU185" s="148">
        <f t="shared" si="16"/>
        <v>1</v>
      </c>
      <c r="BV185" s="125">
        <f t="shared" si="17"/>
        <v>1</v>
      </c>
    </row>
    <row r="186" spans="1:74" ht="30" customHeight="1" thickBot="1">
      <c r="A186" s="11" t="s">
        <v>1062</v>
      </c>
      <c r="B186" s="3" t="s">
        <v>963</v>
      </c>
      <c r="C186" s="79" t="s">
        <v>2618</v>
      </c>
      <c r="D186" s="85" t="s">
        <v>2625</v>
      </c>
      <c r="E186" s="87" t="s">
        <v>843</v>
      </c>
      <c r="F186" s="415" t="s">
        <v>2105</v>
      </c>
      <c r="G186" s="76">
        <f t="shared" si="19"/>
        <v>504</v>
      </c>
      <c r="H186" s="636"/>
      <c r="I186" s="289"/>
      <c r="J186" s="290"/>
      <c r="K186" s="395">
        <v>0</v>
      </c>
      <c r="L186" s="278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279"/>
      <c r="AG186" s="491">
        <v>0</v>
      </c>
      <c r="AH186" s="532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>
        <v>504</v>
      </c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41"/>
      <c r="BJ186" s="406">
        <v>0</v>
      </c>
      <c r="BK186" s="137">
        <v>0</v>
      </c>
      <c r="BL186" s="137">
        <v>0</v>
      </c>
      <c r="BM186" s="137">
        <v>0</v>
      </c>
      <c r="BN186" s="67"/>
      <c r="BO186" s="152">
        <f>SUM(LARGE(I186:K186,{1}))</f>
        <v>0</v>
      </c>
      <c r="BP186" s="151">
        <f>SUM(LARGE(L186:AG186,{1}))</f>
        <v>0</v>
      </c>
      <c r="BQ186" s="150">
        <f>SUM(LARGE(AH186:BM186,{1,2,3,4}))</f>
        <v>504</v>
      </c>
      <c r="BS186" s="146">
        <f t="shared" si="14"/>
        <v>0</v>
      </c>
      <c r="BT186" s="147">
        <f t="shared" si="15"/>
        <v>0</v>
      </c>
      <c r="BU186" s="148">
        <f t="shared" si="16"/>
        <v>1</v>
      </c>
      <c r="BV186" s="125">
        <f t="shared" si="17"/>
        <v>1</v>
      </c>
    </row>
    <row r="187" spans="1:74" ht="30" customHeight="1" thickBot="1">
      <c r="A187" s="11" t="s">
        <v>1065</v>
      </c>
      <c r="B187" s="3" t="s">
        <v>963</v>
      </c>
      <c r="C187" s="79" t="s">
        <v>3574</v>
      </c>
      <c r="D187" s="85" t="s">
        <v>3575</v>
      </c>
      <c r="E187" s="87" t="s">
        <v>864</v>
      </c>
      <c r="F187" s="415" t="s">
        <v>2105</v>
      </c>
      <c r="G187" s="76">
        <f t="shared" si="19"/>
        <v>504</v>
      </c>
      <c r="H187" s="636"/>
      <c r="I187" s="289"/>
      <c r="J187" s="290"/>
      <c r="K187" s="284">
        <v>0</v>
      </c>
      <c r="L187" s="278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279"/>
      <c r="AG187" s="485">
        <v>0</v>
      </c>
      <c r="AH187" s="532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>
        <v>504</v>
      </c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41"/>
      <c r="BJ187" s="406">
        <v>0</v>
      </c>
      <c r="BK187" s="137">
        <v>0</v>
      </c>
      <c r="BL187" s="137">
        <v>0</v>
      </c>
      <c r="BM187" s="137">
        <v>0</v>
      </c>
      <c r="BN187" s="67"/>
      <c r="BO187" s="152">
        <f>SUM(LARGE(I187:K187,{1}))</f>
        <v>0</v>
      </c>
      <c r="BP187" s="151">
        <f>SUM(LARGE(L187:AG187,{1}))</f>
        <v>0</v>
      </c>
      <c r="BQ187" s="150">
        <f>SUM(LARGE(AH187:BM187,{1,2,3,4}))</f>
        <v>504</v>
      </c>
      <c r="BS187" s="146">
        <f t="shared" si="14"/>
        <v>0</v>
      </c>
      <c r="BT187" s="147">
        <f t="shared" si="15"/>
        <v>0</v>
      </c>
      <c r="BU187" s="148">
        <f t="shared" si="16"/>
        <v>1</v>
      </c>
      <c r="BV187" s="125">
        <f t="shared" si="17"/>
        <v>1</v>
      </c>
    </row>
    <row r="188" spans="1:74" ht="30" customHeight="1" thickBot="1">
      <c r="A188" s="11" t="s">
        <v>1068</v>
      </c>
      <c r="B188" s="3" t="s">
        <v>963</v>
      </c>
      <c r="C188" s="79" t="s">
        <v>3576</v>
      </c>
      <c r="D188" s="85" t="s">
        <v>3577</v>
      </c>
      <c r="E188" s="87" t="s">
        <v>843</v>
      </c>
      <c r="F188" s="415" t="s">
        <v>2105</v>
      </c>
      <c r="G188" s="76">
        <f t="shared" si="19"/>
        <v>504</v>
      </c>
      <c r="H188" s="636"/>
      <c r="I188" s="289"/>
      <c r="J188" s="290"/>
      <c r="K188" s="395">
        <v>0</v>
      </c>
      <c r="L188" s="278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279"/>
      <c r="AG188" s="491">
        <v>0</v>
      </c>
      <c r="AH188" s="532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>
        <v>504</v>
      </c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41"/>
      <c r="BJ188" s="406">
        <v>0</v>
      </c>
      <c r="BK188" s="137">
        <v>0</v>
      </c>
      <c r="BL188" s="137">
        <v>0</v>
      </c>
      <c r="BM188" s="137">
        <v>0</v>
      </c>
      <c r="BN188" s="67"/>
      <c r="BO188" s="152">
        <f>SUM(LARGE(I188:K188,{1}))</f>
        <v>0</v>
      </c>
      <c r="BP188" s="151">
        <f>SUM(LARGE(L188:AG188,{1}))</f>
        <v>0</v>
      </c>
      <c r="BQ188" s="150">
        <f>SUM(LARGE(AH188:BM188,{1,2,3,4}))</f>
        <v>504</v>
      </c>
      <c r="BS188" s="146">
        <f t="shared" si="14"/>
        <v>0</v>
      </c>
      <c r="BT188" s="147">
        <f t="shared" si="15"/>
        <v>0</v>
      </c>
      <c r="BU188" s="148">
        <f t="shared" si="16"/>
        <v>1</v>
      </c>
      <c r="BV188" s="125">
        <f t="shared" si="17"/>
        <v>1</v>
      </c>
    </row>
    <row r="189" spans="1:74" ht="30" customHeight="1" thickBot="1">
      <c r="A189" s="11" t="s">
        <v>1069</v>
      </c>
      <c r="B189" s="3" t="s">
        <v>963</v>
      </c>
      <c r="C189" s="81" t="s">
        <v>220</v>
      </c>
      <c r="D189" s="87" t="s">
        <v>221</v>
      </c>
      <c r="E189" s="161" t="s">
        <v>864</v>
      </c>
      <c r="F189" s="415" t="s">
        <v>2105</v>
      </c>
      <c r="G189" s="76">
        <f t="shared" si="19"/>
        <v>500</v>
      </c>
      <c r="H189" s="636"/>
      <c r="I189" s="289"/>
      <c r="J189" s="290"/>
      <c r="K189" s="284">
        <v>0</v>
      </c>
      <c r="L189" s="278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279"/>
      <c r="AG189" s="485">
        <v>0</v>
      </c>
      <c r="AH189" s="532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>
        <v>500</v>
      </c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41"/>
      <c r="BJ189" s="406">
        <v>0</v>
      </c>
      <c r="BK189" s="137">
        <v>0</v>
      </c>
      <c r="BL189" s="137">
        <v>0</v>
      </c>
      <c r="BM189" s="137">
        <v>0</v>
      </c>
      <c r="BN189" s="67"/>
      <c r="BO189" s="152">
        <f>SUM(LARGE(I189:K189,{1}))</f>
        <v>0</v>
      </c>
      <c r="BP189" s="151">
        <f>SUM(LARGE(L189:AG189,{1}))</f>
        <v>0</v>
      </c>
      <c r="BQ189" s="150">
        <f>SUM(LARGE(AH189:BM189,{1,2,3,4}))</f>
        <v>500</v>
      </c>
      <c r="BS189" s="146">
        <f t="shared" si="14"/>
        <v>0</v>
      </c>
      <c r="BT189" s="147">
        <f t="shared" si="15"/>
        <v>0</v>
      </c>
      <c r="BU189" s="148">
        <f t="shared" si="16"/>
        <v>1</v>
      </c>
      <c r="BV189" s="125">
        <f t="shared" si="17"/>
        <v>1</v>
      </c>
    </row>
    <row r="190" spans="1:74" ht="30" customHeight="1" thickBot="1">
      <c r="A190" s="11" t="s">
        <v>1072</v>
      </c>
      <c r="B190" s="3" t="s">
        <v>963</v>
      </c>
      <c r="C190" s="79" t="s">
        <v>2619</v>
      </c>
      <c r="D190" s="85" t="s">
        <v>2626</v>
      </c>
      <c r="E190" s="87" t="s">
        <v>843</v>
      </c>
      <c r="F190" s="415" t="s">
        <v>2105</v>
      </c>
      <c r="G190" s="76">
        <f t="shared" si="19"/>
        <v>360</v>
      </c>
      <c r="H190" s="636"/>
      <c r="I190" s="289"/>
      <c r="J190" s="290"/>
      <c r="K190" s="395">
        <v>0</v>
      </c>
      <c r="L190" s="278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279"/>
      <c r="AG190" s="491">
        <v>0</v>
      </c>
      <c r="AH190" s="532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>
        <v>360</v>
      </c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41"/>
      <c r="BJ190" s="406">
        <v>0</v>
      </c>
      <c r="BK190" s="137">
        <v>0</v>
      </c>
      <c r="BL190" s="137">
        <v>0</v>
      </c>
      <c r="BM190" s="137">
        <v>0</v>
      </c>
      <c r="BN190" s="67"/>
      <c r="BO190" s="152">
        <f>SUM(LARGE(I190:K190,{1}))</f>
        <v>0</v>
      </c>
      <c r="BP190" s="151">
        <f>SUM(LARGE(L190:AG190,{1}))</f>
        <v>0</v>
      </c>
      <c r="BQ190" s="150">
        <f>SUM(LARGE(AH190:BM190,{1,2,3,4}))</f>
        <v>360</v>
      </c>
      <c r="BS190" s="146">
        <f t="shared" si="14"/>
        <v>0</v>
      </c>
      <c r="BT190" s="147">
        <f t="shared" si="15"/>
        <v>0</v>
      </c>
      <c r="BU190" s="148">
        <f t="shared" si="16"/>
        <v>1</v>
      </c>
      <c r="BV190" s="125">
        <f t="shared" si="17"/>
        <v>1</v>
      </c>
    </row>
    <row r="191" spans="1:74" ht="30" customHeight="1" thickBot="1">
      <c r="A191" s="11" t="s">
        <v>1012</v>
      </c>
      <c r="B191" s="3" t="s">
        <v>963</v>
      </c>
      <c r="C191" s="79" t="s">
        <v>3578</v>
      </c>
      <c r="D191" s="85" t="s">
        <v>3579</v>
      </c>
      <c r="E191" s="87" t="s">
        <v>843</v>
      </c>
      <c r="F191" s="415" t="s">
        <v>2105</v>
      </c>
      <c r="G191" s="76">
        <f t="shared" si="19"/>
        <v>360</v>
      </c>
      <c r="H191" s="636"/>
      <c r="I191" s="289"/>
      <c r="J191" s="290"/>
      <c r="K191" s="284">
        <v>0</v>
      </c>
      <c r="L191" s="278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279"/>
      <c r="AG191" s="485">
        <v>0</v>
      </c>
      <c r="AH191" s="532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>
        <v>360</v>
      </c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41"/>
      <c r="BJ191" s="406">
        <v>0</v>
      </c>
      <c r="BK191" s="137">
        <v>0</v>
      </c>
      <c r="BL191" s="137">
        <v>0</v>
      </c>
      <c r="BM191" s="137">
        <v>0</v>
      </c>
      <c r="BN191" s="67"/>
      <c r="BO191" s="152">
        <f>SUM(LARGE(I191:K191,{1}))</f>
        <v>0</v>
      </c>
      <c r="BP191" s="151">
        <f>SUM(LARGE(L191:AG191,{1}))</f>
        <v>0</v>
      </c>
      <c r="BQ191" s="150">
        <f>SUM(LARGE(AH191:BM191,{1,2,3,4}))</f>
        <v>360</v>
      </c>
      <c r="BS191" s="146">
        <f t="shared" si="14"/>
        <v>0</v>
      </c>
      <c r="BT191" s="147">
        <f t="shared" si="15"/>
        <v>0</v>
      </c>
      <c r="BU191" s="148">
        <f t="shared" si="16"/>
        <v>1</v>
      </c>
      <c r="BV191" s="125">
        <f t="shared" si="17"/>
        <v>1</v>
      </c>
    </row>
    <row r="192" spans="1:74" ht="30" customHeight="1" thickBot="1">
      <c r="A192" s="11" t="s">
        <v>1013</v>
      </c>
      <c r="B192" s="3" t="s">
        <v>963</v>
      </c>
      <c r="C192" s="79" t="s">
        <v>3580</v>
      </c>
      <c r="D192" s="85" t="s">
        <v>3581</v>
      </c>
      <c r="E192" s="87" t="s">
        <v>864</v>
      </c>
      <c r="F192" s="415" t="s">
        <v>2105</v>
      </c>
      <c r="G192" s="76">
        <f t="shared" si="19"/>
        <v>360</v>
      </c>
      <c r="H192" s="636"/>
      <c r="I192" s="289"/>
      <c r="J192" s="290"/>
      <c r="K192" s="395">
        <v>0</v>
      </c>
      <c r="L192" s="278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279"/>
      <c r="AG192" s="491">
        <v>0</v>
      </c>
      <c r="AH192" s="532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>
        <v>360</v>
      </c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41"/>
      <c r="BJ192" s="406">
        <v>0</v>
      </c>
      <c r="BK192" s="137">
        <v>0</v>
      </c>
      <c r="BL192" s="137">
        <v>0</v>
      </c>
      <c r="BM192" s="137">
        <v>0</v>
      </c>
      <c r="BN192" s="67"/>
      <c r="BO192" s="152">
        <f>SUM(LARGE(I192:K192,{1}))</f>
        <v>0</v>
      </c>
      <c r="BP192" s="151">
        <f>SUM(LARGE(L192:AG192,{1}))</f>
        <v>0</v>
      </c>
      <c r="BQ192" s="150">
        <f>SUM(LARGE(AH192:BM192,{1,2,3,4}))</f>
        <v>360</v>
      </c>
      <c r="BS192" s="146">
        <f t="shared" si="14"/>
        <v>0</v>
      </c>
      <c r="BT192" s="147">
        <f t="shared" si="15"/>
        <v>0</v>
      </c>
      <c r="BU192" s="148">
        <f t="shared" si="16"/>
        <v>1</v>
      </c>
      <c r="BV192" s="125">
        <f t="shared" si="17"/>
        <v>1</v>
      </c>
    </row>
    <row r="193" spans="1:74" ht="30" customHeight="1" thickBot="1">
      <c r="A193" s="11" t="s">
        <v>1014</v>
      </c>
      <c r="B193" s="3" t="s">
        <v>963</v>
      </c>
      <c r="C193" s="79" t="s">
        <v>2270</v>
      </c>
      <c r="D193" s="85" t="s">
        <v>2271</v>
      </c>
      <c r="E193" s="87" t="s">
        <v>2272</v>
      </c>
      <c r="F193" s="415" t="s">
        <v>2105</v>
      </c>
      <c r="G193" s="76">
        <f t="shared" si="19"/>
        <v>350</v>
      </c>
      <c r="H193" s="636"/>
      <c r="I193" s="289"/>
      <c r="J193" s="290"/>
      <c r="K193" s="284">
        <v>0</v>
      </c>
      <c r="L193" s="278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279"/>
      <c r="AG193" s="485">
        <v>0</v>
      </c>
      <c r="AH193" s="532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>
        <v>350</v>
      </c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41"/>
      <c r="BJ193" s="406">
        <v>0</v>
      </c>
      <c r="BK193" s="137">
        <v>0</v>
      </c>
      <c r="BL193" s="137">
        <v>0</v>
      </c>
      <c r="BM193" s="137">
        <v>0</v>
      </c>
      <c r="BN193" s="67"/>
      <c r="BO193" s="152">
        <f>SUM(LARGE(I193:K193,{1}))</f>
        <v>0</v>
      </c>
      <c r="BP193" s="151">
        <f>SUM(LARGE(L193:AG193,{1}))</f>
        <v>0</v>
      </c>
      <c r="BQ193" s="150">
        <f>SUM(LARGE(AH193:BM193,{1,2,3,4}))</f>
        <v>350</v>
      </c>
      <c r="BS193" s="146">
        <f t="shared" si="14"/>
        <v>0</v>
      </c>
      <c r="BT193" s="147">
        <f t="shared" si="15"/>
        <v>0</v>
      </c>
      <c r="BU193" s="148">
        <f t="shared" si="16"/>
        <v>1</v>
      </c>
      <c r="BV193" s="125">
        <f t="shared" si="17"/>
        <v>1</v>
      </c>
    </row>
    <row r="194" spans="1:74" ht="30" customHeight="1" thickBot="1">
      <c r="A194" s="11" t="s">
        <v>199</v>
      </c>
      <c r="B194" s="3" t="s">
        <v>963</v>
      </c>
      <c r="C194" s="79" t="s">
        <v>3585</v>
      </c>
      <c r="D194" s="85" t="s">
        <v>3586</v>
      </c>
      <c r="E194" s="87" t="s">
        <v>3390</v>
      </c>
      <c r="F194" s="415" t="s">
        <v>2105</v>
      </c>
      <c r="G194" s="76">
        <f t="shared" si="19"/>
        <v>350</v>
      </c>
      <c r="H194" s="636"/>
      <c r="I194" s="289"/>
      <c r="J194" s="290"/>
      <c r="K194" s="395">
        <v>0</v>
      </c>
      <c r="L194" s="278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279"/>
      <c r="AG194" s="491">
        <v>0</v>
      </c>
      <c r="AH194" s="532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>
        <v>350</v>
      </c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41"/>
      <c r="BJ194" s="406">
        <v>0</v>
      </c>
      <c r="BK194" s="137">
        <v>0</v>
      </c>
      <c r="BL194" s="137">
        <v>0</v>
      </c>
      <c r="BM194" s="137">
        <v>0</v>
      </c>
      <c r="BN194" s="67"/>
      <c r="BO194" s="152">
        <f>SUM(LARGE(I194:K194,{1}))</f>
        <v>0</v>
      </c>
      <c r="BP194" s="151">
        <f>SUM(LARGE(L194:AG194,{1}))</f>
        <v>0</v>
      </c>
      <c r="BQ194" s="150">
        <f>SUM(LARGE(AH194:BM194,{1,2,3,4}))</f>
        <v>350</v>
      </c>
      <c r="BS194" s="146">
        <f t="shared" si="14"/>
        <v>0</v>
      </c>
      <c r="BT194" s="147">
        <f t="shared" si="15"/>
        <v>0</v>
      </c>
      <c r="BU194" s="148">
        <f t="shared" si="16"/>
        <v>1</v>
      </c>
      <c r="BV194" s="125">
        <f t="shared" si="17"/>
        <v>1</v>
      </c>
    </row>
    <row r="195" spans="1:74" ht="30" customHeight="1" thickBot="1">
      <c r="A195" s="11" t="s">
        <v>399</v>
      </c>
      <c r="B195" s="3" t="s">
        <v>963</v>
      </c>
      <c r="C195" s="79" t="s">
        <v>5415</v>
      </c>
      <c r="D195" s="85" t="s">
        <v>5427</v>
      </c>
      <c r="E195" s="87" t="s">
        <v>5426</v>
      </c>
      <c r="F195" s="415" t="s">
        <v>2105</v>
      </c>
      <c r="G195" s="76">
        <f t="shared" si="19"/>
        <v>350</v>
      </c>
      <c r="H195" s="636"/>
      <c r="I195" s="289"/>
      <c r="J195" s="290"/>
      <c r="K195" s="284">
        <v>0</v>
      </c>
      <c r="L195" s="278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279"/>
      <c r="AG195" s="485">
        <v>0</v>
      </c>
      <c r="AH195" s="532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>
        <v>350</v>
      </c>
      <c r="BG195" s="138"/>
      <c r="BH195" s="138"/>
      <c r="BI195" s="141"/>
      <c r="BJ195" s="406">
        <v>0</v>
      </c>
      <c r="BK195" s="137">
        <v>0</v>
      </c>
      <c r="BL195" s="137">
        <v>0</v>
      </c>
      <c r="BM195" s="137">
        <v>0</v>
      </c>
      <c r="BN195" s="67"/>
      <c r="BO195" s="152">
        <f>SUM(LARGE(I195:K195,{1}))</f>
        <v>0</v>
      </c>
      <c r="BP195" s="151">
        <f>SUM(LARGE(L195:AG195,{1}))</f>
        <v>0</v>
      </c>
      <c r="BQ195" s="150">
        <f>SUM(LARGE(AH195:BM195,{1,2,3,4}))</f>
        <v>350</v>
      </c>
      <c r="BS195" s="146">
        <f t="shared" si="14"/>
        <v>0</v>
      </c>
      <c r="BT195" s="147">
        <f t="shared" si="15"/>
        <v>0</v>
      </c>
      <c r="BU195" s="148">
        <f t="shared" si="16"/>
        <v>1</v>
      </c>
      <c r="BV195" s="125">
        <f t="shared" si="17"/>
        <v>1</v>
      </c>
    </row>
    <row r="196" spans="1:74" ht="30" customHeight="1" thickBot="1">
      <c r="A196" s="11" t="s">
        <v>400</v>
      </c>
      <c r="B196" s="3" t="s">
        <v>963</v>
      </c>
      <c r="C196" s="79" t="s">
        <v>5953</v>
      </c>
      <c r="D196" s="85" t="s">
        <v>5956</v>
      </c>
      <c r="E196" s="87" t="s">
        <v>5951</v>
      </c>
      <c r="F196" s="415" t="s">
        <v>2105</v>
      </c>
      <c r="G196" s="76">
        <f t="shared" si="19"/>
        <v>290</v>
      </c>
      <c r="H196" s="636"/>
      <c r="I196" s="289"/>
      <c r="J196" s="290"/>
      <c r="K196" s="395">
        <v>0</v>
      </c>
      <c r="L196" s="278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279"/>
      <c r="AG196" s="491">
        <v>0</v>
      </c>
      <c r="AH196" s="532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41">
        <v>290</v>
      </c>
      <c r="BJ196" s="406">
        <v>0</v>
      </c>
      <c r="BK196" s="137">
        <v>0</v>
      </c>
      <c r="BL196" s="137">
        <v>0</v>
      </c>
      <c r="BM196" s="137">
        <v>0</v>
      </c>
      <c r="BN196" s="67"/>
      <c r="BO196" s="152">
        <f>SUM(LARGE(I196:K196,{1}))</f>
        <v>0</v>
      </c>
      <c r="BP196" s="151">
        <f>SUM(LARGE(L196:AG196,{1}))</f>
        <v>0</v>
      </c>
      <c r="BQ196" s="150">
        <f>SUM(LARGE(AH196:BM196,{1,2,3,4}))</f>
        <v>290</v>
      </c>
      <c r="BS196" s="146">
        <f t="shared" si="14"/>
        <v>0</v>
      </c>
      <c r="BT196" s="147">
        <f t="shared" si="15"/>
        <v>0</v>
      </c>
      <c r="BU196" s="148">
        <f t="shared" si="16"/>
        <v>1</v>
      </c>
      <c r="BV196" s="125">
        <f t="shared" si="17"/>
        <v>1</v>
      </c>
    </row>
    <row r="197" spans="1:74" ht="30" customHeight="1" thickBot="1">
      <c r="A197" s="17" t="s">
        <v>401</v>
      </c>
      <c r="B197" s="15" t="s">
        <v>963</v>
      </c>
      <c r="C197" s="116" t="s">
        <v>5417</v>
      </c>
      <c r="D197" s="115" t="s">
        <v>5429</v>
      </c>
      <c r="E197" s="93" t="s">
        <v>1634</v>
      </c>
      <c r="F197" s="417" t="s">
        <v>2105</v>
      </c>
      <c r="G197" s="76">
        <f t="shared" si="19"/>
        <v>275</v>
      </c>
      <c r="H197" s="637"/>
      <c r="I197" s="340"/>
      <c r="J197" s="339"/>
      <c r="K197" s="284">
        <v>0</v>
      </c>
      <c r="L197" s="280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281"/>
      <c r="AG197" s="485">
        <v>0</v>
      </c>
      <c r="AH197" s="538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>
        <v>275</v>
      </c>
      <c r="BG197" s="139"/>
      <c r="BH197" s="139"/>
      <c r="BI197" s="142"/>
      <c r="BJ197" s="406">
        <v>0</v>
      </c>
      <c r="BK197" s="137">
        <v>0</v>
      </c>
      <c r="BL197" s="137">
        <v>0</v>
      </c>
      <c r="BM197" s="137">
        <v>0</v>
      </c>
      <c r="BN197" s="67"/>
      <c r="BO197" s="152">
        <f>SUM(LARGE(I197:K197,{1}))</f>
        <v>0</v>
      </c>
      <c r="BP197" s="151">
        <f>SUM(LARGE(L197:AG197,{1}))</f>
        <v>0</v>
      </c>
      <c r="BQ197" s="150">
        <f>SUM(LARGE(AH197:BM197,{1,2,3,4}))</f>
        <v>275</v>
      </c>
      <c r="BS197" s="146">
        <f t="shared" si="14"/>
        <v>0</v>
      </c>
      <c r="BT197" s="147">
        <f t="shared" si="15"/>
        <v>0</v>
      </c>
      <c r="BU197" s="148">
        <f t="shared" si="16"/>
        <v>1</v>
      </c>
      <c r="BV197" s="125">
        <f t="shared" si="17"/>
        <v>1</v>
      </c>
    </row>
    <row r="198" spans="1:74" ht="30" customHeight="1" thickBot="1">
      <c r="A198" s="16" t="s">
        <v>883</v>
      </c>
      <c r="B198" s="13" t="s">
        <v>965</v>
      </c>
      <c r="C198" s="117" t="s">
        <v>1585</v>
      </c>
      <c r="D198" s="92" t="s">
        <v>1587</v>
      </c>
      <c r="E198" s="169" t="s">
        <v>1589</v>
      </c>
      <c r="F198" s="444" t="s">
        <v>2110</v>
      </c>
      <c r="G198" s="76">
        <f t="shared" si="19"/>
        <v>680</v>
      </c>
      <c r="H198" s="635"/>
      <c r="I198" s="291"/>
      <c r="J198" s="292"/>
      <c r="K198" s="395">
        <v>0</v>
      </c>
      <c r="L198" s="276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277"/>
      <c r="AG198" s="491">
        <v>0</v>
      </c>
      <c r="AH198" s="537"/>
      <c r="AI198" s="137">
        <v>680</v>
      </c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40"/>
      <c r="BJ198" s="406">
        <v>0</v>
      </c>
      <c r="BK198" s="137">
        <v>0</v>
      </c>
      <c r="BL198" s="137">
        <v>0</v>
      </c>
      <c r="BM198" s="137">
        <v>0</v>
      </c>
      <c r="BN198" s="67"/>
      <c r="BO198" s="152">
        <f>SUM(LARGE(I198:K198,{1}))</f>
        <v>0</v>
      </c>
      <c r="BP198" s="151">
        <f>SUM(LARGE(L198:AG198,{1}))</f>
        <v>0</v>
      </c>
      <c r="BQ198" s="150">
        <f>SUM(LARGE(AH198:BM198,{1,2,3,4}))</f>
        <v>680</v>
      </c>
      <c r="BS198" s="146">
        <f t="shared" si="14"/>
        <v>0</v>
      </c>
      <c r="BT198" s="147">
        <f t="shared" si="15"/>
        <v>0</v>
      </c>
      <c r="BU198" s="148">
        <f t="shared" si="16"/>
        <v>1</v>
      </c>
      <c r="BV198" s="125">
        <f t="shared" si="17"/>
        <v>1</v>
      </c>
    </row>
    <row r="199" spans="1:74" ht="30" customHeight="1" thickBot="1">
      <c r="A199" s="11" t="s">
        <v>886</v>
      </c>
      <c r="B199" s="3" t="s">
        <v>965</v>
      </c>
      <c r="C199" s="79" t="s">
        <v>1331</v>
      </c>
      <c r="D199" s="87" t="s">
        <v>1222</v>
      </c>
      <c r="E199" s="87" t="s">
        <v>1217</v>
      </c>
      <c r="F199" s="415" t="s">
        <v>2110</v>
      </c>
      <c r="G199" s="76">
        <f t="shared" si="19"/>
        <v>673</v>
      </c>
      <c r="H199" s="636"/>
      <c r="I199" s="289"/>
      <c r="J199" s="290"/>
      <c r="K199" s="284">
        <v>0</v>
      </c>
      <c r="L199" s="278"/>
      <c r="M199" s="135"/>
      <c r="N199" s="135"/>
      <c r="O199" s="135"/>
      <c r="P199" s="135"/>
      <c r="Q199" s="135">
        <v>92</v>
      </c>
      <c r="R199" s="135"/>
      <c r="S199" s="135"/>
      <c r="T199" s="135"/>
      <c r="U199" s="135">
        <v>117</v>
      </c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279"/>
      <c r="AG199" s="485">
        <v>0</v>
      </c>
      <c r="AH199" s="532"/>
      <c r="AI199" s="138">
        <v>272</v>
      </c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>
        <v>192</v>
      </c>
      <c r="BB199" s="138"/>
      <c r="BC199" s="138"/>
      <c r="BD199" s="138"/>
      <c r="BE199" s="138"/>
      <c r="BF199" s="138"/>
      <c r="BG199" s="138"/>
      <c r="BH199" s="138"/>
      <c r="BI199" s="141"/>
      <c r="BJ199" s="406">
        <v>0</v>
      </c>
      <c r="BK199" s="137">
        <v>0</v>
      </c>
      <c r="BL199" s="137">
        <v>0</v>
      </c>
      <c r="BM199" s="137">
        <v>0</v>
      </c>
      <c r="BN199" s="67"/>
      <c r="BO199" s="152">
        <f>SUM(LARGE(I199:K199,{1}))</f>
        <v>0</v>
      </c>
      <c r="BP199" s="151">
        <f>SUM(LARGE(L199:AG199,{1}))</f>
        <v>117</v>
      </c>
      <c r="BQ199" s="150">
        <f>SUM(LARGE(AH199:BM199,{1,2,3,4}))</f>
        <v>464</v>
      </c>
      <c r="BS199" s="146">
        <f t="shared" si="14"/>
        <v>0</v>
      </c>
      <c r="BT199" s="147">
        <f t="shared" si="15"/>
        <v>2</v>
      </c>
      <c r="BU199" s="148">
        <f t="shared" si="16"/>
        <v>2</v>
      </c>
      <c r="BV199" s="125">
        <f t="shared" si="17"/>
        <v>4</v>
      </c>
    </row>
    <row r="200" spans="1:74" ht="30" customHeight="1" thickBot="1">
      <c r="A200" s="11" t="s">
        <v>160</v>
      </c>
      <c r="B200" s="3" t="s">
        <v>965</v>
      </c>
      <c r="C200" s="79" t="s">
        <v>2456</v>
      </c>
      <c r="D200" s="85" t="s">
        <v>2457</v>
      </c>
      <c r="E200" s="87" t="s">
        <v>3593</v>
      </c>
      <c r="F200" s="415" t="s">
        <v>2110</v>
      </c>
      <c r="G200" s="76">
        <f t="shared" si="19"/>
        <v>642</v>
      </c>
      <c r="H200" s="636"/>
      <c r="I200" s="289"/>
      <c r="J200" s="290"/>
      <c r="K200" s="395">
        <v>0</v>
      </c>
      <c r="L200" s="278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279"/>
      <c r="AG200" s="491">
        <v>0</v>
      </c>
      <c r="AH200" s="532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>
        <v>642</v>
      </c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41"/>
      <c r="BJ200" s="406">
        <v>0</v>
      </c>
      <c r="BK200" s="137">
        <v>0</v>
      </c>
      <c r="BL200" s="137">
        <v>0</v>
      </c>
      <c r="BM200" s="137">
        <v>0</v>
      </c>
      <c r="BN200" s="67"/>
      <c r="BO200" s="152">
        <f>SUM(LARGE(I200:K200,{1}))</f>
        <v>0</v>
      </c>
      <c r="BP200" s="151">
        <f>SUM(LARGE(L200:AG200,{1}))</f>
        <v>0</v>
      </c>
      <c r="BQ200" s="150">
        <f>SUM(LARGE(AH200:BM200,{1,2,3,4}))</f>
        <v>642</v>
      </c>
      <c r="BS200" s="146">
        <f t="shared" si="14"/>
        <v>0</v>
      </c>
      <c r="BT200" s="147">
        <f t="shared" si="15"/>
        <v>0</v>
      </c>
      <c r="BU200" s="148">
        <f t="shared" si="16"/>
        <v>1</v>
      </c>
      <c r="BV200" s="125">
        <f t="shared" si="17"/>
        <v>1</v>
      </c>
    </row>
    <row r="201" spans="1:74" ht="30" customHeight="1" thickBot="1">
      <c r="A201" s="11" t="s">
        <v>163</v>
      </c>
      <c r="B201" s="3" t="s">
        <v>965</v>
      </c>
      <c r="C201" s="81" t="s">
        <v>1586</v>
      </c>
      <c r="D201" s="87" t="s">
        <v>1588</v>
      </c>
      <c r="E201" s="161" t="s">
        <v>863</v>
      </c>
      <c r="F201" s="445" t="s">
        <v>2110</v>
      </c>
      <c r="G201" s="76">
        <f t="shared" si="19"/>
        <v>603</v>
      </c>
      <c r="H201" s="636"/>
      <c r="I201" s="289"/>
      <c r="J201" s="290"/>
      <c r="K201" s="284">
        <v>0</v>
      </c>
      <c r="L201" s="27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>
        <v>213</v>
      </c>
      <c r="AB201" s="135"/>
      <c r="AC201" s="135"/>
      <c r="AD201" s="135"/>
      <c r="AE201" s="135"/>
      <c r="AF201" s="279"/>
      <c r="AG201" s="485">
        <v>0</v>
      </c>
      <c r="AH201" s="532"/>
      <c r="AI201" s="138">
        <v>390</v>
      </c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41"/>
      <c r="BJ201" s="406">
        <v>0</v>
      </c>
      <c r="BK201" s="137">
        <v>0</v>
      </c>
      <c r="BL201" s="137">
        <v>0</v>
      </c>
      <c r="BM201" s="137">
        <v>0</v>
      </c>
      <c r="BN201" s="67"/>
      <c r="BO201" s="152">
        <f>SUM(LARGE(I201:K201,{1}))</f>
        <v>0</v>
      </c>
      <c r="BP201" s="151">
        <f>SUM(LARGE(L201:AG201,{1}))</f>
        <v>213</v>
      </c>
      <c r="BQ201" s="150">
        <f>SUM(LARGE(AH201:BM201,{1,2,3,4}))</f>
        <v>390</v>
      </c>
      <c r="BS201" s="146">
        <f t="shared" si="14"/>
        <v>0</v>
      </c>
      <c r="BT201" s="147">
        <f t="shared" si="15"/>
        <v>1</v>
      </c>
      <c r="BU201" s="148">
        <f t="shared" si="16"/>
        <v>1</v>
      </c>
      <c r="BV201" s="125">
        <f t="shared" si="17"/>
        <v>2</v>
      </c>
    </row>
    <row r="202" spans="1:74" ht="30" customHeight="1" thickBot="1">
      <c r="A202" s="11" t="s">
        <v>1062</v>
      </c>
      <c r="B202" s="3" t="s">
        <v>965</v>
      </c>
      <c r="C202" s="79" t="s">
        <v>5270</v>
      </c>
      <c r="D202" s="85" t="s">
        <v>5274</v>
      </c>
      <c r="E202" s="87" t="s">
        <v>275</v>
      </c>
      <c r="F202" s="415" t="s">
        <v>2110</v>
      </c>
      <c r="G202" s="76">
        <f t="shared" si="19"/>
        <v>548</v>
      </c>
      <c r="H202" s="636"/>
      <c r="I202" s="289">
        <v>335</v>
      </c>
      <c r="J202" s="290"/>
      <c r="K202" s="395">
        <v>0</v>
      </c>
      <c r="L202" s="278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>
        <v>213</v>
      </c>
      <c r="AA202" s="135"/>
      <c r="AB202" s="135"/>
      <c r="AC202" s="135"/>
      <c r="AD202" s="135"/>
      <c r="AE202" s="135"/>
      <c r="AF202" s="279"/>
      <c r="AG202" s="491">
        <v>0</v>
      </c>
      <c r="AH202" s="532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41"/>
      <c r="BJ202" s="406">
        <v>0</v>
      </c>
      <c r="BK202" s="137">
        <v>0</v>
      </c>
      <c r="BL202" s="137">
        <v>0</v>
      </c>
      <c r="BM202" s="137">
        <v>0</v>
      </c>
      <c r="BN202" s="67"/>
      <c r="BO202" s="152">
        <f>SUM(LARGE(I202:K202,{1}))</f>
        <v>335</v>
      </c>
      <c r="BP202" s="151">
        <f>SUM(LARGE(L202:AG202,{1}))</f>
        <v>213</v>
      </c>
      <c r="BQ202" s="150">
        <f>SUM(LARGE(AH202:BM202,{1,2,3,4}))</f>
        <v>0</v>
      </c>
      <c r="BS202" s="146">
        <f t="shared" si="14"/>
        <v>1</v>
      </c>
      <c r="BT202" s="147">
        <f t="shared" si="15"/>
        <v>1</v>
      </c>
      <c r="BU202" s="148">
        <f t="shared" si="16"/>
        <v>0</v>
      </c>
      <c r="BV202" s="125">
        <f t="shared" si="17"/>
        <v>2</v>
      </c>
    </row>
    <row r="203" spans="1:74" ht="30" customHeight="1" thickBot="1">
      <c r="A203" s="11" t="s">
        <v>1065</v>
      </c>
      <c r="B203" s="3" t="s">
        <v>965</v>
      </c>
      <c r="C203" s="79" t="s">
        <v>2511</v>
      </c>
      <c r="D203" s="85" t="s">
        <v>2515</v>
      </c>
      <c r="E203" s="87" t="s">
        <v>2249</v>
      </c>
      <c r="F203" s="415" t="s">
        <v>2110</v>
      </c>
      <c r="G203" s="76">
        <f t="shared" si="19"/>
        <v>490</v>
      </c>
      <c r="H203" s="636"/>
      <c r="I203" s="289"/>
      <c r="J203" s="290"/>
      <c r="K203" s="284">
        <v>0</v>
      </c>
      <c r="L203" s="278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279"/>
      <c r="AG203" s="485">
        <v>0</v>
      </c>
      <c r="AH203" s="532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>
        <v>490</v>
      </c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41"/>
      <c r="BJ203" s="406">
        <v>0</v>
      </c>
      <c r="BK203" s="137">
        <v>0</v>
      </c>
      <c r="BL203" s="137">
        <v>0</v>
      </c>
      <c r="BM203" s="137">
        <v>0</v>
      </c>
      <c r="BN203" s="67"/>
      <c r="BO203" s="152">
        <f>SUM(LARGE(I203:K203,{1}))</f>
        <v>0</v>
      </c>
      <c r="BP203" s="151">
        <f>SUM(LARGE(L203:AG203,{1}))</f>
        <v>0</v>
      </c>
      <c r="BQ203" s="150">
        <f>SUM(LARGE(AH203:BM203,{1,2,3,4}))</f>
        <v>490</v>
      </c>
      <c r="BS203" s="146">
        <f t="shared" ref="BS203:BS266" si="20">COUNTA(I203:K203)-1</f>
        <v>0</v>
      </c>
      <c r="BT203" s="147">
        <f t="shared" ref="BT203:BT266" si="21">COUNTA(L203:AG203)-1</f>
        <v>0</v>
      </c>
      <c r="BU203" s="148">
        <f t="shared" ref="BU203:BU266" si="22">COUNTA(AH203:BM203)-4</f>
        <v>1</v>
      </c>
      <c r="BV203" s="125">
        <f t="shared" ref="BV203:BV266" si="23">BS203+BT203+BU203</f>
        <v>1</v>
      </c>
    </row>
    <row r="204" spans="1:74" ht="30" customHeight="1" thickBot="1">
      <c r="A204" s="11" t="s">
        <v>1068</v>
      </c>
      <c r="B204" s="3" t="s">
        <v>965</v>
      </c>
      <c r="C204" s="79" t="s">
        <v>1889</v>
      </c>
      <c r="D204" s="85" t="s">
        <v>1890</v>
      </c>
      <c r="E204" s="87" t="s">
        <v>1217</v>
      </c>
      <c r="F204" s="415" t="s">
        <v>2110</v>
      </c>
      <c r="G204" s="76">
        <f t="shared" ref="G204:G210" si="24">SUM(I204:BM204)</f>
        <v>464</v>
      </c>
      <c r="H204" s="636"/>
      <c r="I204" s="289"/>
      <c r="J204" s="290"/>
      <c r="K204" s="395">
        <v>0</v>
      </c>
      <c r="L204" s="278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279"/>
      <c r="AG204" s="491">
        <v>0</v>
      </c>
      <c r="AH204" s="532"/>
      <c r="AI204" s="138">
        <v>272</v>
      </c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>
        <v>192</v>
      </c>
      <c r="BB204" s="138"/>
      <c r="BC204" s="138"/>
      <c r="BD204" s="138"/>
      <c r="BE204" s="138"/>
      <c r="BF204" s="138"/>
      <c r="BG204" s="138"/>
      <c r="BH204" s="138"/>
      <c r="BI204" s="141"/>
      <c r="BJ204" s="406">
        <v>0</v>
      </c>
      <c r="BK204" s="137">
        <v>0</v>
      </c>
      <c r="BL204" s="137">
        <v>0</v>
      </c>
      <c r="BM204" s="137">
        <v>0</v>
      </c>
      <c r="BN204" s="67"/>
      <c r="BO204" s="152">
        <f>SUM(LARGE(I204:K204,{1}))</f>
        <v>0</v>
      </c>
      <c r="BP204" s="151">
        <f>SUM(LARGE(L204:AG204,{1}))</f>
        <v>0</v>
      </c>
      <c r="BQ204" s="150">
        <f>SUM(LARGE(AH204:BM204,{1,2,3,4}))</f>
        <v>464</v>
      </c>
      <c r="BS204" s="146">
        <f t="shared" si="20"/>
        <v>0</v>
      </c>
      <c r="BT204" s="147">
        <f t="shared" si="21"/>
        <v>0</v>
      </c>
      <c r="BU204" s="148">
        <f t="shared" si="22"/>
        <v>2</v>
      </c>
      <c r="BV204" s="125">
        <f t="shared" si="23"/>
        <v>2</v>
      </c>
    </row>
    <row r="205" spans="1:74" ht="30" customHeight="1" thickBot="1">
      <c r="A205" s="11" t="s">
        <v>1069</v>
      </c>
      <c r="B205" s="3" t="s">
        <v>965</v>
      </c>
      <c r="C205" s="79" t="s">
        <v>2512</v>
      </c>
      <c r="D205" s="85" t="s">
        <v>2516</v>
      </c>
      <c r="E205" s="87" t="s">
        <v>2519</v>
      </c>
      <c r="F205" s="415" t="s">
        <v>2110</v>
      </c>
      <c r="G205" s="76">
        <f t="shared" si="24"/>
        <v>385</v>
      </c>
      <c r="H205" s="636"/>
      <c r="I205" s="289"/>
      <c r="J205" s="290"/>
      <c r="K205" s="284">
        <v>0</v>
      </c>
      <c r="L205" s="278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279"/>
      <c r="AG205" s="485">
        <v>0</v>
      </c>
      <c r="AH205" s="532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>
        <v>385</v>
      </c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41"/>
      <c r="BJ205" s="406">
        <v>0</v>
      </c>
      <c r="BK205" s="137">
        <v>0</v>
      </c>
      <c r="BL205" s="137">
        <v>0</v>
      </c>
      <c r="BM205" s="137">
        <v>0</v>
      </c>
      <c r="BN205" s="67"/>
      <c r="BO205" s="152">
        <f>SUM(LARGE(I205:K205,{1}))</f>
        <v>0</v>
      </c>
      <c r="BP205" s="151">
        <f>SUM(LARGE(L205:AG205,{1}))</f>
        <v>0</v>
      </c>
      <c r="BQ205" s="150">
        <f>SUM(LARGE(AH205:BM205,{1,2,3,4}))</f>
        <v>385</v>
      </c>
      <c r="BS205" s="146">
        <f t="shared" si="20"/>
        <v>0</v>
      </c>
      <c r="BT205" s="147">
        <f t="shared" si="21"/>
        <v>0</v>
      </c>
      <c r="BU205" s="148">
        <f t="shared" si="22"/>
        <v>1</v>
      </c>
      <c r="BV205" s="125">
        <f t="shared" si="23"/>
        <v>1</v>
      </c>
    </row>
    <row r="206" spans="1:74" ht="30" customHeight="1" thickBot="1">
      <c r="A206" s="11" t="s">
        <v>1072</v>
      </c>
      <c r="B206" s="3" t="s">
        <v>965</v>
      </c>
      <c r="C206" s="79" t="s">
        <v>2513</v>
      </c>
      <c r="D206" s="85" t="s">
        <v>2517</v>
      </c>
      <c r="E206" s="87" t="s">
        <v>2249</v>
      </c>
      <c r="F206" s="415" t="s">
        <v>2110</v>
      </c>
      <c r="G206" s="76">
        <f t="shared" si="24"/>
        <v>385</v>
      </c>
      <c r="H206" s="636"/>
      <c r="I206" s="289"/>
      <c r="J206" s="290"/>
      <c r="K206" s="395">
        <v>0</v>
      </c>
      <c r="L206" s="278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279"/>
      <c r="AG206" s="491">
        <v>0</v>
      </c>
      <c r="AH206" s="532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>
        <v>385</v>
      </c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41"/>
      <c r="BJ206" s="406">
        <v>0</v>
      </c>
      <c r="BK206" s="137">
        <v>0</v>
      </c>
      <c r="BL206" s="137">
        <v>0</v>
      </c>
      <c r="BM206" s="137">
        <v>0</v>
      </c>
      <c r="BN206" s="67"/>
      <c r="BO206" s="152">
        <f>SUM(LARGE(I206:K206,{1}))</f>
        <v>0</v>
      </c>
      <c r="BP206" s="151">
        <f>SUM(LARGE(L206:AG206,{1}))</f>
        <v>0</v>
      </c>
      <c r="BQ206" s="150">
        <f>SUM(LARGE(AH206:BM206,{1,2,3,4}))</f>
        <v>385</v>
      </c>
      <c r="BS206" s="146">
        <f t="shared" si="20"/>
        <v>0</v>
      </c>
      <c r="BT206" s="147">
        <f t="shared" si="21"/>
        <v>0</v>
      </c>
      <c r="BU206" s="148">
        <f t="shared" si="22"/>
        <v>1</v>
      </c>
      <c r="BV206" s="125">
        <f t="shared" si="23"/>
        <v>1</v>
      </c>
    </row>
    <row r="207" spans="1:74" ht="30" customHeight="1" thickBot="1">
      <c r="A207" s="11" t="s">
        <v>1012</v>
      </c>
      <c r="B207" s="3" t="s">
        <v>965</v>
      </c>
      <c r="C207" s="79" t="s">
        <v>5177</v>
      </c>
      <c r="D207" s="85" t="s">
        <v>5183</v>
      </c>
      <c r="E207" s="87" t="s">
        <v>863</v>
      </c>
      <c r="F207" s="415" t="s">
        <v>2110</v>
      </c>
      <c r="G207" s="76">
        <f t="shared" si="24"/>
        <v>375</v>
      </c>
      <c r="H207" s="636"/>
      <c r="I207" s="289"/>
      <c r="J207" s="290"/>
      <c r="K207" s="284">
        <v>0</v>
      </c>
      <c r="L207" s="278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>
        <v>175</v>
      </c>
      <c r="AB207" s="135"/>
      <c r="AC207" s="135"/>
      <c r="AD207" s="135"/>
      <c r="AE207" s="135"/>
      <c r="AF207" s="279"/>
      <c r="AG207" s="485">
        <v>0</v>
      </c>
      <c r="AH207" s="532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>
        <v>200</v>
      </c>
      <c r="BI207" s="141"/>
      <c r="BJ207" s="406">
        <v>0</v>
      </c>
      <c r="BK207" s="137">
        <v>0</v>
      </c>
      <c r="BL207" s="137">
        <v>0</v>
      </c>
      <c r="BM207" s="137">
        <v>0</v>
      </c>
      <c r="BN207" s="67"/>
      <c r="BO207" s="152">
        <f>SUM(LARGE(I207:K207,{1}))</f>
        <v>0</v>
      </c>
      <c r="BP207" s="151">
        <f>SUM(LARGE(L207:AG207,{1}))</f>
        <v>175</v>
      </c>
      <c r="BQ207" s="150">
        <f>SUM(LARGE(AH207:BM207,{1,2,3,4}))</f>
        <v>200</v>
      </c>
      <c r="BS207" s="146">
        <f t="shared" si="20"/>
        <v>0</v>
      </c>
      <c r="BT207" s="147">
        <f t="shared" si="21"/>
        <v>1</v>
      </c>
      <c r="BU207" s="148">
        <f t="shared" si="22"/>
        <v>1</v>
      </c>
      <c r="BV207" s="125">
        <f t="shared" si="23"/>
        <v>2</v>
      </c>
    </row>
    <row r="208" spans="1:74" ht="30" customHeight="1" thickBot="1">
      <c r="A208" s="11" t="s">
        <v>1013</v>
      </c>
      <c r="B208" s="3" t="s">
        <v>965</v>
      </c>
      <c r="C208" s="79" t="s">
        <v>1736</v>
      </c>
      <c r="D208" s="85" t="s">
        <v>1737</v>
      </c>
      <c r="E208" s="87" t="s">
        <v>863</v>
      </c>
      <c r="F208" s="445" t="s">
        <v>2110</v>
      </c>
      <c r="G208" s="76">
        <f t="shared" si="24"/>
        <v>350</v>
      </c>
      <c r="H208" s="636"/>
      <c r="I208" s="289"/>
      <c r="J208" s="290"/>
      <c r="K208" s="395">
        <v>0</v>
      </c>
      <c r="L208" s="278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279"/>
      <c r="AG208" s="491">
        <v>0</v>
      </c>
      <c r="AH208" s="532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>
        <v>350</v>
      </c>
      <c r="BB208" s="138"/>
      <c r="BC208" s="138"/>
      <c r="BD208" s="138"/>
      <c r="BE208" s="138"/>
      <c r="BF208" s="138"/>
      <c r="BG208" s="138"/>
      <c r="BH208" s="138"/>
      <c r="BI208" s="141"/>
      <c r="BJ208" s="406">
        <v>0</v>
      </c>
      <c r="BK208" s="137">
        <v>0</v>
      </c>
      <c r="BL208" s="137">
        <v>0</v>
      </c>
      <c r="BM208" s="137">
        <v>0</v>
      </c>
      <c r="BN208" s="67"/>
      <c r="BO208" s="152">
        <f>SUM(LARGE(I208:K208,{1}))</f>
        <v>0</v>
      </c>
      <c r="BP208" s="151">
        <f>SUM(LARGE(L208:AG208,{1}))</f>
        <v>0</v>
      </c>
      <c r="BQ208" s="150">
        <f>SUM(LARGE(AH208:BM208,{1,2,3,4}))</f>
        <v>350</v>
      </c>
      <c r="BS208" s="146">
        <f t="shared" si="20"/>
        <v>0</v>
      </c>
      <c r="BT208" s="147">
        <f t="shared" si="21"/>
        <v>0</v>
      </c>
      <c r="BU208" s="148">
        <f t="shared" si="22"/>
        <v>1</v>
      </c>
      <c r="BV208" s="125">
        <f t="shared" si="23"/>
        <v>1</v>
      </c>
    </row>
    <row r="209" spans="1:74" ht="30" customHeight="1" thickBot="1">
      <c r="A209" s="11" t="s">
        <v>1014</v>
      </c>
      <c r="B209" s="3" t="s">
        <v>965</v>
      </c>
      <c r="C209" s="81" t="s">
        <v>1730</v>
      </c>
      <c r="D209" s="87" t="s">
        <v>1731</v>
      </c>
      <c r="E209" s="87" t="s">
        <v>377</v>
      </c>
      <c r="F209" s="415" t="s">
        <v>2113</v>
      </c>
      <c r="G209" s="76">
        <f t="shared" si="24"/>
        <v>350</v>
      </c>
      <c r="H209" s="636"/>
      <c r="I209" s="289"/>
      <c r="J209" s="290"/>
      <c r="K209" s="284">
        <v>0</v>
      </c>
      <c r="L209" s="278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279"/>
      <c r="AG209" s="485">
        <v>0</v>
      </c>
      <c r="AH209" s="532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>
        <v>350</v>
      </c>
      <c r="BA209" s="138"/>
      <c r="BB209" s="138"/>
      <c r="BC209" s="138"/>
      <c r="BD209" s="138"/>
      <c r="BE209" s="138"/>
      <c r="BF209" s="138"/>
      <c r="BG209" s="138"/>
      <c r="BH209" s="138"/>
      <c r="BI209" s="141"/>
      <c r="BJ209" s="406">
        <v>0</v>
      </c>
      <c r="BK209" s="137">
        <v>0</v>
      </c>
      <c r="BL209" s="137">
        <v>0</v>
      </c>
      <c r="BM209" s="137">
        <v>0</v>
      </c>
      <c r="BN209" s="67"/>
      <c r="BO209" s="152">
        <f>SUM(LARGE(I209:K209,{1}))</f>
        <v>0</v>
      </c>
      <c r="BP209" s="151">
        <f>SUM(LARGE(L209:AG209,{1}))</f>
        <v>0</v>
      </c>
      <c r="BQ209" s="150">
        <f>SUM(LARGE(AH209:BM209,{1,2,3,4}))</f>
        <v>350</v>
      </c>
      <c r="BS209" s="146">
        <f t="shared" si="20"/>
        <v>0</v>
      </c>
      <c r="BT209" s="147">
        <f t="shared" si="21"/>
        <v>0</v>
      </c>
      <c r="BU209" s="148">
        <f t="shared" si="22"/>
        <v>1</v>
      </c>
      <c r="BV209" s="125">
        <f t="shared" si="23"/>
        <v>1</v>
      </c>
    </row>
    <row r="210" spans="1:74" ht="30" customHeight="1" thickBot="1">
      <c r="A210" s="11" t="s">
        <v>199</v>
      </c>
      <c r="B210" s="3" t="s">
        <v>965</v>
      </c>
      <c r="C210" s="79" t="s">
        <v>1386</v>
      </c>
      <c r="D210" s="85" t="s">
        <v>1388</v>
      </c>
      <c r="E210" s="87" t="s">
        <v>1217</v>
      </c>
      <c r="F210" s="415" t="s">
        <v>2110</v>
      </c>
      <c r="G210" s="76">
        <f t="shared" si="24"/>
        <v>339</v>
      </c>
      <c r="H210" s="636"/>
      <c r="I210" s="289"/>
      <c r="J210" s="290"/>
      <c r="K210" s="284">
        <v>0</v>
      </c>
      <c r="L210" s="278"/>
      <c r="M210" s="135"/>
      <c r="N210" s="135"/>
      <c r="O210" s="135"/>
      <c r="P210" s="135">
        <v>60</v>
      </c>
      <c r="Q210" s="135"/>
      <c r="R210" s="135"/>
      <c r="S210" s="135"/>
      <c r="T210" s="135"/>
      <c r="U210" s="135">
        <v>142</v>
      </c>
      <c r="V210" s="135"/>
      <c r="W210" s="135"/>
      <c r="X210" s="135"/>
      <c r="Y210" s="135"/>
      <c r="Z210" s="135">
        <v>137</v>
      </c>
      <c r="AA210" s="135"/>
      <c r="AB210" s="135"/>
      <c r="AC210" s="135"/>
      <c r="AD210" s="135"/>
      <c r="AE210" s="135"/>
      <c r="AF210" s="279"/>
      <c r="AG210" s="485">
        <v>0</v>
      </c>
      <c r="AH210" s="532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41"/>
      <c r="BJ210" s="406">
        <v>0</v>
      </c>
      <c r="BK210" s="137">
        <v>0</v>
      </c>
      <c r="BL210" s="137">
        <v>0</v>
      </c>
      <c r="BM210" s="137">
        <v>0</v>
      </c>
      <c r="BN210" s="67"/>
      <c r="BO210" s="152">
        <f>SUM(LARGE(I210:K210,{1}))</f>
        <v>0</v>
      </c>
      <c r="BP210" s="151">
        <f>SUM(LARGE(L210:AG210,{1}))</f>
        <v>142</v>
      </c>
      <c r="BQ210" s="150">
        <f>SUM(LARGE(AH210:BM210,{1,2,3,4}))</f>
        <v>0</v>
      </c>
      <c r="BS210" s="146">
        <f t="shared" si="20"/>
        <v>0</v>
      </c>
      <c r="BT210" s="147">
        <f t="shared" si="21"/>
        <v>3</v>
      </c>
      <c r="BU210" s="148">
        <f t="shared" si="22"/>
        <v>0</v>
      </c>
      <c r="BV210" s="125">
        <f t="shared" si="23"/>
        <v>3</v>
      </c>
    </row>
    <row r="211" spans="1:74" ht="30" customHeight="1" thickBot="1">
      <c r="A211" s="11" t="s">
        <v>399</v>
      </c>
      <c r="B211" s="3" t="s">
        <v>965</v>
      </c>
      <c r="C211" s="79" t="s">
        <v>4695</v>
      </c>
      <c r="D211" s="85" t="s">
        <v>4697</v>
      </c>
      <c r="E211" s="87" t="s">
        <v>4696</v>
      </c>
      <c r="F211" s="415" t="s">
        <v>2110</v>
      </c>
      <c r="G211" s="76">
        <f>H211</f>
        <v>300</v>
      </c>
      <c r="H211" s="636">
        <v>300</v>
      </c>
      <c r="I211" s="289"/>
      <c r="J211" s="290"/>
      <c r="K211" s="395">
        <v>0</v>
      </c>
      <c r="L211" s="278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279"/>
      <c r="AG211" s="491">
        <v>0</v>
      </c>
      <c r="AH211" s="532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41"/>
      <c r="BJ211" s="406">
        <v>0</v>
      </c>
      <c r="BK211" s="137">
        <v>0</v>
      </c>
      <c r="BL211" s="137">
        <v>0</v>
      </c>
      <c r="BM211" s="137">
        <v>0</v>
      </c>
      <c r="BN211" s="67"/>
      <c r="BO211" s="152">
        <f>SUM(LARGE(I211:K211,{1}))</f>
        <v>0</v>
      </c>
      <c r="BP211" s="151">
        <f>SUM(LARGE(L211:AG211,{1}))</f>
        <v>0</v>
      </c>
      <c r="BQ211" s="150">
        <f>SUM(LARGE(AH211:BM211,{1,2,3,4}))</f>
        <v>0</v>
      </c>
      <c r="BS211" s="146">
        <f t="shared" si="20"/>
        <v>0</v>
      </c>
      <c r="BT211" s="147">
        <f t="shared" si="21"/>
        <v>0</v>
      </c>
      <c r="BU211" s="148">
        <f t="shared" si="22"/>
        <v>0</v>
      </c>
      <c r="BV211" s="125">
        <f t="shared" si="23"/>
        <v>0</v>
      </c>
    </row>
    <row r="212" spans="1:74" ht="30" customHeight="1" thickBot="1">
      <c r="A212" s="11" t="s">
        <v>400</v>
      </c>
      <c r="B212" s="3" t="s">
        <v>965</v>
      </c>
      <c r="C212" s="79" t="s">
        <v>4085</v>
      </c>
      <c r="D212" s="85" t="s">
        <v>4087</v>
      </c>
      <c r="E212" s="87" t="s">
        <v>863</v>
      </c>
      <c r="F212" s="415" t="s">
        <v>2110</v>
      </c>
      <c r="G212" s="76">
        <f t="shared" ref="G212:G243" si="25">SUM(I212:BM212)</f>
        <v>275</v>
      </c>
      <c r="H212" s="636"/>
      <c r="I212" s="289"/>
      <c r="J212" s="290"/>
      <c r="K212" s="284">
        <v>0</v>
      </c>
      <c r="L212" s="278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279"/>
      <c r="AG212" s="485">
        <v>0</v>
      </c>
      <c r="AH212" s="532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>
        <v>275</v>
      </c>
      <c r="BB212" s="138"/>
      <c r="BC212" s="138"/>
      <c r="BD212" s="138"/>
      <c r="BE212" s="138"/>
      <c r="BF212" s="138"/>
      <c r="BG212" s="138"/>
      <c r="BH212" s="138"/>
      <c r="BI212" s="141"/>
      <c r="BJ212" s="406">
        <v>0</v>
      </c>
      <c r="BK212" s="137">
        <v>0</v>
      </c>
      <c r="BL212" s="137">
        <v>0</v>
      </c>
      <c r="BM212" s="137">
        <v>0</v>
      </c>
      <c r="BN212" s="67"/>
      <c r="BO212" s="152">
        <f>SUM(LARGE(I212:K212,{1}))</f>
        <v>0</v>
      </c>
      <c r="BP212" s="151">
        <f>SUM(LARGE(L212:AG212,{1}))</f>
        <v>0</v>
      </c>
      <c r="BQ212" s="150">
        <f>SUM(LARGE(AH212:BM212,{1,2,3,4}))</f>
        <v>275</v>
      </c>
      <c r="BS212" s="146">
        <f t="shared" si="20"/>
        <v>0</v>
      </c>
      <c r="BT212" s="147">
        <f t="shared" si="21"/>
        <v>0</v>
      </c>
      <c r="BU212" s="148">
        <f t="shared" si="22"/>
        <v>1</v>
      </c>
      <c r="BV212" s="125">
        <f t="shared" si="23"/>
        <v>1</v>
      </c>
    </row>
    <row r="213" spans="1:74" ht="30" customHeight="1" thickBot="1">
      <c r="A213" s="17" t="s">
        <v>401</v>
      </c>
      <c r="B213" s="15" t="s">
        <v>965</v>
      </c>
      <c r="C213" s="116" t="s">
        <v>4086</v>
      </c>
      <c r="D213" s="115" t="s">
        <v>4088</v>
      </c>
      <c r="E213" s="93" t="s">
        <v>863</v>
      </c>
      <c r="F213" s="417" t="s">
        <v>2110</v>
      </c>
      <c r="G213" s="76">
        <f t="shared" si="25"/>
        <v>275</v>
      </c>
      <c r="H213" s="637"/>
      <c r="I213" s="340"/>
      <c r="J213" s="339"/>
      <c r="K213" s="395">
        <v>0</v>
      </c>
      <c r="L213" s="280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6"/>
      <c r="AB213" s="136"/>
      <c r="AC213" s="136"/>
      <c r="AD213" s="136"/>
      <c r="AE213" s="136"/>
      <c r="AF213" s="281"/>
      <c r="AG213" s="491">
        <v>0</v>
      </c>
      <c r="AH213" s="538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>
        <v>275</v>
      </c>
      <c r="BB213" s="139"/>
      <c r="BC213" s="139"/>
      <c r="BD213" s="139"/>
      <c r="BE213" s="139"/>
      <c r="BF213" s="139"/>
      <c r="BG213" s="139"/>
      <c r="BH213" s="139"/>
      <c r="BI213" s="142"/>
      <c r="BJ213" s="406">
        <v>0</v>
      </c>
      <c r="BK213" s="137">
        <v>0</v>
      </c>
      <c r="BL213" s="137">
        <v>0</v>
      </c>
      <c r="BM213" s="137">
        <v>0</v>
      </c>
      <c r="BN213" s="67"/>
      <c r="BO213" s="152">
        <f>SUM(LARGE(I213:K213,{1}))</f>
        <v>0</v>
      </c>
      <c r="BP213" s="151">
        <f>SUM(LARGE(L213:AG213,{1}))</f>
        <v>0</v>
      </c>
      <c r="BQ213" s="150">
        <f>SUM(LARGE(AH213:BM213,{1,2,3,4}))</f>
        <v>275</v>
      </c>
      <c r="BS213" s="146">
        <f t="shared" si="20"/>
        <v>0</v>
      </c>
      <c r="BT213" s="147">
        <f t="shared" si="21"/>
        <v>0</v>
      </c>
      <c r="BU213" s="148">
        <f t="shared" si="22"/>
        <v>1</v>
      </c>
      <c r="BV213" s="125">
        <f t="shared" si="23"/>
        <v>1</v>
      </c>
    </row>
    <row r="214" spans="1:74" ht="30" customHeight="1" thickBot="1">
      <c r="A214" s="16" t="s">
        <v>883</v>
      </c>
      <c r="B214" s="13" t="s">
        <v>595</v>
      </c>
      <c r="C214" s="82" t="s">
        <v>226</v>
      </c>
      <c r="D214" s="84" t="s">
        <v>579</v>
      </c>
      <c r="E214" s="92" t="s">
        <v>5120</v>
      </c>
      <c r="F214" s="414" t="s">
        <v>2106</v>
      </c>
      <c r="G214" s="76">
        <f t="shared" si="25"/>
        <v>272</v>
      </c>
      <c r="H214" s="635"/>
      <c r="I214" s="291"/>
      <c r="J214" s="292"/>
      <c r="K214" s="284">
        <v>0</v>
      </c>
      <c r="L214" s="276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277"/>
      <c r="AG214" s="485">
        <v>0</v>
      </c>
      <c r="AH214" s="537"/>
      <c r="AI214" s="137">
        <v>272</v>
      </c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40"/>
      <c r="BJ214" s="406">
        <v>0</v>
      </c>
      <c r="BK214" s="137">
        <v>0</v>
      </c>
      <c r="BL214" s="137">
        <v>0</v>
      </c>
      <c r="BM214" s="137">
        <v>0</v>
      </c>
      <c r="BN214" s="67"/>
      <c r="BO214" s="152">
        <f>SUM(LARGE(I214:K214,{1}))</f>
        <v>0</v>
      </c>
      <c r="BP214" s="151">
        <f>SUM(LARGE(L214:AG214,{1}))</f>
        <v>0</v>
      </c>
      <c r="BQ214" s="150">
        <f>SUM(LARGE(AH214:BM214,{1,2,3,4}))</f>
        <v>272</v>
      </c>
      <c r="BS214" s="146">
        <f t="shared" si="20"/>
        <v>0</v>
      </c>
      <c r="BT214" s="147">
        <f t="shared" si="21"/>
        <v>0</v>
      </c>
      <c r="BU214" s="148">
        <f t="shared" si="22"/>
        <v>1</v>
      </c>
      <c r="BV214" s="125">
        <f t="shared" si="23"/>
        <v>1</v>
      </c>
    </row>
    <row r="215" spans="1:74" ht="30" customHeight="1" thickBot="1">
      <c r="A215" s="11" t="s">
        <v>886</v>
      </c>
      <c r="B215" s="3" t="s">
        <v>595</v>
      </c>
      <c r="C215" s="79" t="s">
        <v>5907</v>
      </c>
      <c r="D215" s="85" t="s">
        <v>5910</v>
      </c>
      <c r="E215" s="3" t="s">
        <v>5906</v>
      </c>
      <c r="F215" s="415" t="s">
        <v>2106</v>
      </c>
      <c r="G215" s="76">
        <f t="shared" si="25"/>
        <v>250</v>
      </c>
      <c r="H215" s="636"/>
      <c r="I215" s="289"/>
      <c r="J215" s="290"/>
      <c r="K215" s="395">
        <v>0</v>
      </c>
      <c r="L215" s="278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>
        <v>250</v>
      </c>
      <c r="AF215" s="279"/>
      <c r="AG215" s="491">
        <v>0</v>
      </c>
      <c r="AH215" s="532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41"/>
      <c r="BJ215" s="406">
        <v>0</v>
      </c>
      <c r="BK215" s="137">
        <v>0</v>
      </c>
      <c r="BL215" s="137">
        <v>0</v>
      </c>
      <c r="BM215" s="137">
        <v>0</v>
      </c>
      <c r="BN215" s="67"/>
      <c r="BO215" s="152">
        <f>SUM(LARGE(I215:K215,{1}))</f>
        <v>0</v>
      </c>
      <c r="BP215" s="151">
        <f>SUM(LARGE(L215:AG215,{1}))</f>
        <v>250</v>
      </c>
      <c r="BQ215" s="150">
        <f>SUM(LARGE(AH215:BM215,{1,2,3,4}))</f>
        <v>0</v>
      </c>
      <c r="BS215" s="146">
        <f t="shared" si="20"/>
        <v>0</v>
      </c>
      <c r="BT215" s="147">
        <f t="shared" si="21"/>
        <v>1</v>
      </c>
      <c r="BU215" s="148">
        <f t="shared" si="22"/>
        <v>0</v>
      </c>
      <c r="BV215" s="125">
        <f t="shared" si="23"/>
        <v>1</v>
      </c>
    </row>
    <row r="216" spans="1:74" ht="30" customHeight="1" thickBot="1">
      <c r="A216" s="11" t="s">
        <v>160</v>
      </c>
      <c r="B216" s="3" t="s">
        <v>595</v>
      </c>
      <c r="C216" s="79" t="s">
        <v>5613</v>
      </c>
      <c r="D216" s="85" t="s">
        <v>5619</v>
      </c>
      <c r="E216" s="87" t="s">
        <v>866</v>
      </c>
      <c r="F216" s="415" t="s">
        <v>2106</v>
      </c>
      <c r="G216" s="76">
        <f t="shared" si="25"/>
        <v>249</v>
      </c>
      <c r="H216" s="636"/>
      <c r="I216" s="289">
        <v>132</v>
      </c>
      <c r="J216" s="290"/>
      <c r="K216" s="284">
        <v>0</v>
      </c>
      <c r="L216" s="278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>
        <v>117</v>
      </c>
      <c r="AC216" s="135"/>
      <c r="AD216" s="135"/>
      <c r="AE216" s="135"/>
      <c r="AF216" s="279"/>
      <c r="AG216" s="485">
        <v>0</v>
      </c>
      <c r="AH216" s="532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41"/>
      <c r="BJ216" s="406">
        <v>0</v>
      </c>
      <c r="BK216" s="137">
        <v>0</v>
      </c>
      <c r="BL216" s="137">
        <v>0</v>
      </c>
      <c r="BM216" s="137">
        <v>0</v>
      </c>
      <c r="BN216" s="67"/>
      <c r="BO216" s="152">
        <f>SUM(LARGE(I216:K216,{1}))</f>
        <v>132</v>
      </c>
      <c r="BP216" s="151">
        <f>SUM(LARGE(L216:AG216,{1}))</f>
        <v>117</v>
      </c>
      <c r="BQ216" s="150">
        <f>SUM(LARGE(AH216:BM216,{1,2,3,4}))</f>
        <v>0</v>
      </c>
      <c r="BS216" s="146">
        <f t="shared" si="20"/>
        <v>1</v>
      </c>
      <c r="BT216" s="147">
        <f t="shared" si="21"/>
        <v>1</v>
      </c>
      <c r="BU216" s="148">
        <f t="shared" si="22"/>
        <v>0</v>
      </c>
      <c r="BV216" s="125">
        <f t="shared" si="23"/>
        <v>2</v>
      </c>
    </row>
    <row r="217" spans="1:74" ht="30" customHeight="1" thickBot="1">
      <c r="A217" s="11" t="s">
        <v>163</v>
      </c>
      <c r="B217" s="3" t="s">
        <v>595</v>
      </c>
      <c r="C217" s="79" t="s">
        <v>2131</v>
      </c>
      <c r="D217" s="85" t="s">
        <v>2132</v>
      </c>
      <c r="E217" s="87" t="s">
        <v>866</v>
      </c>
      <c r="F217" s="415" t="s">
        <v>2106</v>
      </c>
      <c r="G217" s="76">
        <f t="shared" si="25"/>
        <v>242</v>
      </c>
      <c r="H217" s="636"/>
      <c r="I217" s="289"/>
      <c r="J217" s="290">
        <v>242</v>
      </c>
      <c r="K217" s="395">
        <v>0</v>
      </c>
      <c r="L217" s="278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279"/>
      <c r="AG217" s="491">
        <v>0</v>
      </c>
      <c r="AH217" s="532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41"/>
      <c r="BJ217" s="406">
        <v>0</v>
      </c>
      <c r="BK217" s="137">
        <v>0</v>
      </c>
      <c r="BL217" s="137">
        <v>0</v>
      </c>
      <c r="BM217" s="137">
        <v>0</v>
      </c>
      <c r="BN217" s="67"/>
      <c r="BO217" s="152">
        <f>SUM(LARGE(I217:K217,{1}))</f>
        <v>242</v>
      </c>
      <c r="BP217" s="151">
        <f>SUM(LARGE(L217:AG217,{1}))</f>
        <v>0</v>
      </c>
      <c r="BQ217" s="150">
        <f>SUM(LARGE(AH217:BM217,{1,2,3,4}))</f>
        <v>0</v>
      </c>
      <c r="BS217" s="146">
        <f t="shared" si="20"/>
        <v>1</v>
      </c>
      <c r="BT217" s="147">
        <f t="shared" si="21"/>
        <v>0</v>
      </c>
      <c r="BU217" s="148">
        <f t="shared" si="22"/>
        <v>0</v>
      </c>
      <c r="BV217" s="125">
        <f t="shared" si="23"/>
        <v>1</v>
      </c>
    </row>
    <row r="218" spans="1:74" ht="30" customHeight="1" thickBot="1">
      <c r="A218" s="11" t="s">
        <v>1062</v>
      </c>
      <c r="B218" s="3" t="s">
        <v>595</v>
      </c>
      <c r="C218" s="79" t="s">
        <v>2486</v>
      </c>
      <c r="D218" s="85" t="s">
        <v>2487</v>
      </c>
      <c r="E218" s="87" t="s">
        <v>866</v>
      </c>
      <c r="F218" s="415" t="s">
        <v>2106</v>
      </c>
      <c r="G218" s="76">
        <f t="shared" si="25"/>
        <v>220</v>
      </c>
      <c r="H218" s="636"/>
      <c r="I218" s="289"/>
      <c r="J218" s="290"/>
      <c r="K218" s="284">
        <v>0</v>
      </c>
      <c r="L218" s="278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279"/>
      <c r="AG218" s="485">
        <v>0</v>
      </c>
      <c r="AH218" s="532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>
        <v>220</v>
      </c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41"/>
      <c r="BJ218" s="406">
        <v>0</v>
      </c>
      <c r="BK218" s="137">
        <v>0</v>
      </c>
      <c r="BL218" s="137">
        <v>0</v>
      </c>
      <c r="BM218" s="137">
        <v>0</v>
      </c>
      <c r="BN218" s="67"/>
      <c r="BO218" s="152">
        <f>SUM(LARGE(I218:K218,{1}))</f>
        <v>0</v>
      </c>
      <c r="BP218" s="151">
        <f>SUM(LARGE(L218:AG218,{1}))</f>
        <v>0</v>
      </c>
      <c r="BQ218" s="150">
        <f>SUM(LARGE(AH218:BM218,{1,2,3,4}))</f>
        <v>220</v>
      </c>
      <c r="BS218" s="146">
        <f t="shared" si="20"/>
        <v>0</v>
      </c>
      <c r="BT218" s="147">
        <f t="shared" si="21"/>
        <v>0</v>
      </c>
      <c r="BU218" s="148">
        <f t="shared" si="22"/>
        <v>1</v>
      </c>
      <c r="BV218" s="125">
        <f t="shared" si="23"/>
        <v>1</v>
      </c>
    </row>
    <row r="219" spans="1:74" ht="30" customHeight="1" thickBot="1">
      <c r="A219" s="11" t="s">
        <v>1065</v>
      </c>
      <c r="B219" s="3" t="s">
        <v>595</v>
      </c>
      <c r="C219" s="79" t="s">
        <v>5908</v>
      </c>
      <c r="D219" s="85" t="s">
        <v>5911</v>
      </c>
      <c r="E219" s="3" t="s">
        <v>866</v>
      </c>
      <c r="F219" s="415" t="s">
        <v>2106</v>
      </c>
      <c r="G219" s="76">
        <f t="shared" si="25"/>
        <v>175</v>
      </c>
      <c r="H219" s="636"/>
      <c r="I219" s="289"/>
      <c r="J219" s="290"/>
      <c r="K219" s="395">
        <v>0</v>
      </c>
      <c r="L219" s="278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>
        <v>175</v>
      </c>
      <c r="AF219" s="279"/>
      <c r="AG219" s="491">
        <v>0</v>
      </c>
      <c r="AH219" s="532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41"/>
      <c r="BJ219" s="406">
        <v>0</v>
      </c>
      <c r="BK219" s="137">
        <v>0</v>
      </c>
      <c r="BL219" s="137">
        <v>0</v>
      </c>
      <c r="BM219" s="137">
        <v>0</v>
      </c>
      <c r="BN219" s="67"/>
      <c r="BO219" s="152">
        <f>SUM(LARGE(I219:K219,{1}))</f>
        <v>0</v>
      </c>
      <c r="BP219" s="151">
        <f>SUM(LARGE(L219:AG219,{1}))</f>
        <v>175</v>
      </c>
      <c r="BQ219" s="150">
        <f>SUM(LARGE(AH219:BM219,{1,2,3,4}))</f>
        <v>0</v>
      </c>
      <c r="BS219" s="146">
        <f t="shared" si="20"/>
        <v>0</v>
      </c>
      <c r="BT219" s="147">
        <f t="shared" si="21"/>
        <v>1</v>
      </c>
      <c r="BU219" s="148">
        <f t="shared" si="22"/>
        <v>0</v>
      </c>
      <c r="BV219" s="125">
        <f t="shared" si="23"/>
        <v>1</v>
      </c>
    </row>
    <row r="220" spans="1:74" ht="30" customHeight="1" thickBot="1">
      <c r="A220" s="11" t="s">
        <v>1068</v>
      </c>
      <c r="B220" s="3" t="s">
        <v>595</v>
      </c>
      <c r="C220" s="79" t="s">
        <v>5887</v>
      </c>
      <c r="D220" s="85" t="s">
        <v>5891</v>
      </c>
      <c r="E220" s="87" t="s">
        <v>5885</v>
      </c>
      <c r="F220" s="415" t="s">
        <v>2106</v>
      </c>
      <c r="G220" s="76">
        <f t="shared" si="25"/>
        <v>175</v>
      </c>
      <c r="H220" s="636"/>
      <c r="I220" s="289"/>
      <c r="J220" s="290"/>
      <c r="K220" s="284">
        <v>0</v>
      </c>
      <c r="L220" s="278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>
        <v>175</v>
      </c>
      <c r="AE220" s="135"/>
      <c r="AF220" s="279"/>
      <c r="AG220" s="485">
        <v>0</v>
      </c>
      <c r="AH220" s="532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41"/>
      <c r="BJ220" s="406">
        <v>0</v>
      </c>
      <c r="BK220" s="137">
        <v>0</v>
      </c>
      <c r="BL220" s="137">
        <v>0</v>
      </c>
      <c r="BM220" s="137">
        <v>0</v>
      </c>
      <c r="BN220" s="67"/>
      <c r="BO220" s="152">
        <f>SUM(LARGE(I220:K220,{1}))</f>
        <v>0</v>
      </c>
      <c r="BP220" s="151">
        <f>SUM(LARGE(L220:AG220,{1}))</f>
        <v>175</v>
      </c>
      <c r="BQ220" s="150">
        <f>SUM(LARGE(AH220:BM220,{1,2,3,4}))</f>
        <v>0</v>
      </c>
      <c r="BS220" s="146">
        <f t="shared" si="20"/>
        <v>0</v>
      </c>
      <c r="BT220" s="147">
        <f t="shared" si="21"/>
        <v>1</v>
      </c>
      <c r="BU220" s="148">
        <f t="shared" si="22"/>
        <v>0</v>
      </c>
      <c r="BV220" s="125">
        <f t="shared" si="23"/>
        <v>1</v>
      </c>
    </row>
    <row r="221" spans="1:74" ht="30" customHeight="1" thickBot="1">
      <c r="A221" s="11" t="s">
        <v>1069</v>
      </c>
      <c r="B221" s="3" t="s">
        <v>595</v>
      </c>
      <c r="C221" s="79" t="s">
        <v>3663</v>
      </c>
      <c r="D221" s="85" t="s">
        <v>3664</v>
      </c>
      <c r="E221" s="87" t="s">
        <v>866</v>
      </c>
      <c r="F221" s="415" t="s">
        <v>2106</v>
      </c>
      <c r="G221" s="76">
        <f t="shared" si="25"/>
        <v>155</v>
      </c>
      <c r="H221" s="636"/>
      <c r="I221" s="289"/>
      <c r="J221" s="290">
        <v>155</v>
      </c>
      <c r="K221" s="395">
        <v>0</v>
      </c>
      <c r="L221" s="278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279"/>
      <c r="AG221" s="491">
        <v>0</v>
      </c>
      <c r="AH221" s="532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41"/>
      <c r="BJ221" s="406">
        <v>0</v>
      </c>
      <c r="BK221" s="137">
        <v>0</v>
      </c>
      <c r="BL221" s="137">
        <v>0</v>
      </c>
      <c r="BM221" s="137">
        <v>0</v>
      </c>
      <c r="BN221" s="67"/>
      <c r="BO221" s="152">
        <f>SUM(LARGE(I221:K221,{1}))</f>
        <v>155</v>
      </c>
      <c r="BP221" s="151">
        <f>SUM(LARGE(L221:AG221,{1}))</f>
        <v>0</v>
      </c>
      <c r="BQ221" s="150">
        <f>SUM(LARGE(AH221:BM221,{1,2,3,4}))</f>
        <v>0</v>
      </c>
      <c r="BS221" s="146">
        <f t="shared" si="20"/>
        <v>1</v>
      </c>
      <c r="BT221" s="147">
        <f t="shared" si="21"/>
        <v>0</v>
      </c>
      <c r="BU221" s="148">
        <f t="shared" si="22"/>
        <v>0</v>
      </c>
      <c r="BV221" s="125">
        <f t="shared" si="23"/>
        <v>1</v>
      </c>
    </row>
    <row r="222" spans="1:74" ht="30" customHeight="1" thickBot="1">
      <c r="A222" s="11" t="s">
        <v>1072</v>
      </c>
      <c r="B222" s="3" t="s">
        <v>595</v>
      </c>
      <c r="C222" s="79" t="s">
        <v>6330</v>
      </c>
      <c r="D222" s="85" t="s">
        <v>6332</v>
      </c>
      <c r="E222" s="87" t="s">
        <v>866</v>
      </c>
      <c r="F222" s="415" t="s">
        <v>2106</v>
      </c>
      <c r="G222" s="76">
        <f t="shared" si="25"/>
        <v>155</v>
      </c>
      <c r="H222" s="636"/>
      <c r="I222" s="289">
        <v>155</v>
      </c>
      <c r="J222" s="290"/>
      <c r="K222" s="284">
        <v>0</v>
      </c>
      <c r="L222" s="278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279"/>
      <c r="AG222" s="485">
        <v>0</v>
      </c>
      <c r="AH222" s="532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41"/>
      <c r="BJ222" s="406">
        <v>0</v>
      </c>
      <c r="BK222" s="137">
        <v>0</v>
      </c>
      <c r="BL222" s="137">
        <v>0</v>
      </c>
      <c r="BM222" s="137">
        <v>0</v>
      </c>
      <c r="BN222" s="67"/>
      <c r="BO222" s="152">
        <f>SUM(LARGE(I222:K222,{1}))</f>
        <v>155</v>
      </c>
      <c r="BP222" s="151">
        <f>SUM(LARGE(L222:AG222,{1}))</f>
        <v>0</v>
      </c>
      <c r="BQ222" s="150">
        <f>SUM(LARGE(AH222:BM222,{1,2,3,4}))</f>
        <v>0</v>
      </c>
      <c r="BS222" s="146">
        <f t="shared" si="20"/>
        <v>1</v>
      </c>
      <c r="BT222" s="147">
        <f t="shared" si="21"/>
        <v>0</v>
      </c>
      <c r="BU222" s="148">
        <f t="shared" si="22"/>
        <v>0</v>
      </c>
      <c r="BV222" s="125">
        <f t="shared" si="23"/>
        <v>1</v>
      </c>
    </row>
    <row r="223" spans="1:74" ht="30" customHeight="1" thickBot="1">
      <c r="A223" s="11" t="s">
        <v>1012</v>
      </c>
      <c r="B223" s="3" t="s">
        <v>595</v>
      </c>
      <c r="C223" s="79" t="s">
        <v>4787</v>
      </c>
      <c r="D223" s="85" t="s">
        <v>4792</v>
      </c>
      <c r="E223" s="87" t="s">
        <v>4797</v>
      </c>
      <c r="F223" s="415" t="s">
        <v>2106</v>
      </c>
      <c r="G223" s="76">
        <f t="shared" si="25"/>
        <v>142</v>
      </c>
      <c r="H223" s="636"/>
      <c r="I223" s="289"/>
      <c r="J223" s="290"/>
      <c r="K223" s="395">
        <v>0</v>
      </c>
      <c r="L223" s="278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>
        <v>142</v>
      </c>
      <c r="Y223" s="135"/>
      <c r="Z223" s="135"/>
      <c r="AA223" s="135"/>
      <c r="AB223" s="135"/>
      <c r="AC223" s="135"/>
      <c r="AD223" s="135"/>
      <c r="AE223" s="135"/>
      <c r="AF223" s="279"/>
      <c r="AG223" s="491">
        <v>0</v>
      </c>
      <c r="AH223" s="532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41"/>
      <c r="BJ223" s="406">
        <v>0</v>
      </c>
      <c r="BK223" s="137">
        <v>0</v>
      </c>
      <c r="BL223" s="137">
        <v>0</v>
      </c>
      <c r="BM223" s="137">
        <v>0</v>
      </c>
      <c r="BN223" s="67"/>
      <c r="BO223" s="152">
        <f>SUM(LARGE(I223:K223,{1}))</f>
        <v>0</v>
      </c>
      <c r="BP223" s="151">
        <f>SUM(LARGE(L223:AG223,{1}))</f>
        <v>142</v>
      </c>
      <c r="BQ223" s="150">
        <f>SUM(LARGE(AH223:BM223,{1,2,3,4}))</f>
        <v>0</v>
      </c>
      <c r="BS223" s="146">
        <f t="shared" si="20"/>
        <v>0</v>
      </c>
      <c r="BT223" s="147">
        <f t="shared" si="21"/>
        <v>1</v>
      </c>
      <c r="BU223" s="148">
        <f t="shared" si="22"/>
        <v>0</v>
      </c>
      <c r="BV223" s="125">
        <f t="shared" si="23"/>
        <v>1</v>
      </c>
    </row>
    <row r="224" spans="1:74" ht="30" customHeight="1" thickBot="1">
      <c r="A224" s="11" t="s">
        <v>1013</v>
      </c>
      <c r="B224" s="3" t="s">
        <v>595</v>
      </c>
      <c r="C224" s="79" t="s">
        <v>5909</v>
      </c>
      <c r="D224" s="85" t="s">
        <v>5912</v>
      </c>
      <c r="E224" s="3" t="s">
        <v>5611</v>
      </c>
      <c r="F224" s="415" t="s">
        <v>2106</v>
      </c>
      <c r="G224" s="76">
        <f t="shared" si="25"/>
        <v>137</v>
      </c>
      <c r="H224" s="636"/>
      <c r="I224" s="289"/>
      <c r="J224" s="290"/>
      <c r="K224" s="284">
        <v>0</v>
      </c>
      <c r="L224" s="278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>
        <v>137</v>
      </c>
      <c r="AF224" s="279"/>
      <c r="AG224" s="485">
        <v>0</v>
      </c>
      <c r="AH224" s="532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41"/>
      <c r="BJ224" s="406">
        <v>0</v>
      </c>
      <c r="BK224" s="137">
        <v>0</v>
      </c>
      <c r="BL224" s="137">
        <v>0</v>
      </c>
      <c r="BM224" s="137">
        <v>0</v>
      </c>
      <c r="BN224" s="67"/>
      <c r="BO224" s="152">
        <f>SUM(LARGE(I224:K224,{1}))</f>
        <v>0</v>
      </c>
      <c r="BP224" s="151">
        <f>SUM(LARGE(L224:AG224,{1}))</f>
        <v>137</v>
      </c>
      <c r="BQ224" s="150">
        <f>SUM(LARGE(AH224:BM224,{1,2,3,4}))</f>
        <v>0</v>
      </c>
      <c r="BS224" s="146">
        <f t="shared" si="20"/>
        <v>0</v>
      </c>
      <c r="BT224" s="147">
        <f t="shared" si="21"/>
        <v>1</v>
      </c>
      <c r="BU224" s="148">
        <f t="shared" si="22"/>
        <v>0</v>
      </c>
      <c r="BV224" s="125">
        <f t="shared" si="23"/>
        <v>1</v>
      </c>
    </row>
    <row r="225" spans="1:74" ht="30" customHeight="1" thickBot="1">
      <c r="A225" s="11" t="s">
        <v>1014</v>
      </c>
      <c r="B225" s="3" t="s">
        <v>595</v>
      </c>
      <c r="C225" s="79" t="s">
        <v>2260</v>
      </c>
      <c r="D225" s="85" t="s">
        <v>2261</v>
      </c>
      <c r="E225" s="87" t="s">
        <v>741</v>
      </c>
      <c r="F225" s="415" t="s">
        <v>2106</v>
      </c>
      <c r="G225" s="76">
        <f t="shared" si="25"/>
        <v>117</v>
      </c>
      <c r="H225" s="636"/>
      <c r="I225" s="289"/>
      <c r="J225" s="290"/>
      <c r="K225" s="395">
        <v>0</v>
      </c>
      <c r="L225" s="278"/>
      <c r="M225" s="135"/>
      <c r="N225" s="135"/>
      <c r="O225" s="135"/>
      <c r="P225" s="135"/>
      <c r="Q225" s="135"/>
      <c r="R225" s="135"/>
      <c r="S225" s="135">
        <v>117</v>
      </c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279"/>
      <c r="AG225" s="491">
        <v>0</v>
      </c>
      <c r="AH225" s="532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41"/>
      <c r="BJ225" s="406">
        <v>0</v>
      </c>
      <c r="BK225" s="137">
        <v>0</v>
      </c>
      <c r="BL225" s="137">
        <v>0</v>
      </c>
      <c r="BM225" s="137">
        <v>0</v>
      </c>
      <c r="BN225" s="67"/>
      <c r="BO225" s="152">
        <f>SUM(LARGE(I225:K225,{1}))</f>
        <v>0</v>
      </c>
      <c r="BP225" s="151">
        <f>SUM(LARGE(L225:AG225,{1}))</f>
        <v>117</v>
      </c>
      <c r="BQ225" s="150">
        <f>SUM(LARGE(AH225:BM225,{1,2,3,4}))</f>
        <v>0</v>
      </c>
      <c r="BS225" s="146">
        <f t="shared" si="20"/>
        <v>0</v>
      </c>
      <c r="BT225" s="147">
        <f t="shared" si="21"/>
        <v>1</v>
      </c>
      <c r="BU225" s="148">
        <f t="shared" si="22"/>
        <v>0</v>
      </c>
      <c r="BV225" s="125">
        <f t="shared" si="23"/>
        <v>1</v>
      </c>
    </row>
    <row r="226" spans="1:74" ht="30" customHeight="1" thickBot="1">
      <c r="A226" s="11" t="s">
        <v>199</v>
      </c>
      <c r="B226" s="3" t="s">
        <v>595</v>
      </c>
      <c r="C226" s="79" t="s">
        <v>5614</v>
      </c>
      <c r="D226" s="85" t="s">
        <v>5620</v>
      </c>
      <c r="E226" s="87" t="s">
        <v>5611</v>
      </c>
      <c r="F226" s="415" t="s">
        <v>2106</v>
      </c>
      <c r="G226" s="76">
        <f t="shared" si="25"/>
        <v>117</v>
      </c>
      <c r="H226" s="636"/>
      <c r="I226" s="289"/>
      <c r="J226" s="290"/>
      <c r="K226" s="284">
        <v>0</v>
      </c>
      <c r="L226" s="278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>
        <v>117</v>
      </c>
      <c r="AC226" s="135"/>
      <c r="AD226" s="135"/>
      <c r="AE226" s="135"/>
      <c r="AF226" s="279"/>
      <c r="AG226" s="485">
        <v>0</v>
      </c>
      <c r="AH226" s="532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41"/>
      <c r="BJ226" s="406">
        <v>0</v>
      </c>
      <c r="BK226" s="137">
        <v>0</v>
      </c>
      <c r="BL226" s="137">
        <v>0</v>
      </c>
      <c r="BM226" s="137">
        <v>0</v>
      </c>
      <c r="BN226" s="67"/>
      <c r="BO226" s="152">
        <f>SUM(LARGE(I226:K226,{1}))</f>
        <v>0</v>
      </c>
      <c r="BP226" s="151">
        <f>SUM(LARGE(L226:AG226,{1}))</f>
        <v>117</v>
      </c>
      <c r="BQ226" s="150">
        <f>SUM(LARGE(AH226:BM226,{1,2,3,4}))</f>
        <v>0</v>
      </c>
      <c r="BS226" s="146">
        <f t="shared" si="20"/>
        <v>0</v>
      </c>
      <c r="BT226" s="147">
        <f t="shared" si="21"/>
        <v>1</v>
      </c>
      <c r="BU226" s="148">
        <f t="shared" si="22"/>
        <v>0</v>
      </c>
      <c r="BV226" s="125">
        <f t="shared" si="23"/>
        <v>1</v>
      </c>
    </row>
    <row r="227" spans="1:74" ht="30" customHeight="1" thickBot="1">
      <c r="A227" s="11" t="s">
        <v>399</v>
      </c>
      <c r="B227" s="3" t="s">
        <v>595</v>
      </c>
      <c r="C227" s="79" t="s">
        <v>6331</v>
      </c>
      <c r="D227" s="85" t="s">
        <v>6333</v>
      </c>
      <c r="E227" s="87" t="s">
        <v>866</v>
      </c>
      <c r="F227" s="415" t="s">
        <v>2106</v>
      </c>
      <c r="G227" s="76">
        <f t="shared" si="25"/>
        <v>112</v>
      </c>
      <c r="H227" s="636"/>
      <c r="I227" s="289">
        <v>112</v>
      </c>
      <c r="J227" s="290"/>
      <c r="K227" s="395">
        <v>0</v>
      </c>
      <c r="L227" s="278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279"/>
      <c r="AG227" s="491">
        <v>0</v>
      </c>
      <c r="AH227" s="532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41"/>
      <c r="BJ227" s="406">
        <v>0</v>
      </c>
      <c r="BK227" s="137">
        <v>0</v>
      </c>
      <c r="BL227" s="137">
        <v>0</v>
      </c>
      <c r="BM227" s="137">
        <v>0</v>
      </c>
      <c r="BN227" s="67"/>
      <c r="BO227" s="152">
        <f>SUM(LARGE(I227:K227,{1}))</f>
        <v>112</v>
      </c>
      <c r="BP227" s="151">
        <f>SUM(LARGE(L227:AG227,{1}))</f>
        <v>0</v>
      </c>
      <c r="BQ227" s="150">
        <f>SUM(LARGE(AH227:BM227,{1,2,3,4}))</f>
        <v>0</v>
      </c>
      <c r="BS227" s="146">
        <f t="shared" si="20"/>
        <v>1</v>
      </c>
      <c r="BT227" s="147">
        <f t="shared" si="21"/>
        <v>0</v>
      </c>
      <c r="BU227" s="148">
        <f t="shared" si="22"/>
        <v>0</v>
      </c>
      <c r="BV227" s="125">
        <f t="shared" si="23"/>
        <v>1</v>
      </c>
    </row>
    <row r="228" spans="1:74" ht="30" customHeight="1" thickBot="1">
      <c r="A228" s="11" t="s">
        <v>400</v>
      </c>
      <c r="B228" s="3" t="s">
        <v>595</v>
      </c>
      <c r="C228" s="79" t="s">
        <v>3952</v>
      </c>
      <c r="D228" s="85" t="s">
        <v>3953</v>
      </c>
      <c r="E228" s="87" t="s">
        <v>741</v>
      </c>
      <c r="F228" s="415" t="s">
        <v>2106</v>
      </c>
      <c r="G228" s="76">
        <f t="shared" si="25"/>
        <v>92</v>
      </c>
      <c r="H228" s="636"/>
      <c r="I228" s="289"/>
      <c r="J228" s="290"/>
      <c r="K228" s="284">
        <v>0</v>
      </c>
      <c r="L228" s="278"/>
      <c r="M228" s="135"/>
      <c r="N228" s="135"/>
      <c r="O228" s="135"/>
      <c r="P228" s="135"/>
      <c r="Q228" s="135"/>
      <c r="R228" s="135"/>
      <c r="S228" s="135">
        <v>92</v>
      </c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279"/>
      <c r="AG228" s="485">
        <v>0</v>
      </c>
      <c r="AH228" s="532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41"/>
      <c r="BJ228" s="406">
        <v>0</v>
      </c>
      <c r="BK228" s="137">
        <v>0</v>
      </c>
      <c r="BL228" s="137">
        <v>0</v>
      </c>
      <c r="BM228" s="137">
        <v>0</v>
      </c>
      <c r="BN228" s="67"/>
      <c r="BO228" s="152">
        <f>SUM(LARGE(I228:K228,{1}))</f>
        <v>0</v>
      </c>
      <c r="BP228" s="151">
        <f>SUM(LARGE(L228:AG228,{1}))</f>
        <v>92</v>
      </c>
      <c r="BQ228" s="150">
        <f>SUM(LARGE(AH228:BM228,{1,2,3,4}))</f>
        <v>0</v>
      </c>
      <c r="BS228" s="146">
        <f t="shared" si="20"/>
        <v>0</v>
      </c>
      <c r="BT228" s="147">
        <f t="shared" si="21"/>
        <v>1</v>
      </c>
      <c r="BU228" s="148">
        <f t="shared" si="22"/>
        <v>0</v>
      </c>
      <c r="BV228" s="125">
        <f t="shared" si="23"/>
        <v>1</v>
      </c>
    </row>
    <row r="229" spans="1:74" ht="30" customHeight="1" thickBot="1">
      <c r="A229" s="17" t="s">
        <v>401</v>
      </c>
      <c r="B229" s="15" t="s">
        <v>595</v>
      </c>
      <c r="C229" s="116" t="s">
        <v>3950</v>
      </c>
      <c r="D229" s="115" t="s">
        <v>3951</v>
      </c>
      <c r="E229" s="93" t="s">
        <v>741</v>
      </c>
      <c r="F229" s="417" t="s">
        <v>2106</v>
      </c>
      <c r="G229" s="76">
        <f t="shared" si="25"/>
        <v>92</v>
      </c>
      <c r="H229" s="637"/>
      <c r="I229" s="340"/>
      <c r="J229" s="339"/>
      <c r="K229" s="395">
        <v>0</v>
      </c>
      <c r="L229" s="280"/>
      <c r="M229" s="136"/>
      <c r="N229" s="136"/>
      <c r="O229" s="136"/>
      <c r="P229" s="136"/>
      <c r="Q229" s="136"/>
      <c r="R229" s="136"/>
      <c r="S229" s="136">
        <v>92</v>
      </c>
      <c r="T229" s="136"/>
      <c r="U229" s="136"/>
      <c r="V229" s="136"/>
      <c r="W229" s="136"/>
      <c r="X229" s="136"/>
      <c r="Y229" s="136"/>
      <c r="Z229" s="136"/>
      <c r="AA229" s="136"/>
      <c r="AB229" s="136"/>
      <c r="AC229" s="136"/>
      <c r="AD229" s="136"/>
      <c r="AE229" s="136"/>
      <c r="AF229" s="281"/>
      <c r="AG229" s="491">
        <v>0</v>
      </c>
      <c r="AH229" s="538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42"/>
      <c r="BJ229" s="406">
        <v>0</v>
      </c>
      <c r="BK229" s="137">
        <v>0</v>
      </c>
      <c r="BL229" s="137">
        <v>0</v>
      </c>
      <c r="BM229" s="137">
        <v>0</v>
      </c>
      <c r="BN229" s="67"/>
      <c r="BO229" s="152">
        <f>SUM(LARGE(I229:K229,{1}))</f>
        <v>0</v>
      </c>
      <c r="BP229" s="151">
        <f>SUM(LARGE(L229:AG229,{1}))</f>
        <v>92</v>
      </c>
      <c r="BQ229" s="150">
        <f>SUM(LARGE(AH229:BM229,{1,2,3,4}))</f>
        <v>0</v>
      </c>
      <c r="BS229" s="146">
        <f t="shared" si="20"/>
        <v>0</v>
      </c>
      <c r="BT229" s="147">
        <f t="shared" si="21"/>
        <v>1</v>
      </c>
      <c r="BU229" s="148">
        <f t="shared" si="22"/>
        <v>0</v>
      </c>
      <c r="BV229" s="125">
        <f t="shared" si="23"/>
        <v>1</v>
      </c>
    </row>
    <row r="230" spans="1:74" ht="30" customHeight="1" thickBot="1">
      <c r="A230" s="16" t="s">
        <v>883</v>
      </c>
      <c r="B230" s="13" t="s">
        <v>594</v>
      </c>
      <c r="C230" s="82" t="s">
        <v>4539</v>
      </c>
      <c r="D230" s="84" t="s">
        <v>4543</v>
      </c>
      <c r="E230" s="92" t="s">
        <v>5131</v>
      </c>
      <c r="F230" s="414" t="s">
        <v>2111</v>
      </c>
      <c r="G230" s="76">
        <f t="shared" si="25"/>
        <v>490</v>
      </c>
      <c r="H230" s="635"/>
      <c r="I230" s="291"/>
      <c r="J230" s="292"/>
      <c r="K230" s="284">
        <v>0</v>
      </c>
      <c r="L230" s="276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277"/>
      <c r="AG230" s="485">
        <v>0</v>
      </c>
      <c r="AH230" s="5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>
        <v>490</v>
      </c>
      <c r="BD230" s="137"/>
      <c r="BE230" s="137"/>
      <c r="BF230" s="137"/>
      <c r="BG230" s="137"/>
      <c r="BH230" s="137"/>
      <c r="BI230" s="140"/>
      <c r="BJ230" s="406">
        <v>0</v>
      </c>
      <c r="BK230" s="137">
        <v>0</v>
      </c>
      <c r="BL230" s="137">
        <v>0</v>
      </c>
      <c r="BM230" s="137">
        <v>0</v>
      </c>
      <c r="BN230" s="67"/>
      <c r="BO230" s="152">
        <f>SUM(LARGE(I230:K230,{1}))</f>
        <v>0</v>
      </c>
      <c r="BP230" s="151">
        <f>SUM(LARGE(L230:AG230,{1}))</f>
        <v>0</v>
      </c>
      <c r="BQ230" s="150">
        <f>SUM(LARGE(AH230:BM230,{1,2,3,4}))</f>
        <v>490</v>
      </c>
      <c r="BS230" s="146">
        <f t="shared" si="20"/>
        <v>0</v>
      </c>
      <c r="BT230" s="147">
        <f t="shared" si="21"/>
        <v>0</v>
      </c>
      <c r="BU230" s="148">
        <f t="shared" si="22"/>
        <v>1</v>
      </c>
      <c r="BV230" s="125">
        <f t="shared" si="23"/>
        <v>1</v>
      </c>
    </row>
    <row r="231" spans="1:74" ht="30" customHeight="1" thickBot="1">
      <c r="A231" s="11" t="s">
        <v>886</v>
      </c>
      <c r="B231" s="3" t="s">
        <v>594</v>
      </c>
      <c r="C231" s="79" t="s">
        <v>3554</v>
      </c>
      <c r="D231" s="85" t="s">
        <v>3555</v>
      </c>
      <c r="E231" s="87" t="s">
        <v>745</v>
      </c>
      <c r="F231" s="415" t="s">
        <v>2111</v>
      </c>
      <c r="G231" s="76">
        <f t="shared" si="25"/>
        <v>490</v>
      </c>
      <c r="H231" s="636"/>
      <c r="I231" s="289"/>
      <c r="J231" s="290"/>
      <c r="K231" s="395">
        <v>0</v>
      </c>
      <c r="L231" s="278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279"/>
      <c r="AG231" s="491">
        <v>0</v>
      </c>
      <c r="AH231" s="532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>
        <v>490</v>
      </c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41"/>
      <c r="BJ231" s="406">
        <v>0</v>
      </c>
      <c r="BK231" s="137">
        <v>0</v>
      </c>
      <c r="BL231" s="137">
        <v>0</v>
      </c>
      <c r="BM231" s="137">
        <v>0</v>
      </c>
      <c r="BN231" s="67"/>
      <c r="BO231" s="152">
        <f>SUM(LARGE(I231:K231,{1}))</f>
        <v>0</v>
      </c>
      <c r="BP231" s="151">
        <f>SUM(LARGE(L231:AG231,{1}))</f>
        <v>0</v>
      </c>
      <c r="BQ231" s="150">
        <f>SUM(LARGE(AH231:BM231,{1,2,3,4}))</f>
        <v>490</v>
      </c>
      <c r="BS231" s="146">
        <f t="shared" si="20"/>
        <v>0</v>
      </c>
      <c r="BT231" s="147">
        <f t="shared" si="21"/>
        <v>0</v>
      </c>
      <c r="BU231" s="148">
        <f t="shared" si="22"/>
        <v>1</v>
      </c>
      <c r="BV231" s="125">
        <f t="shared" si="23"/>
        <v>1</v>
      </c>
    </row>
    <row r="232" spans="1:74" ht="30" customHeight="1" thickBot="1">
      <c r="A232" s="11" t="s">
        <v>160</v>
      </c>
      <c r="B232" s="3" t="s">
        <v>594</v>
      </c>
      <c r="C232" s="79" t="s">
        <v>5942</v>
      </c>
      <c r="D232" s="85" t="s">
        <v>5947</v>
      </c>
      <c r="E232" s="3" t="s">
        <v>745</v>
      </c>
      <c r="F232" s="415" t="s">
        <v>2111</v>
      </c>
      <c r="G232" s="76">
        <f t="shared" si="25"/>
        <v>490</v>
      </c>
      <c r="H232" s="636"/>
      <c r="I232" s="289"/>
      <c r="J232" s="290"/>
      <c r="K232" s="284">
        <v>0</v>
      </c>
      <c r="L232" s="278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279"/>
      <c r="AG232" s="485">
        <v>0</v>
      </c>
      <c r="AH232" s="532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41">
        <v>490</v>
      </c>
      <c r="BJ232" s="406">
        <v>0</v>
      </c>
      <c r="BK232" s="137">
        <v>0</v>
      </c>
      <c r="BL232" s="137">
        <v>0</v>
      </c>
      <c r="BM232" s="137">
        <v>0</v>
      </c>
      <c r="BN232" s="67"/>
      <c r="BO232" s="152">
        <f>SUM(LARGE(I232:K232,{1}))</f>
        <v>0</v>
      </c>
      <c r="BP232" s="151">
        <f>SUM(LARGE(L232:AG232,{1}))</f>
        <v>0</v>
      </c>
      <c r="BQ232" s="150">
        <f>SUM(LARGE(AH232:BM232,{1,2,3,4}))</f>
        <v>490</v>
      </c>
      <c r="BS232" s="146">
        <f t="shared" si="20"/>
        <v>0</v>
      </c>
      <c r="BT232" s="147">
        <f t="shared" si="21"/>
        <v>0</v>
      </c>
      <c r="BU232" s="148">
        <f t="shared" si="22"/>
        <v>1</v>
      </c>
      <c r="BV232" s="125">
        <f t="shared" si="23"/>
        <v>1</v>
      </c>
    </row>
    <row r="233" spans="1:74" ht="30" customHeight="1" thickBot="1">
      <c r="A233" s="11" t="s">
        <v>163</v>
      </c>
      <c r="B233" s="3" t="s">
        <v>594</v>
      </c>
      <c r="C233" s="79" t="s">
        <v>4662</v>
      </c>
      <c r="D233" s="85" t="s">
        <v>4665</v>
      </c>
      <c r="E233" s="87" t="s">
        <v>935</v>
      </c>
      <c r="F233" s="415" t="s">
        <v>2111</v>
      </c>
      <c r="G233" s="76">
        <f t="shared" si="25"/>
        <v>425</v>
      </c>
      <c r="H233" s="636"/>
      <c r="I233" s="289"/>
      <c r="J233" s="290"/>
      <c r="K233" s="395">
        <v>0</v>
      </c>
      <c r="L233" s="278">
        <v>425</v>
      </c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279"/>
      <c r="AG233" s="491">
        <v>0</v>
      </c>
      <c r="AH233" s="532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41"/>
      <c r="BJ233" s="406">
        <v>0</v>
      </c>
      <c r="BK233" s="137">
        <v>0</v>
      </c>
      <c r="BL233" s="137">
        <v>0</v>
      </c>
      <c r="BM233" s="137">
        <v>0</v>
      </c>
      <c r="BN233" s="67"/>
      <c r="BO233" s="152">
        <f>SUM(LARGE(I233:K233,{1}))</f>
        <v>0</v>
      </c>
      <c r="BP233" s="151">
        <f>SUM(LARGE(L233:AG233,{1}))</f>
        <v>425</v>
      </c>
      <c r="BQ233" s="150">
        <f>SUM(LARGE(AH233:BM233,{1,2,3,4}))</f>
        <v>0</v>
      </c>
      <c r="BS233" s="146">
        <f t="shared" si="20"/>
        <v>0</v>
      </c>
      <c r="BT233" s="147">
        <f t="shared" si="21"/>
        <v>1</v>
      </c>
      <c r="BU233" s="148">
        <f t="shared" si="22"/>
        <v>0</v>
      </c>
      <c r="BV233" s="125">
        <f t="shared" si="23"/>
        <v>1</v>
      </c>
    </row>
    <row r="234" spans="1:74" ht="30" customHeight="1" thickBot="1">
      <c r="A234" s="11" t="s">
        <v>1062</v>
      </c>
      <c r="B234" s="3" t="s">
        <v>594</v>
      </c>
      <c r="C234" s="79" t="s">
        <v>4171</v>
      </c>
      <c r="D234" s="85" t="s">
        <v>4176</v>
      </c>
      <c r="E234" s="87" t="s">
        <v>2259</v>
      </c>
      <c r="F234" s="415" t="s">
        <v>2111</v>
      </c>
      <c r="G234" s="76">
        <f t="shared" si="25"/>
        <v>415</v>
      </c>
      <c r="H234" s="636"/>
      <c r="I234" s="289">
        <v>166</v>
      </c>
      <c r="J234" s="290"/>
      <c r="K234" s="284">
        <v>0</v>
      </c>
      <c r="L234" s="278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>
        <v>157</v>
      </c>
      <c r="X234" s="135"/>
      <c r="Y234" s="135">
        <v>92</v>
      </c>
      <c r="Z234" s="135"/>
      <c r="AA234" s="135"/>
      <c r="AB234" s="135"/>
      <c r="AC234" s="135"/>
      <c r="AD234" s="135"/>
      <c r="AE234" s="135"/>
      <c r="AF234" s="279"/>
      <c r="AG234" s="485">
        <v>0</v>
      </c>
      <c r="AH234" s="532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41"/>
      <c r="BJ234" s="406">
        <v>0</v>
      </c>
      <c r="BK234" s="137">
        <v>0</v>
      </c>
      <c r="BL234" s="137">
        <v>0</v>
      </c>
      <c r="BM234" s="137">
        <v>0</v>
      </c>
      <c r="BN234" s="67"/>
      <c r="BO234" s="152">
        <f>SUM(LARGE(I234:K234,{1}))</f>
        <v>166</v>
      </c>
      <c r="BP234" s="151">
        <f>SUM(LARGE(L234:AG234,{1}))</f>
        <v>157</v>
      </c>
      <c r="BQ234" s="150">
        <f>SUM(LARGE(AH234:BM234,{1,2,3,4}))</f>
        <v>0</v>
      </c>
      <c r="BS234" s="146">
        <f t="shared" si="20"/>
        <v>1</v>
      </c>
      <c r="BT234" s="147">
        <f t="shared" si="21"/>
        <v>2</v>
      </c>
      <c r="BU234" s="148">
        <f t="shared" si="22"/>
        <v>0</v>
      </c>
      <c r="BV234" s="125">
        <f t="shared" si="23"/>
        <v>3</v>
      </c>
    </row>
    <row r="235" spans="1:74" ht="30" customHeight="1" thickBot="1">
      <c r="A235" s="11" t="s">
        <v>1065</v>
      </c>
      <c r="B235" s="3" t="s">
        <v>594</v>
      </c>
      <c r="C235" s="79" t="s">
        <v>4170</v>
      </c>
      <c r="D235" s="85" t="s">
        <v>4175</v>
      </c>
      <c r="E235" s="87" t="s">
        <v>2259</v>
      </c>
      <c r="F235" s="415" t="s">
        <v>2111</v>
      </c>
      <c r="G235" s="76">
        <f t="shared" si="25"/>
        <v>386</v>
      </c>
      <c r="H235" s="636"/>
      <c r="I235" s="289"/>
      <c r="J235" s="290"/>
      <c r="K235" s="395">
        <v>0</v>
      </c>
      <c r="L235" s="278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>
        <v>157</v>
      </c>
      <c r="X235" s="135"/>
      <c r="Y235" s="135">
        <v>92</v>
      </c>
      <c r="Z235" s="135"/>
      <c r="AA235" s="135"/>
      <c r="AB235" s="135"/>
      <c r="AC235" s="135"/>
      <c r="AD235" s="135"/>
      <c r="AE235" s="135"/>
      <c r="AF235" s="279">
        <v>137</v>
      </c>
      <c r="AG235" s="491">
        <v>0</v>
      </c>
      <c r="AH235" s="532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41"/>
      <c r="BJ235" s="406">
        <v>0</v>
      </c>
      <c r="BK235" s="137">
        <v>0</v>
      </c>
      <c r="BL235" s="137">
        <v>0</v>
      </c>
      <c r="BM235" s="137">
        <v>0</v>
      </c>
      <c r="BN235" s="67"/>
      <c r="BO235" s="152">
        <f>SUM(LARGE(I235:K235,{1}))</f>
        <v>0</v>
      </c>
      <c r="BP235" s="151">
        <f>SUM(LARGE(L235:AG235,{1}))</f>
        <v>157</v>
      </c>
      <c r="BQ235" s="150">
        <f>SUM(LARGE(AH235:BM235,{1,2,3,4}))</f>
        <v>0</v>
      </c>
      <c r="BS235" s="146">
        <f t="shared" si="20"/>
        <v>0</v>
      </c>
      <c r="BT235" s="147">
        <f t="shared" si="21"/>
        <v>3</v>
      </c>
      <c r="BU235" s="148">
        <f t="shared" si="22"/>
        <v>0</v>
      </c>
      <c r="BV235" s="125">
        <f t="shared" si="23"/>
        <v>3</v>
      </c>
    </row>
    <row r="236" spans="1:74" ht="30" customHeight="1" thickBot="1">
      <c r="A236" s="11" t="s">
        <v>1068</v>
      </c>
      <c r="B236" s="3" t="s">
        <v>594</v>
      </c>
      <c r="C236" s="79" t="s">
        <v>2074</v>
      </c>
      <c r="D236" s="85" t="s">
        <v>2075</v>
      </c>
      <c r="E236" s="87" t="s">
        <v>2259</v>
      </c>
      <c r="F236" s="415" t="s">
        <v>2111</v>
      </c>
      <c r="G236" s="76">
        <f t="shared" si="25"/>
        <v>385</v>
      </c>
      <c r="H236" s="636"/>
      <c r="I236" s="289"/>
      <c r="J236" s="290"/>
      <c r="K236" s="284">
        <v>0</v>
      </c>
      <c r="L236" s="278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279"/>
      <c r="AG236" s="485">
        <v>0</v>
      </c>
      <c r="AH236" s="532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>
        <v>385</v>
      </c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41"/>
      <c r="BJ236" s="406">
        <v>0</v>
      </c>
      <c r="BK236" s="137">
        <v>0</v>
      </c>
      <c r="BL236" s="137">
        <v>0</v>
      </c>
      <c r="BM236" s="137">
        <v>0</v>
      </c>
      <c r="BN236" s="67"/>
      <c r="BO236" s="152">
        <f>SUM(LARGE(I236:K236,{1}))</f>
        <v>0</v>
      </c>
      <c r="BP236" s="151">
        <f>SUM(LARGE(L236:AG236,{1}))</f>
        <v>0</v>
      </c>
      <c r="BQ236" s="150">
        <f>SUM(LARGE(AH236:BM236,{1,2,3,4}))</f>
        <v>385</v>
      </c>
      <c r="BS236" s="146">
        <f t="shared" si="20"/>
        <v>0</v>
      </c>
      <c r="BT236" s="147">
        <f t="shared" si="21"/>
        <v>0</v>
      </c>
      <c r="BU236" s="148">
        <f t="shared" si="22"/>
        <v>1</v>
      </c>
      <c r="BV236" s="125">
        <f t="shared" si="23"/>
        <v>1</v>
      </c>
    </row>
    <row r="237" spans="1:74" ht="30" customHeight="1" thickBot="1">
      <c r="A237" s="11" t="s">
        <v>1069</v>
      </c>
      <c r="B237" s="3" t="s">
        <v>594</v>
      </c>
      <c r="C237" s="79" t="s">
        <v>4540</v>
      </c>
      <c r="D237" s="85" t="s">
        <v>4544</v>
      </c>
      <c r="E237" s="87" t="s">
        <v>935</v>
      </c>
      <c r="F237" s="415" t="s">
        <v>2111</v>
      </c>
      <c r="G237" s="76">
        <f t="shared" si="25"/>
        <v>385</v>
      </c>
      <c r="H237" s="636"/>
      <c r="I237" s="289"/>
      <c r="J237" s="290"/>
      <c r="K237" s="395">
        <v>0</v>
      </c>
      <c r="L237" s="278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279"/>
      <c r="AG237" s="491">
        <v>0</v>
      </c>
      <c r="AH237" s="532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>
        <v>385</v>
      </c>
      <c r="BD237" s="138"/>
      <c r="BE237" s="138"/>
      <c r="BF237" s="138"/>
      <c r="BG237" s="138"/>
      <c r="BH237" s="138"/>
      <c r="BI237" s="141"/>
      <c r="BJ237" s="406">
        <v>0</v>
      </c>
      <c r="BK237" s="137">
        <v>0</v>
      </c>
      <c r="BL237" s="137">
        <v>0</v>
      </c>
      <c r="BM237" s="137">
        <v>0</v>
      </c>
      <c r="BN237" s="67"/>
      <c r="BO237" s="152">
        <f>SUM(LARGE(I237:K237,{1}))</f>
        <v>0</v>
      </c>
      <c r="BP237" s="151">
        <f>SUM(LARGE(L237:AG237,{1}))</f>
        <v>0</v>
      </c>
      <c r="BQ237" s="150">
        <f>SUM(LARGE(AH237:BM237,{1,2,3,4}))</f>
        <v>385</v>
      </c>
      <c r="BS237" s="146">
        <f t="shared" si="20"/>
        <v>0</v>
      </c>
      <c r="BT237" s="147">
        <f t="shared" si="21"/>
        <v>0</v>
      </c>
      <c r="BU237" s="148">
        <f t="shared" si="22"/>
        <v>1</v>
      </c>
      <c r="BV237" s="125">
        <f t="shared" si="23"/>
        <v>1</v>
      </c>
    </row>
    <row r="238" spans="1:74" ht="30" customHeight="1" thickBot="1">
      <c r="A238" s="11" t="s">
        <v>1072</v>
      </c>
      <c r="B238" s="3" t="s">
        <v>594</v>
      </c>
      <c r="C238" s="79" t="s">
        <v>2479</v>
      </c>
      <c r="D238" s="85" t="s">
        <v>2480</v>
      </c>
      <c r="E238" s="87" t="s">
        <v>5148</v>
      </c>
      <c r="F238" s="415" t="s">
        <v>2111</v>
      </c>
      <c r="G238" s="76">
        <f t="shared" si="25"/>
        <v>385</v>
      </c>
      <c r="H238" s="636"/>
      <c r="I238" s="289"/>
      <c r="J238" s="290"/>
      <c r="K238" s="284">
        <v>0</v>
      </c>
      <c r="L238" s="278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279"/>
      <c r="AG238" s="485">
        <v>0</v>
      </c>
      <c r="AH238" s="532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>
        <v>385</v>
      </c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41"/>
      <c r="BJ238" s="406">
        <v>0</v>
      </c>
      <c r="BK238" s="137">
        <v>0</v>
      </c>
      <c r="BL238" s="137">
        <v>0</v>
      </c>
      <c r="BM238" s="137">
        <v>0</v>
      </c>
      <c r="BN238" s="67"/>
      <c r="BO238" s="152">
        <f>SUM(LARGE(I238:K238,{1}))</f>
        <v>0</v>
      </c>
      <c r="BP238" s="151">
        <f>SUM(LARGE(L238:AG238,{1}))</f>
        <v>0</v>
      </c>
      <c r="BQ238" s="150">
        <f>SUM(LARGE(AH238:BM238,{1,2,3,4}))</f>
        <v>385</v>
      </c>
      <c r="BS238" s="146">
        <f t="shared" si="20"/>
        <v>0</v>
      </c>
      <c r="BT238" s="147">
        <f t="shared" si="21"/>
        <v>0</v>
      </c>
      <c r="BU238" s="148">
        <f t="shared" si="22"/>
        <v>1</v>
      </c>
      <c r="BV238" s="125">
        <f t="shared" si="23"/>
        <v>1</v>
      </c>
    </row>
    <row r="239" spans="1:74" ht="30" customHeight="1" thickBot="1">
      <c r="A239" s="11" t="s">
        <v>1012</v>
      </c>
      <c r="B239" s="3" t="s">
        <v>594</v>
      </c>
      <c r="C239" s="79" t="s">
        <v>2758</v>
      </c>
      <c r="D239" s="85" t="s">
        <v>2760</v>
      </c>
      <c r="E239" s="87" t="s">
        <v>2759</v>
      </c>
      <c r="F239" s="415" t="s">
        <v>2111</v>
      </c>
      <c r="G239" s="76">
        <f t="shared" si="25"/>
        <v>385</v>
      </c>
      <c r="H239" s="636"/>
      <c r="I239" s="289"/>
      <c r="J239" s="290"/>
      <c r="K239" s="395">
        <v>0</v>
      </c>
      <c r="L239" s="278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279"/>
      <c r="AG239" s="491">
        <v>0</v>
      </c>
      <c r="AH239" s="532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>
        <v>385</v>
      </c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41"/>
      <c r="BJ239" s="406">
        <v>0</v>
      </c>
      <c r="BK239" s="137">
        <v>0</v>
      </c>
      <c r="BL239" s="137">
        <v>0</v>
      </c>
      <c r="BM239" s="137">
        <v>0</v>
      </c>
      <c r="BN239" s="67"/>
      <c r="BO239" s="152">
        <f>SUM(LARGE(I239:K239,{1}))</f>
        <v>0</v>
      </c>
      <c r="BP239" s="151">
        <f>SUM(LARGE(L239:AG239,{1}))</f>
        <v>0</v>
      </c>
      <c r="BQ239" s="150">
        <f>SUM(LARGE(AH239:BM239,{1,2,3,4}))</f>
        <v>385</v>
      </c>
      <c r="BS239" s="146">
        <f t="shared" si="20"/>
        <v>0</v>
      </c>
      <c r="BT239" s="147">
        <f t="shared" si="21"/>
        <v>0</v>
      </c>
      <c r="BU239" s="148">
        <f t="shared" si="22"/>
        <v>1</v>
      </c>
      <c r="BV239" s="125">
        <f t="shared" si="23"/>
        <v>1</v>
      </c>
    </row>
    <row r="240" spans="1:74" ht="30" customHeight="1" thickBot="1">
      <c r="A240" s="11" t="s">
        <v>1013</v>
      </c>
      <c r="B240" s="3" t="s">
        <v>594</v>
      </c>
      <c r="C240" s="79" t="s">
        <v>2796</v>
      </c>
      <c r="D240" s="85" t="s">
        <v>2800</v>
      </c>
      <c r="E240" s="87" t="s">
        <v>745</v>
      </c>
      <c r="F240" s="415" t="s">
        <v>2111</v>
      </c>
      <c r="G240" s="76">
        <f t="shared" si="25"/>
        <v>385</v>
      </c>
      <c r="H240" s="636"/>
      <c r="I240" s="289"/>
      <c r="J240" s="290"/>
      <c r="K240" s="284">
        <v>0</v>
      </c>
      <c r="L240" s="278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279"/>
      <c r="AG240" s="485">
        <v>0</v>
      </c>
      <c r="AH240" s="532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>
        <v>385</v>
      </c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41"/>
      <c r="BJ240" s="406">
        <v>0</v>
      </c>
      <c r="BK240" s="137">
        <v>0</v>
      </c>
      <c r="BL240" s="137">
        <v>0</v>
      </c>
      <c r="BM240" s="137">
        <v>0</v>
      </c>
      <c r="BN240" s="67"/>
      <c r="BO240" s="152">
        <f>SUM(LARGE(I240:K240,{1}))</f>
        <v>0</v>
      </c>
      <c r="BP240" s="151">
        <f>SUM(LARGE(L240:AG240,{1}))</f>
        <v>0</v>
      </c>
      <c r="BQ240" s="150">
        <f>SUM(LARGE(AH240:BM240,{1,2,3,4}))</f>
        <v>385</v>
      </c>
      <c r="BS240" s="146">
        <f t="shared" si="20"/>
        <v>0</v>
      </c>
      <c r="BT240" s="147">
        <f t="shared" si="21"/>
        <v>0</v>
      </c>
      <c r="BU240" s="148">
        <f t="shared" si="22"/>
        <v>1</v>
      </c>
      <c r="BV240" s="125">
        <f t="shared" si="23"/>
        <v>1</v>
      </c>
    </row>
    <row r="241" spans="1:74" ht="30" customHeight="1" thickBot="1">
      <c r="A241" s="11" t="s">
        <v>1014</v>
      </c>
      <c r="B241" s="3" t="s">
        <v>594</v>
      </c>
      <c r="C241" s="79" t="s">
        <v>3548</v>
      </c>
      <c r="D241" s="85" t="s">
        <v>3549</v>
      </c>
      <c r="E241" s="87" t="s">
        <v>82</v>
      </c>
      <c r="F241" s="415" t="s">
        <v>2111</v>
      </c>
      <c r="G241" s="76">
        <f t="shared" si="25"/>
        <v>385</v>
      </c>
      <c r="H241" s="636"/>
      <c r="I241" s="289"/>
      <c r="J241" s="290"/>
      <c r="K241" s="395">
        <v>0</v>
      </c>
      <c r="L241" s="278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279"/>
      <c r="AG241" s="491">
        <v>0</v>
      </c>
      <c r="AH241" s="532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>
        <v>385</v>
      </c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41"/>
      <c r="BJ241" s="406">
        <v>0</v>
      </c>
      <c r="BK241" s="137">
        <v>0</v>
      </c>
      <c r="BL241" s="137">
        <v>0</v>
      </c>
      <c r="BM241" s="137">
        <v>0</v>
      </c>
      <c r="BN241" s="67"/>
      <c r="BO241" s="152">
        <f>SUM(LARGE(I241:K241,{1}))</f>
        <v>0</v>
      </c>
      <c r="BP241" s="151">
        <f>SUM(LARGE(L241:AG241,{1}))</f>
        <v>0</v>
      </c>
      <c r="BQ241" s="150">
        <f>SUM(LARGE(AH241:BM241,{1,2,3,4}))</f>
        <v>385</v>
      </c>
      <c r="BS241" s="146">
        <f t="shared" si="20"/>
        <v>0</v>
      </c>
      <c r="BT241" s="147">
        <f t="shared" si="21"/>
        <v>0</v>
      </c>
      <c r="BU241" s="148">
        <f t="shared" si="22"/>
        <v>1</v>
      </c>
      <c r="BV241" s="125">
        <f t="shared" si="23"/>
        <v>1</v>
      </c>
    </row>
    <row r="242" spans="1:74" ht="30" customHeight="1" thickBot="1">
      <c r="A242" s="11" t="s">
        <v>199</v>
      </c>
      <c r="B242" s="3" t="s">
        <v>594</v>
      </c>
      <c r="C242" s="79" t="s">
        <v>3556</v>
      </c>
      <c r="D242" s="85" t="s">
        <v>3557</v>
      </c>
      <c r="E242" s="87" t="s">
        <v>3558</v>
      </c>
      <c r="F242" s="415" t="s">
        <v>2111</v>
      </c>
      <c r="G242" s="76">
        <f t="shared" si="25"/>
        <v>385</v>
      </c>
      <c r="H242" s="636"/>
      <c r="I242" s="289"/>
      <c r="J242" s="290"/>
      <c r="K242" s="284">
        <v>0</v>
      </c>
      <c r="L242" s="278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279"/>
      <c r="AG242" s="485">
        <v>0</v>
      </c>
      <c r="AH242" s="532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>
        <v>385</v>
      </c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41"/>
      <c r="BJ242" s="406">
        <v>0</v>
      </c>
      <c r="BK242" s="137">
        <v>0</v>
      </c>
      <c r="BL242" s="137">
        <v>0</v>
      </c>
      <c r="BM242" s="137">
        <v>0</v>
      </c>
      <c r="BN242" s="67"/>
      <c r="BO242" s="152">
        <f>SUM(LARGE(I242:K242,{1}))</f>
        <v>0</v>
      </c>
      <c r="BP242" s="151">
        <f>SUM(LARGE(L242:AG242,{1}))</f>
        <v>0</v>
      </c>
      <c r="BQ242" s="150">
        <f>SUM(LARGE(AH242:BM242,{1,2,3,4}))</f>
        <v>385</v>
      </c>
      <c r="BS242" s="146">
        <f t="shared" si="20"/>
        <v>0</v>
      </c>
      <c r="BT242" s="147">
        <f t="shared" si="21"/>
        <v>0</v>
      </c>
      <c r="BU242" s="148">
        <f t="shared" si="22"/>
        <v>1</v>
      </c>
      <c r="BV242" s="125">
        <f t="shared" si="23"/>
        <v>1</v>
      </c>
    </row>
    <row r="243" spans="1:74" ht="30" customHeight="1" thickBot="1">
      <c r="A243" s="11" t="s">
        <v>399</v>
      </c>
      <c r="B243" s="3" t="s">
        <v>594</v>
      </c>
      <c r="C243" s="79" t="s">
        <v>2490</v>
      </c>
      <c r="D243" s="85" t="s">
        <v>2491</v>
      </c>
      <c r="E243" s="87" t="s">
        <v>580</v>
      </c>
      <c r="F243" s="415" t="s">
        <v>2111</v>
      </c>
      <c r="G243" s="76">
        <f t="shared" si="25"/>
        <v>380</v>
      </c>
      <c r="H243" s="636"/>
      <c r="I243" s="289"/>
      <c r="J243" s="290"/>
      <c r="K243" s="395">
        <v>0</v>
      </c>
      <c r="L243" s="278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279"/>
      <c r="AG243" s="491">
        <v>0</v>
      </c>
      <c r="AH243" s="532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>
        <v>380</v>
      </c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41"/>
      <c r="BJ243" s="406">
        <v>0</v>
      </c>
      <c r="BK243" s="137">
        <v>0</v>
      </c>
      <c r="BL243" s="137">
        <v>0</v>
      </c>
      <c r="BM243" s="137">
        <v>0</v>
      </c>
      <c r="BN243" s="67"/>
      <c r="BO243" s="152">
        <f>SUM(LARGE(I243:K243,{1}))</f>
        <v>0</v>
      </c>
      <c r="BP243" s="151">
        <f>SUM(LARGE(L243:AG243,{1}))</f>
        <v>0</v>
      </c>
      <c r="BQ243" s="150">
        <f>SUM(LARGE(AH243:BM243,{1,2,3,4}))</f>
        <v>380</v>
      </c>
      <c r="BS243" s="146">
        <f t="shared" si="20"/>
        <v>0</v>
      </c>
      <c r="BT243" s="147">
        <f t="shared" si="21"/>
        <v>0</v>
      </c>
      <c r="BU243" s="148">
        <f t="shared" si="22"/>
        <v>1</v>
      </c>
      <c r="BV243" s="125">
        <f t="shared" si="23"/>
        <v>1</v>
      </c>
    </row>
    <row r="244" spans="1:74" ht="30" customHeight="1" thickBot="1">
      <c r="A244" s="11" t="s">
        <v>400</v>
      </c>
      <c r="B244" s="3" t="s">
        <v>594</v>
      </c>
      <c r="C244" s="79" t="s">
        <v>2462</v>
      </c>
      <c r="D244" s="85" t="s">
        <v>2463</v>
      </c>
      <c r="E244" s="87" t="s">
        <v>5537</v>
      </c>
      <c r="F244" s="415" t="s">
        <v>2111</v>
      </c>
      <c r="G244" s="76">
        <f t="shared" ref="G244:G275" si="26">SUM(I244:BM244)</f>
        <v>360</v>
      </c>
      <c r="H244" s="636"/>
      <c r="I244" s="289"/>
      <c r="J244" s="290"/>
      <c r="K244" s="284">
        <v>0</v>
      </c>
      <c r="L244" s="278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279"/>
      <c r="AG244" s="485">
        <v>0</v>
      </c>
      <c r="AH244" s="532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>
        <v>360</v>
      </c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41"/>
      <c r="BJ244" s="406">
        <v>0</v>
      </c>
      <c r="BK244" s="137">
        <v>0</v>
      </c>
      <c r="BL244" s="137">
        <v>0</v>
      </c>
      <c r="BM244" s="137">
        <v>0</v>
      </c>
      <c r="BN244" s="67"/>
      <c r="BO244" s="152">
        <f>SUM(LARGE(I244:K244,{1}))</f>
        <v>0</v>
      </c>
      <c r="BP244" s="151">
        <f>SUM(LARGE(L244:AG244,{1}))</f>
        <v>0</v>
      </c>
      <c r="BQ244" s="150">
        <f>SUM(LARGE(AH244:BM244,{1,2,3,4}))</f>
        <v>360</v>
      </c>
      <c r="BS244" s="146">
        <f t="shared" si="20"/>
        <v>0</v>
      </c>
      <c r="BT244" s="147">
        <f t="shared" si="21"/>
        <v>0</v>
      </c>
      <c r="BU244" s="148">
        <f t="shared" si="22"/>
        <v>1</v>
      </c>
      <c r="BV244" s="125">
        <f t="shared" si="23"/>
        <v>1</v>
      </c>
    </row>
    <row r="245" spans="1:74" ht="30" customHeight="1" thickBot="1">
      <c r="A245" s="17" t="s">
        <v>401</v>
      </c>
      <c r="B245" s="15" t="s">
        <v>594</v>
      </c>
      <c r="C245" s="116" t="s">
        <v>2466</v>
      </c>
      <c r="D245" s="115" t="s">
        <v>2467</v>
      </c>
      <c r="E245" s="93" t="s">
        <v>82</v>
      </c>
      <c r="F245" s="417" t="s">
        <v>2111</v>
      </c>
      <c r="G245" s="76">
        <f t="shared" si="26"/>
        <v>360</v>
      </c>
      <c r="H245" s="637"/>
      <c r="I245" s="340"/>
      <c r="J245" s="339"/>
      <c r="K245" s="395">
        <v>0</v>
      </c>
      <c r="L245" s="280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6"/>
      <c r="AB245" s="136"/>
      <c r="AC245" s="136"/>
      <c r="AD245" s="136"/>
      <c r="AE245" s="136"/>
      <c r="AF245" s="281"/>
      <c r="AG245" s="491">
        <v>0</v>
      </c>
      <c r="AH245" s="538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>
        <v>360</v>
      </c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42"/>
      <c r="BJ245" s="406">
        <v>0</v>
      </c>
      <c r="BK245" s="137">
        <v>0</v>
      </c>
      <c r="BL245" s="137">
        <v>0</v>
      </c>
      <c r="BM245" s="137">
        <v>0</v>
      </c>
      <c r="BN245" s="67"/>
      <c r="BO245" s="152">
        <f>SUM(LARGE(I245:K245,{1}))</f>
        <v>0</v>
      </c>
      <c r="BP245" s="151">
        <f>SUM(LARGE(L245:AG245,{1}))</f>
        <v>0</v>
      </c>
      <c r="BQ245" s="150">
        <f>SUM(LARGE(AH245:BM245,{1,2,3,4}))</f>
        <v>360</v>
      </c>
      <c r="BS245" s="146">
        <f t="shared" si="20"/>
        <v>0</v>
      </c>
      <c r="BT245" s="147">
        <f t="shared" si="21"/>
        <v>0</v>
      </c>
      <c r="BU245" s="148">
        <f t="shared" si="22"/>
        <v>1</v>
      </c>
      <c r="BV245" s="125">
        <f t="shared" si="23"/>
        <v>1</v>
      </c>
    </row>
    <row r="246" spans="1:74" ht="30" customHeight="1" thickBot="1">
      <c r="A246" s="16" t="s">
        <v>883</v>
      </c>
      <c r="B246" s="13" t="s">
        <v>297</v>
      </c>
      <c r="C246" s="82" t="s">
        <v>1902</v>
      </c>
      <c r="D246" s="84" t="s">
        <v>1903</v>
      </c>
      <c r="E246" s="92" t="s">
        <v>154</v>
      </c>
      <c r="F246" s="414" t="s">
        <v>2109</v>
      </c>
      <c r="G246" s="76">
        <f t="shared" si="26"/>
        <v>385</v>
      </c>
      <c r="H246" s="635"/>
      <c r="I246" s="291"/>
      <c r="J246" s="292"/>
      <c r="K246" s="284">
        <v>0</v>
      </c>
      <c r="L246" s="276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277"/>
      <c r="AG246" s="485">
        <v>0</v>
      </c>
      <c r="AH246" s="5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>
        <v>385</v>
      </c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40"/>
      <c r="BJ246" s="406">
        <v>0</v>
      </c>
      <c r="BK246" s="137">
        <v>0</v>
      </c>
      <c r="BL246" s="137">
        <v>0</v>
      </c>
      <c r="BM246" s="137">
        <v>0</v>
      </c>
      <c r="BN246" s="67"/>
      <c r="BO246" s="152">
        <f>SUM(LARGE(I246:K246,{1}))</f>
        <v>0</v>
      </c>
      <c r="BP246" s="151">
        <f>SUM(LARGE(L246:AG246,{1}))</f>
        <v>0</v>
      </c>
      <c r="BQ246" s="150">
        <f>SUM(LARGE(AH246:BM246,{1,2,3,4}))</f>
        <v>385</v>
      </c>
      <c r="BS246" s="146">
        <f t="shared" si="20"/>
        <v>0</v>
      </c>
      <c r="BT246" s="147">
        <f t="shared" si="21"/>
        <v>0</v>
      </c>
      <c r="BU246" s="148">
        <f t="shared" si="22"/>
        <v>1</v>
      </c>
      <c r="BV246" s="125">
        <f t="shared" si="23"/>
        <v>1</v>
      </c>
    </row>
    <row r="247" spans="1:74" ht="30" customHeight="1" thickBot="1">
      <c r="A247" s="11" t="s">
        <v>886</v>
      </c>
      <c r="B247" s="3" t="s">
        <v>297</v>
      </c>
      <c r="C247" s="81" t="s">
        <v>2718</v>
      </c>
      <c r="D247" s="86" t="s">
        <v>2724</v>
      </c>
      <c r="E247" s="260" t="s">
        <v>2727</v>
      </c>
      <c r="F247" s="457" t="s">
        <v>2109</v>
      </c>
      <c r="G247" s="76">
        <f t="shared" si="26"/>
        <v>350</v>
      </c>
      <c r="H247" s="636"/>
      <c r="I247" s="289"/>
      <c r="J247" s="290"/>
      <c r="K247" s="395">
        <v>0</v>
      </c>
      <c r="L247" s="278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279"/>
      <c r="AG247" s="491">
        <v>0</v>
      </c>
      <c r="AH247" s="532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>
        <v>350</v>
      </c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41"/>
      <c r="BJ247" s="406">
        <v>0</v>
      </c>
      <c r="BK247" s="137">
        <v>0</v>
      </c>
      <c r="BL247" s="137">
        <v>0</v>
      </c>
      <c r="BM247" s="137">
        <v>0</v>
      </c>
      <c r="BN247" s="67"/>
      <c r="BO247" s="152">
        <f>SUM(LARGE(I247:K247,{1}))</f>
        <v>0</v>
      </c>
      <c r="BP247" s="151">
        <f>SUM(LARGE(L247:AG247,{1}))</f>
        <v>0</v>
      </c>
      <c r="BQ247" s="150">
        <f>SUM(LARGE(AH247:BM247,{1,2,3,4}))</f>
        <v>350</v>
      </c>
      <c r="BS247" s="146">
        <f t="shared" si="20"/>
        <v>0</v>
      </c>
      <c r="BT247" s="147">
        <f t="shared" si="21"/>
        <v>0</v>
      </c>
      <c r="BU247" s="148">
        <f t="shared" si="22"/>
        <v>1</v>
      </c>
      <c r="BV247" s="125">
        <f t="shared" si="23"/>
        <v>1</v>
      </c>
    </row>
    <row r="248" spans="1:74" ht="30" customHeight="1" thickBot="1">
      <c r="A248" s="11" t="s">
        <v>160</v>
      </c>
      <c r="B248" s="3" t="s">
        <v>297</v>
      </c>
      <c r="C248" s="79" t="s">
        <v>5324</v>
      </c>
      <c r="D248" s="85" t="s">
        <v>5325</v>
      </c>
      <c r="E248" s="87" t="s">
        <v>2242</v>
      </c>
      <c r="F248" s="445" t="s">
        <v>2109</v>
      </c>
      <c r="G248" s="76">
        <f t="shared" si="26"/>
        <v>350</v>
      </c>
      <c r="H248" s="636"/>
      <c r="I248" s="289"/>
      <c r="J248" s="290"/>
      <c r="K248" s="284">
        <v>0</v>
      </c>
      <c r="L248" s="278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279"/>
      <c r="AG248" s="485">
        <v>0</v>
      </c>
      <c r="AH248" s="532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>
        <v>350</v>
      </c>
      <c r="BF248" s="138"/>
      <c r="BG248" s="138"/>
      <c r="BH248" s="138"/>
      <c r="BI248" s="141"/>
      <c r="BJ248" s="406">
        <v>0</v>
      </c>
      <c r="BK248" s="137">
        <v>0</v>
      </c>
      <c r="BL248" s="137">
        <v>0</v>
      </c>
      <c r="BM248" s="137">
        <v>0</v>
      </c>
      <c r="BN248" s="67"/>
      <c r="BO248" s="152">
        <f>SUM(LARGE(I248:K248,{1}))</f>
        <v>0</v>
      </c>
      <c r="BP248" s="151">
        <f>SUM(LARGE(L248:AG248,{1}))</f>
        <v>0</v>
      </c>
      <c r="BQ248" s="150">
        <f>SUM(LARGE(AH248:BM248,{1,2,3,4}))</f>
        <v>350</v>
      </c>
      <c r="BS248" s="146">
        <f t="shared" si="20"/>
        <v>0</v>
      </c>
      <c r="BT248" s="147">
        <f t="shared" si="21"/>
        <v>0</v>
      </c>
      <c r="BU248" s="148">
        <f t="shared" si="22"/>
        <v>1</v>
      </c>
      <c r="BV248" s="125">
        <f t="shared" si="23"/>
        <v>1</v>
      </c>
    </row>
    <row r="249" spans="1:74" ht="30" customHeight="1" thickBot="1">
      <c r="A249" s="11" t="s">
        <v>163</v>
      </c>
      <c r="B249" s="3" t="s">
        <v>297</v>
      </c>
      <c r="C249" s="79" t="s">
        <v>4638</v>
      </c>
      <c r="D249" s="85" t="s">
        <v>4640</v>
      </c>
      <c r="E249" s="87" t="s">
        <v>154</v>
      </c>
      <c r="F249" s="415" t="s">
        <v>2109</v>
      </c>
      <c r="G249" s="76">
        <f t="shared" si="26"/>
        <v>275</v>
      </c>
      <c r="H249" s="636"/>
      <c r="I249" s="289"/>
      <c r="J249" s="290"/>
      <c r="K249" s="395">
        <v>0</v>
      </c>
      <c r="L249" s="278">
        <v>275</v>
      </c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279"/>
      <c r="AG249" s="491">
        <v>0</v>
      </c>
      <c r="AH249" s="532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41"/>
      <c r="BJ249" s="406">
        <v>0</v>
      </c>
      <c r="BK249" s="137">
        <v>0</v>
      </c>
      <c r="BL249" s="137">
        <v>0</v>
      </c>
      <c r="BM249" s="137">
        <v>0</v>
      </c>
      <c r="BN249" s="67"/>
      <c r="BO249" s="152">
        <f>SUM(LARGE(I249:K249,{1}))</f>
        <v>0</v>
      </c>
      <c r="BP249" s="151">
        <f>SUM(LARGE(L249:AG249,{1}))</f>
        <v>275</v>
      </c>
      <c r="BQ249" s="150">
        <f>SUM(LARGE(AH249:BM249,{1,2,3,4}))</f>
        <v>0</v>
      </c>
      <c r="BS249" s="146">
        <f t="shared" si="20"/>
        <v>0</v>
      </c>
      <c r="BT249" s="147">
        <f t="shared" si="21"/>
        <v>1</v>
      </c>
      <c r="BU249" s="148">
        <f t="shared" si="22"/>
        <v>0</v>
      </c>
      <c r="BV249" s="125">
        <f t="shared" si="23"/>
        <v>1</v>
      </c>
    </row>
    <row r="250" spans="1:74" ht="30" customHeight="1" thickBot="1">
      <c r="A250" s="11" t="s">
        <v>1062</v>
      </c>
      <c r="B250" s="3" t="s">
        <v>297</v>
      </c>
      <c r="C250" s="79" t="s">
        <v>4958</v>
      </c>
      <c r="D250" s="85" t="s">
        <v>4966</v>
      </c>
      <c r="E250" s="87" t="s">
        <v>154</v>
      </c>
      <c r="F250" s="445" t="s">
        <v>2109</v>
      </c>
      <c r="G250" s="76">
        <f t="shared" si="26"/>
        <v>272</v>
      </c>
      <c r="H250" s="636"/>
      <c r="I250" s="289"/>
      <c r="J250" s="290"/>
      <c r="K250" s="284">
        <v>0</v>
      </c>
      <c r="L250" s="278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279"/>
      <c r="AG250" s="485">
        <v>0</v>
      </c>
      <c r="AH250" s="532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>
        <v>272</v>
      </c>
      <c r="BE250" s="138"/>
      <c r="BF250" s="138"/>
      <c r="BG250" s="138"/>
      <c r="BH250" s="138"/>
      <c r="BI250" s="141"/>
      <c r="BJ250" s="406">
        <v>0</v>
      </c>
      <c r="BK250" s="137">
        <v>0</v>
      </c>
      <c r="BL250" s="137">
        <v>0</v>
      </c>
      <c r="BM250" s="137">
        <v>0</v>
      </c>
      <c r="BN250" s="67"/>
      <c r="BO250" s="152">
        <f>SUM(LARGE(I250:K250,{1}))</f>
        <v>0</v>
      </c>
      <c r="BP250" s="151">
        <f>SUM(LARGE(L250:AG250,{1}))</f>
        <v>0</v>
      </c>
      <c r="BQ250" s="150">
        <f>SUM(LARGE(AH250:BM250,{1,2,3,4}))</f>
        <v>272</v>
      </c>
      <c r="BS250" s="146">
        <f t="shared" si="20"/>
        <v>0</v>
      </c>
      <c r="BT250" s="147">
        <f t="shared" si="21"/>
        <v>0</v>
      </c>
      <c r="BU250" s="148">
        <f t="shared" si="22"/>
        <v>1</v>
      </c>
      <c r="BV250" s="125">
        <f t="shared" si="23"/>
        <v>1</v>
      </c>
    </row>
    <row r="251" spans="1:74" ht="30" customHeight="1" thickBot="1">
      <c r="A251" s="11" t="s">
        <v>1065</v>
      </c>
      <c r="B251" s="3" t="s">
        <v>297</v>
      </c>
      <c r="C251" s="79" t="s">
        <v>6328</v>
      </c>
      <c r="D251" s="85" t="s">
        <v>6329</v>
      </c>
      <c r="E251" s="87" t="s">
        <v>156</v>
      </c>
      <c r="F251" s="415" t="s">
        <v>2109</v>
      </c>
      <c r="G251" s="76">
        <f t="shared" si="26"/>
        <v>230</v>
      </c>
      <c r="H251" s="636"/>
      <c r="I251" s="289">
        <v>230</v>
      </c>
      <c r="J251" s="290"/>
      <c r="K251" s="395">
        <v>0</v>
      </c>
      <c r="L251" s="278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279"/>
      <c r="AG251" s="491">
        <v>0</v>
      </c>
      <c r="AH251" s="532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41"/>
      <c r="BJ251" s="406">
        <v>0</v>
      </c>
      <c r="BK251" s="137">
        <v>0</v>
      </c>
      <c r="BL251" s="137">
        <v>0</v>
      </c>
      <c r="BM251" s="137">
        <v>0</v>
      </c>
      <c r="BN251" s="67"/>
      <c r="BO251" s="152">
        <f>SUM(LARGE(I251:K251,{1}))</f>
        <v>230</v>
      </c>
      <c r="BP251" s="151">
        <f>SUM(LARGE(L251:AG251,{1}))</f>
        <v>0</v>
      </c>
      <c r="BQ251" s="150">
        <f>SUM(LARGE(AH251:BM251,{1,2,3,4}))</f>
        <v>0</v>
      </c>
      <c r="BS251" s="146">
        <f t="shared" si="20"/>
        <v>1</v>
      </c>
      <c r="BT251" s="147">
        <f t="shared" si="21"/>
        <v>0</v>
      </c>
      <c r="BU251" s="148">
        <f t="shared" si="22"/>
        <v>0</v>
      </c>
      <c r="BV251" s="125">
        <f t="shared" si="23"/>
        <v>1</v>
      </c>
    </row>
    <row r="252" spans="1:74" ht="30" customHeight="1" thickBot="1">
      <c r="A252" s="11" t="s">
        <v>1068</v>
      </c>
      <c r="B252" s="3" t="s">
        <v>297</v>
      </c>
      <c r="C252" s="79" t="s">
        <v>1929</v>
      </c>
      <c r="D252" s="85" t="s">
        <v>1930</v>
      </c>
      <c r="E252" s="87" t="s">
        <v>235</v>
      </c>
      <c r="F252" s="415" t="s">
        <v>2109</v>
      </c>
      <c r="G252" s="76">
        <f t="shared" si="26"/>
        <v>220</v>
      </c>
      <c r="H252" s="636"/>
      <c r="I252" s="289"/>
      <c r="J252" s="290"/>
      <c r="K252" s="284">
        <v>0</v>
      </c>
      <c r="L252" s="278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279"/>
      <c r="AG252" s="485">
        <v>0</v>
      </c>
      <c r="AH252" s="532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>
        <v>220</v>
      </c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41"/>
      <c r="BJ252" s="406">
        <v>0</v>
      </c>
      <c r="BK252" s="137">
        <v>0</v>
      </c>
      <c r="BL252" s="137">
        <v>0</v>
      </c>
      <c r="BM252" s="137">
        <v>0</v>
      </c>
      <c r="BN252" s="67"/>
      <c r="BO252" s="152">
        <f>SUM(LARGE(I252:K252,{1}))</f>
        <v>0</v>
      </c>
      <c r="BP252" s="151">
        <f>SUM(LARGE(L252:AG252,{1}))</f>
        <v>0</v>
      </c>
      <c r="BQ252" s="150">
        <f>SUM(LARGE(AH252:BM252,{1,2,3,4}))</f>
        <v>220</v>
      </c>
      <c r="BS252" s="146">
        <f t="shared" si="20"/>
        <v>0</v>
      </c>
      <c r="BT252" s="147">
        <f t="shared" si="21"/>
        <v>0</v>
      </c>
      <c r="BU252" s="148">
        <f t="shared" si="22"/>
        <v>1</v>
      </c>
      <c r="BV252" s="125">
        <f t="shared" si="23"/>
        <v>1</v>
      </c>
    </row>
    <row r="253" spans="1:74" ht="30" customHeight="1" thickBot="1">
      <c r="A253" s="11" t="s">
        <v>1069</v>
      </c>
      <c r="B253" s="3" t="s">
        <v>297</v>
      </c>
      <c r="C253" s="79" t="s">
        <v>4424</v>
      </c>
      <c r="D253" s="85" t="s">
        <v>4425</v>
      </c>
      <c r="E253" s="87" t="s">
        <v>928</v>
      </c>
      <c r="F253" s="415" t="s">
        <v>2109</v>
      </c>
      <c r="G253" s="76">
        <f t="shared" si="26"/>
        <v>220</v>
      </c>
      <c r="H253" s="636"/>
      <c r="I253" s="289"/>
      <c r="J253" s="290"/>
      <c r="K253" s="395">
        <v>0</v>
      </c>
      <c r="L253" s="278"/>
      <c r="M253" s="135">
        <v>220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279"/>
      <c r="AG253" s="491">
        <v>0</v>
      </c>
      <c r="AH253" s="532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41"/>
      <c r="BJ253" s="406">
        <v>0</v>
      </c>
      <c r="BK253" s="137">
        <v>0</v>
      </c>
      <c r="BL253" s="137">
        <v>0</v>
      </c>
      <c r="BM253" s="137">
        <v>0</v>
      </c>
      <c r="BN253" s="67"/>
      <c r="BO253" s="152">
        <f>SUM(LARGE(I253:K253,{1}))</f>
        <v>0</v>
      </c>
      <c r="BP253" s="151">
        <f>SUM(LARGE(L253:AG253,{1}))</f>
        <v>220</v>
      </c>
      <c r="BQ253" s="150">
        <f>SUM(LARGE(AH253:BM253,{1,2,3,4}))</f>
        <v>0</v>
      </c>
      <c r="BS253" s="146">
        <f t="shared" si="20"/>
        <v>0</v>
      </c>
      <c r="BT253" s="147">
        <f t="shared" si="21"/>
        <v>1</v>
      </c>
      <c r="BU253" s="148">
        <f t="shared" si="22"/>
        <v>0</v>
      </c>
      <c r="BV253" s="125">
        <f t="shared" si="23"/>
        <v>1</v>
      </c>
    </row>
    <row r="254" spans="1:74" ht="30" customHeight="1" thickBot="1">
      <c r="A254" s="11" t="s">
        <v>1072</v>
      </c>
      <c r="B254" s="3" t="s">
        <v>297</v>
      </c>
      <c r="C254" s="79" t="s">
        <v>5342</v>
      </c>
      <c r="D254" s="85" t="s">
        <v>5350</v>
      </c>
      <c r="E254" s="87" t="s">
        <v>4430</v>
      </c>
      <c r="F254" s="445" t="s">
        <v>2109</v>
      </c>
      <c r="G254" s="76">
        <f t="shared" si="26"/>
        <v>220</v>
      </c>
      <c r="H254" s="636"/>
      <c r="I254" s="289"/>
      <c r="J254" s="290"/>
      <c r="K254" s="284">
        <v>0</v>
      </c>
      <c r="L254" s="278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279"/>
      <c r="AG254" s="485">
        <v>0</v>
      </c>
      <c r="AH254" s="532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>
        <v>220</v>
      </c>
      <c r="BF254" s="138"/>
      <c r="BG254" s="138"/>
      <c r="BH254" s="138"/>
      <c r="BI254" s="141"/>
      <c r="BJ254" s="406">
        <v>0</v>
      </c>
      <c r="BK254" s="137">
        <v>0</v>
      </c>
      <c r="BL254" s="137">
        <v>0</v>
      </c>
      <c r="BM254" s="137">
        <v>0</v>
      </c>
      <c r="BN254" s="67"/>
      <c r="BO254" s="152">
        <f>SUM(LARGE(I254:K254,{1}))</f>
        <v>0</v>
      </c>
      <c r="BP254" s="151">
        <f>SUM(LARGE(L254:AG254,{1}))</f>
        <v>0</v>
      </c>
      <c r="BQ254" s="150">
        <f>SUM(LARGE(AH254:BM254,{1,2,3,4}))</f>
        <v>220</v>
      </c>
      <c r="BS254" s="146">
        <f t="shared" si="20"/>
        <v>0</v>
      </c>
      <c r="BT254" s="147">
        <f t="shared" si="21"/>
        <v>0</v>
      </c>
      <c r="BU254" s="148">
        <f t="shared" si="22"/>
        <v>1</v>
      </c>
      <c r="BV254" s="125">
        <f t="shared" si="23"/>
        <v>1</v>
      </c>
    </row>
    <row r="255" spans="1:74" ht="30" customHeight="1" thickBot="1">
      <c r="A255" s="11" t="s">
        <v>1012</v>
      </c>
      <c r="B255" s="3" t="s">
        <v>297</v>
      </c>
      <c r="C255" s="79" t="s">
        <v>3565</v>
      </c>
      <c r="D255" s="85" t="s">
        <v>3566</v>
      </c>
      <c r="E255" s="87" t="s">
        <v>154</v>
      </c>
      <c r="F255" s="415" t="s">
        <v>2109</v>
      </c>
      <c r="G255" s="76">
        <f t="shared" si="26"/>
        <v>220</v>
      </c>
      <c r="H255" s="636"/>
      <c r="I255" s="289"/>
      <c r="J255" s="290"/>
      <c r="K255" s="395">
        <v>0</v>
      </c>
      <c r="L255" s="278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279"/>
      <c r="AG255" s="491">
        <v>0</v>
      </c>
      <c r="AH255" s="532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>
        <v>220</v>
      </c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41"/>
      <c r="BJ255" s="406">
        <v>0</v>
      </c>
      <c r="BK255" s="137">
        <v>0</v>
      </c>
      <c r="BL255" s="137">
        <v>0</v>
      </c>
      <c r="BM255" s="137">
        <v>0</v>
      </c>
      <c r="BN255" s="67"/>
      <c r="BO255" s="152">
        <f>SUM(LARGE(I255:K255,{1}))</f>
        <v>0</v>
      </c>
      <c r="BP255" s="151">
        <f>SUM(LARGE(L255:AG255,{1}))</f>
        <v>0</v>
      </c>
      <c r="BQ255" s="150">
        <f>SUM(LARGE(AH255:BM255,{1,2,3,4}))</f>
        <v>220</v>
      </c>
      <c r="BS255" s="146">
        <f t="shared" si="20"/>
        <v>0</v>
      </c>
      <c r="BT255" s="147">
        <f t="shared" si="21"/>
        <v>0</v>
      </c>
      <c r="BU255" s="148">
        <f t="shared" si="22"/>
        <v>1</v>
      </c>
      <c r="BV255" s="125">
        <f t="shared" si="23"/>
        <v>1</v>
      </c>
    </row>
    <row r="256" spans="1:74" ht="30" customHeight="1" thickBot="1">
      <c r="A256" s="11" t="s">
        <v>1013</v>
      </c>
      <c r="B256" s="3" t="s">
        <v>297</v>
      </c>
      <c r="C256" s="79" t="s">
        <v>6342</v>
      </c>
      <c r="D256" s="85" t="s">
        <v>6344</v>
      </c>
      <c r="E256" s="87" t="s">
        <v>154</v>
      </c>
      <c r="F256" s="415" t="s">
        <v>2109</v>
      </c>
      <c r="G256" s="76">
        <f t="shared" si="26"/>
        <v>155</v>
      </c>
      <c r="H256" s="636"/>
      <c r="I256" s="289">
        <v>155</v>
      </c>
      <c r="J256" s="290"/>
      <c r="K256" s="284">
        <v>0</v>
      </c>
      <c r="L256" s="278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279"/>
      <c r="AG256" s="485">
        <v>0</v>
      </c>
      <c r="AH256" s="532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41"/>
      <c r="BJ256" s="406">
        <v>0</v>
      </c>
      <c r="BK256" s="137">
        <v>0</v>
      </c>
      <c r="BL256" s="137">
        <v>0</v>
      </c>
      <c r="BM256" s="137">
        <v>0</v>
      </c>
      <c r="BN256" s="67"/>
      <c r="BO256" s="152">
        <f>SUM(LARGE(I256:K256,{1}))</f>
        <v>155</v>
      </c>
      <c r="BP256" s="151">
        <f>SUM(LARGE(L256:AG256,{1}))</f>
        <v>0</v>
      </c>
      <c r="BQ256" s="150">
        <f>SUM(LARGE(AH256:BM256,{1,2,3,4}))</f>
        <v>0</v>
      </c>
      <c r="BS256" s="146">
        <f t="shared" si="20"/>
        <v>1</v>
      </c>
      <c r="BT256" s="147">
        <f t="shared" si="21"/>
        <v>0</v>
      </c>
      <c r="BU256" s="148">
        <f t="shared" si="22"/>
        <v>0</v>
      </c>
      <c r="BV256" s="125">
        <f t="shared" si="23"/>
        <v>1</v>
      </c>
    </row>
    <row r="257" spans="1:74" ht="30" customHeight="1" thickBot="1">
      <c r="A257" s="11" t="s">
        <v>1014</v>
      </c>
      <c r="B257" s="3" t="s">
        <v>297</v>
      </c>
      <c r="C257" s="79" t="s">
        <v>5343</v>
      </c>
      <c r="D257" s="85" t="s">
        <v>5351</v>
      </c>
      <c r="E257" s="87" t="s">
        <v>154</v>
      </c>
      <c r="F257" s="445" t="s">
        <v>2109</v>
      </c>
      <c r="G257" s="76">
        <f t="shared" si="26"/>
        <v>152</v>
      </c>
      <c r="H257" s="636"/>
      <c r="I257" s="289"/>
      <c r="J257" s="290"/>
      <c r="K257" s="395">
        <v>0</v>
      </c>
      <c r="L257" s="278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279"/>
      <c r="AG257" s="491">
        <v>0</v>
      </c>
      <c r="AH257" s="532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>
        <v>152</v>
      </c>
      <c r="BF257" s="138"/>
      <c r="BG257" s="138"/>
      <c r="BH257" s="138"/>
      <c r="BI257" s="141"/>
      <c r="BJ257" s="406">
        <v>0</v>
      </c>
      <c r="BK257" s="137">
        <v>0</v>
      </c>
      <c r="BL257" s="137">
        <v>0</v>
      </c>
      <c r="BM257" s="137">
        <v>0</v>
      </c>
      <c r="BN257" s="67"/>
      <c r="BO257" s="152">
        <f>SUM(LARGE(I257:K257,{1}))</f>
        <v>0</v>
      </c>
      <c r="BP257" s="151">
        <f>SUM(LARGE(L257:AG257,{1}))</f>
        <v>0</v>
      </c>
      <c r="BQ257" s="150">
        <f>SUM(LARGE(AH257:BM257,{1,2,3,4}))</f>
        <v>152</v>
      </c>
      <c r="BS257" s="146">
        <f t="shared" si="20"/>
        <v>0</v>
      </c>
      <c r="BT257" s="147">
        <f t="shared" si="21"/>
        <v>0</v>
      </c>
      <c r="BU257" s="148">
        <f t="shared" si="22"/>
        <v>1</v>
      </c>
      <c r="BV257" s="125">
        <f t="shared" si="23"/>
        <v>1</v>
      </c>
    </row>
    <row r="258" spans="1:74" ht="30" customHeight="1" thickBot="1">
      <c r="A258" s="11" t="s">
        <v>199</v>
      </c>
      <c r="B258" s="3" t="s">
        <v>297</v>
      </c>
      <c r="C258" s="79" t="s">
        <v>5345</v>
      </c>
      <c r="D258" s="85" t="s">
        <v>5353</v>
      </c>
      <c r="E258" s="87" t="s">
        <v>235</v>
      </c>
      <c r="F258" s="445" t="s">
        <v>2109</v>
      </c>
      <c r="G258" s="76">
        <f t="shared" si="26"/>
        <v>152</v>
      </c>
      <c r="H258" s="636"/>
      <c r="I258" s="289"/>
      <c r="J258" s="290"/>
      <c r="K258" s="284">
        <v>0</v>
      </c>
      <c r="L258" s="278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279"/>
      <c r="AG258" s="485">
        <v>0</v>
      </c>
      <c r="AH258" s="532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>
        <v>152</v>
      </c>
      <c r="BF258" s="138"/>
      <c r="BG258" s="138"/>
      <c r="BH258" s="138"/>
      <c r="BI258" s="141"/>
      <c r="BJ258" s="406">
        <v>0</v>
      </c>
      <c r="BK258" s="137">
        <v>0</v>
      </c>
      <c r="BL258" s="137">
        <v>0</v>
      </c>
      <c r="BM258" s="137">
        <v>0</v>
      </c>
      <c r="BN258" s="67"/>
      <c r="BO258" s="152">
        <f>SUM(LARGE(I258:K258,{1}))</f>
        <v>0</v>
      </c>
      <c r="BP258" s="151">
        <f>SUM(LARGE(L258:AG258,{1}))</f>
        <v>0</v>
      </c>
      <c r="BQ258" s="150">
        <f>SUM(LARGE(AH258:BM258,{1,2,3,4}))</f>
        <v>152</v>
      </c>
      <c r="BS258" s="146">
        <f t="shared" si="20"/>
        <v>0</v>
      </c>
      <c r="BT258" s="147">
        <f t="shared" si="21"/>
        <v>0</v>
      </c>
      <c r="BU258" s="148">
        <f t="shared" si="22"/>
        <v>1</v>
      </c>
      <c r="BV258" s="125">
        <f t="shared" si="23"/>
        <v>1</v>
      </c>
    </row>
    <row r="259" spans="1:74" ht="30" customHeight="1" thickBot="1">
      <c r="A259" s="11" t="s">
        <v>399</v>
      </c>
      <c r="B259" s="3" t="s">
        <v>297</v>
      </c>
      <c r="C259" s="79" t="s">
        <v>4429</v>
      </c>
      <c r="D259" s="85" t="s">
        <v>2243</v>
      </c>
      <c r="E259" s="87" t="s">
        <v>927</v>
      </c>
      <c r="F259" s="415" t="s">
        <v>2109</v>
      </c>
      <c r="G259" s="76">
        <f t="shared" si="26"/>
        <v>137</v>
      </c>
      <c r="H259" s="636"/>
      <c r="I259" s="289"/>
      <c r="J259" s="290"/>
      <c r="K259" s="395">
        <v>0</v>
      </c>
      <c r="L259" s="278"/>
      <c r="M259" s="135">
        <v>137</v>
      </c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279"/>
      <c r="AG259" s="491">
        <v>0</v>
      </c>
      <c r="AH259" s="532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41"/>
      <c r="BJ259" s="406">
        <v>0</v>
      </c>
      <c r="BK259" s="137">
        <v>0</v>
      </c>
      <c r="BL259" s="137">
        <v>0</v>
      </c>
      <c r="BM259" s="137">
        <v>0</v>
      </c>
      <c r="BN259" s="67"/>
      <c r="BO259" s="152">
        <f>SUM(LARGE(I259:K259,{1}))</f>
        <v>0</v>
      </c>
      <c r="BP259" s="151">
        <f>SUM(LARGE(L259:AG259,{1}))</f>
        <v>137</v>
      </c>
      <c r="BQ259" s="150">
        <f>SUM(LARGE(AH259:BM259,{1,2,3,4}))</f>
        <v>0</v>
      </c>
      <c r="BS259" s="146">
        <f t="shared" si="20"/>
        <v>0</v>
      </c>
      <c r="BT259" s="147">
        <f t="shared" si="21"/>
        <v>1</v>
      </c>
      <c r="BU259" s="148">
        <f t="shared" si="22"/>
        <v>0</v>
      </c>
      <c r="BV259" s="125">
        <f t="shared" si="23"/>
        <v>1</v>
      </c>
    </row>
    <row r="260" spans="1:74" ht="30" customHeight="1" thickBot="1">
      <c r="A260" s="11" t="s">
        <v>400</v>
      </c>
      <c r="B260" s="3" t="s">
        <v>297</v>
      </c>
      <c r="C260" s="79" t="s">
        <v>6343</v>
      </c>
      <c r="D260" s="85" t="s">
        <v>6345</v>
      </c>
      <c r="E260" s="87" t="s">
        <v>154</v>
      </c>
      <c r="F260" s="415" t="s">
        <v>2109</v>
      </c>
      <c r="G260" s="76">
        <f t="shared" si="26"/>
        <v>132</v>
      </c>
      <c r="H260" s="636"/>
      <c r="I260" s="289">
        <v>132</v>
      </c>
      <c r="J260" s="290"/>
      <c r="K260" s="284">
        <v>0</v>
      </c>
      <c r="L260" s="278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279"/>
      <c r="AG260" s="485">
        <v>0</v>
      </c>
      <c r="AH260" s="532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41"/>
      <c r="BJ260" s="406">
        <v>0</v>
      </c>
      <c r="BK260" s="137">
        <v>0</v>
      </c>
      <c r="BL260" s="137">
        <v>0</v>
      </c>
      <c r="BM260" s="137">
        <v>0</v>
      </c>
      <c r="BN260" s="67"/>
      <c r="BO260" s="152">
        <f>SUM(LARGE(I260:K260,{1}))</f>
        <v>132</v>
      </c>
      <c r="BP260" s="151">
        <f>SUM(LARGE(L260:AG260,{1}))</f>
        <v>0</v>
      </c>
      <c r="BQ260" s="150">
        <f>SUM(LARGE(AH260:BM260,{1,2,3,4}))</f>
        <v>0</v>
      </c>
      <c r="BS260" s="146">
        <f t="shared" si="20"/>
        <v>1</v>
      </c>
      <c r="BT260" s="147">
        <f t="shared" si="21"/>
        <v>0</v>
      </c>
      <c r="BU260" s="148">
        <f t="shared" si="22"/>
        <v>0</v>
      </c>
      <c r="BV260" s="125">
        <f t="shared" si="23"/>
        <v>1</v>
      </c>
    </row>
    <row r="261" spans="1:74" ht="30" customHeight="1" thickBot="1">
      <c r="A261" s="17" t="s">
        <v>401</v>
      </c>
      <c r="B261" s="15" t="s">
        <v>297</v>
      </c>
      <c r="C261" s="116" t="s">
        <v>1931</v>
      </c>
      <c r="D261" s="115" t="s">
        <v>1932</v>
      </c>
      <c r="E261" s="93" t="s">
        <v>928</v>
      </c>
      <c r="F261" s="417" t="s">
        <v>2109</v>
      </c>
      <c r="G261" s="76">
        <f t="shared" si="26"/>
        <v>92</v>
      </c>
      <c r="H261" s="637"/>
      <c r="I261" s="340"/>
      <c r="J261" s="339"/>
      <c r="K261" s="395">
        <v>0</v>
      </c>
      <c r="L261" s="280"/>
      <c r="M261" s="136">
        <v>92</v>
      </c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36"/>
      <c r="AD261" s="136"/>
      <c r="AE261" s="136"/>
      <c r="AF261" s="281"/>
      <c r="AG261" s="491">
        <v>0</v>
      </c>
      <c r="AH261" s="538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42"/>
      <c r="BJ261" s="406">
        <v>0</v>
      </c>
      <c r="BK261" s="137">
        <v>0</v>
      </c>
      <c r="BL261" s="137">
        <v>0</v>
      </c>
      <c r="BM261" s="137">
        <v>0</v>
      </c>
      <c r="BN261" s="67"/>
      <c r="BO261" s="152">
        <f>SUM(LARGE(I261:K261,{1}))</f>
        <v>0</v>
      </c>
      <c r="BP261" s="151">
        <f>SUM(LARGE(L261:AG261,{1}))</f>
        <v>92</v>
      </c>
      <c r="BQ261" s="150">
        <f>SUM(LARGE(AH261:BM261,{1,2,3,4}))</f>
        <v>0</v>
      </c>
      <c r="BS261" s="146">
        <f t="shared" si="20"/>
        <v>0</v>
      </c>
      <c r="BT261" s="147">
        <f t="shared" si="21"/>
        <v>1</v>
      </c>
      <c r="BU261" s="148">
        <f t="shared" si="22"/>
        <v>0</v>
      </c>
      <c r="BV261" s="125">
        <f t="shared" si="23"/>
        <v>1</v>
      </c>
    </row>
    <row r="262" spans="1:74" ht="30" customHeight="1" thickBot="1">
      <c r="A262" s="16" t="s">
        <v>883</v>
      </c>
      <c r="B262" s="13" t="s">
        <v>977</v>
      </c>
      <c r="C262" s="82" t="s">
        <v>3667</v>
      </c>
      <c r="D262" s="84" t="s">
        <v>3673</v>
      </c>
      <c r="E262" s="92" t="s">
        <v>862</v>
      </c>
      <c r="F262" s="414" t="s">
        <v>2116</v>
      </c>
      <c r="G262" s="76">
        <f t="shared" si="26"/>
        <v>155</v>
      </c>
      <c r="H262" s="635"/>
      <c r="I262" s="291"/>
      <c r="J262" s="292">
        <v>155</v>
      </c>
      <c r="K262" s="395">
        <v>0</v>
      </c>
      <c r="L262" s="276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  <c r="AC262" s="134"/>
      <c r="AD262" s="134"/>
      <c r="AE262" s="134"/>
      <c r="AF262" s="277"/>
      <c r="AG262" s="491">
        <v>0</v>
      </c>
      <c r="AH262" s="5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40"/>
      <c r="BJ262" s="406">
        <v>0</v>
      </c>
      <c r="BK262" s="137">
        <v>0</v>
      </c>
      <c r="BL262" s="137">
        <v>0</v>
      </c>
      <c r="BM262" s="137">
        <v>0</v>
      </c>
      <c r="BN262" s="67"/>
      <c r="BO262" s="152">
        <f>SUM(LARGE(I262:K262,{1}))</f>
        <v>155</v>
      </c>
      <c r="BP262" s="151">
        <f>SUM(LARGE(L262:AG262,{1}))</f>
        <v>0</v>
      </c>
      <c r="BQ262" s="150">
        <f>SUM(LARGE(AH262:BM262,{1,2,3,4}))</f>
        <v>0</v>
      </c>
      <c r="BS262" s="146">
        <f t="shared" si="20"/>
        <v>1</v>
      </c>
      <c r="BT262" s="147">
        <f t="shared" si="21"/>
        <v>0</v>
      </c>
      <c r="BU262" s="148">
        <f t="shared" si="22"/>
        <v>0</v>
      </c>
      <c r="BV262" s="125">
        <f t="shared" si="23"/>
        <v>1</v>
      </c>
    </row>
    <row r="263" spans="1:74" ht="30" customHeight="1" thickBot="1">
      <c r="A263" s="11" t="s">
        <v>886</v>
      </c>
      <c r="B263" s="3" t="s">
        <v>977</v>
      </c>
      <c r="C263" s="79" t="s">
        <v>6346</v>
      </c>
      <c r="D263" s="85" t="s">
        <v>6350</v>
      </c>
      <c r="E263" s="87" t="s">
        <v>1050</v>
      </c>
      <c r="F263" s="415" t="s">
        <v>2116</v>
      </c>
      <c r="G263" s="76">
        <f t="shared" si="26"/>
        <v>155</v>
      </c>
      <c r="H263" s="636"/>
      <c r="I263" s="289">
        <v>155</v>
      </c>
      <c r="J263" s="290"/>
      <c r="K263" s="284">
        <v>0</v>
      </c>
      <c r="L263" s="278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279"/>
      <c r="AG263" s="485">
        <v>0</v>
      </c>
      <c r="AH263" s="532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41"/>
      <c r="BJ263" s="406">
        <v>0</v>
      </c>
      <c r="BK263" s="137">
        <v>0</v>
      </c>
      <c r="BL263" s="137">
        <v>0</v>
      </c>
      <c r="BM263" s="137">
        <v>0</v>
      </c>
      <c r="BN263" s="67"/>
      <c r="BO263" s="152">
        <f>SUM(LARGE(I263:K263,{1}))</f>
        <v>155</v>
      </c>
      <c r="BP263" s="151">
        <f>SUM(LARGE(L263:AG263,{1}))</f>
        <v>0</v>
      </c>
      <c r="BQ263" s="150">
        <f>SUM(LARGE(AH263:BM263,{1,2,3,4}))</f>
        <v>0</v>
      </c>
      <c r="BS263" s="146">
        <f t="shared" si="20"/>
        <v>1</v>
      </c>
      <c r="BT263" s="147">
        <f t="shared" si="21"/>
        <v>0</v>
      </c>
      <c r="BU263" s="148">
        <f t="shared" si="22"/>
        <v>0</v>
      </c>
      <c r="BV263" s="125">
        <f t="shared" si="23"/>
        <v>1</v>
      </c>
    </row>
    <row r="264" spans="1:74" ht="30" customHeight="1" thickBot="1">
      <c r="A264" s="11" t="s">
        <v>160</v>
      </c>
      <c r="B264" s="3" t="s">
        <v>977</v>
      </c>
      <c r="C264" s="79" t="s">
        <v>4293</v>
      </c>
      <c r="D264" s="85" t="s">
        <v>4299</v>
      </c>
      <c r="E264" s="87" t="s">
        <v>4295</v>
      </c>
      <c r="F264" s="415" t="s">
        <v>2116</v>
      </c>
      <c r="G264" s="76">
        <f t="shared" si="26"/>
        <v>137</v>
      </c>
      <c r="H264" s="636"/>
      <c r="I264" s="289"/>
      <c r="J264" s="290"/>
      <c r="K264" s="395">
        <v>0</v>
      </c>
      <c r="L264" s="278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>
        <v>137</v>
      </c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279"/>
      <c r="AG264" s="491">
        <v>0</v>
      </c>
      <c r="AH264" s="532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41"/>
      <c r="BJ264" s="406">
        <v>0</v>
      </c>
      <c r="BK264" s="137">
        <v>0</v>
      </c>
      <c r="BL264" s="137">
        <v>0</v>
      </c>
      <c r="BM264" s="137">
        <v>0</v>
      </c>
      <c r="BN264" s="67"/>
      <c r="BO264" s="152">
        <f>SUM(LARGE(I264:K264,{1}))</f>
        <v>0</v>
      </c>
      <c r="BP264" s="151">
        <f>SUM(LARGE(L264:AG264,{1}))</f>
        <v>137</v>
      </c>
      <c r="BQ264" s="150">
        <f>SUM(LARGE(AH264:BM264,{1,2,3,4}))</f>
        <v>0</v>
      </c>
      <c r="BS264" s="146">
        <f t="shared" si="20"/>
        <v>0</v>
      </c>
      <c r="BT264" s="147">
        <f t="shared" si="21"/>
        <v>1</v>
      </c>
      <c r="BU264" s="148">
        <f t="shared" si="22"/>
        <v>0</v>
      </c>
      <c r="BV264" s="125">
        <f t="shared" si="23"/>
        <v>1</v>
      </c>
    </row>
    <row r="265" spans="1:74" ht="30" customHeight="1" thickBot="1">
      <c r="A265" s="11" t="s">
        <v>163</v>
      </c>
      <c r="B265" s="3" t="s">
        <v>977</v>
      </c>
      <c r="C265" s="79" t="s">
        <v>4779</v>
      </c>
      <c r="D265" s="85" t="s">
        <v>4784</v>
      </c>
      <c r="E265" s="87" t="s">
        <v>4786</v>
      </c>
      <c r="F265" s="415" t="s">
        <v>2116</v>
      </c>
      <c r="G265" s="76">
        <f t="shared" si="26"/>
        <v>137</v>
      </c>
      <c r="H265" s="636"/>
      <c r="I265" s="289"/>
      <c r="J265" s="290"/>
      <c r="K265" s="284">
        <v>0</v>
      </c>
      <c r="L265" s="278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>
        <v>137</v>
      </c>
      <c r="Y265" s="135"/>
      <c r="Z265" s="135"/>
      <c r="AA265" s="135"/>
      <c r="AB265" s="135"/>
      <c r="AC265" s="135"/>
      <c r="AD265" s="135"/>
      <c r="AE265" s="135"/>
      <c r="AF265" s="279"/>
      <c r="AG265" s="485">
        <v>0</v>
      </c>
      <c r="AH265" s="532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41"/>
      <c r="BJ265" s="406">
        <v>0</v>
      </c>
      <c r="BK265" s="137">
        <v>0</v>
      </c>
      <c r="BL265" s="137">
        <v>0</v>
      </c>
      <c r="BM265" s="137">
        <v>0</v>
      </c>
      <c r="BN265" s="67"/>
      <c r="BO265" s="152">
        <f>SUM(LARGE(I265:K265,{1}))</f>
        <v>0</v>
      </c>
      <c r="BP265" s="151">
        <f>SUM(LARGE(L265:AG265,{1}))</f>
        <v>137</v>
      </c>
      <c r="BQ265" s="150">
        <f>SUM(LARGE(AH265:BM265,{1,2,3,4}))</f>
        <v>0</v>
      </c>
      <c r="BS265" s="146">
        <f t="shared" si="20"/>
        <v>0</v>
      </c>
      <c r="BT265" s="147">
        <f t="shared" si="21"/>
        <v>1</v>
      </c>
      <c r="BU265" s="148">
        <f t="shared" si="22"/>
        <v>0</v>
      </c>
      <c r="BV265" s="125">
        <f t="shared" si="23"/>
        <v>1</v>
      </c>
    </row>
    <row r="266" spans="1:74" ht="30" customHeight="1" thickBot="1">
      <c r="A266" s="11" t="s">
        <v>1062</v>
      </c>
      <c r="B266" s="3" t="s">
        <v>977</v>
      </c>
      <c r="C266" s="79" t="s">
        <v>6347</v>
      </c>
      <c r="D266" s="85" t="s">
        <v>6351</v>
      </c>
      <c r="E266" s="87" t="s">
        <v>2749</v>
      </c>
      <c r="F266" s="415" t="s">
        <v>2116</v>
      </c>
      <c r="G266" s="76">
        <f t="shared" si="26"/>
        <v>132</v>
      </c>
      <c r="H266" s="636"/>
      <c r="I266" s="289">
        <v>132</v>
      </c>
      <c r="J266" s="290"/>
      <c r="K266" s="395">
        <v>0</v>
      </c>
      <c r="L266" s="278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279"/>
      <c r="AG266" s="491">
        <v>0</v>
      </c>
      <c r="AH266" s="532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41"/>
      <c r="BJ266" s="406">
        <v>0</v>
      </c>
      <c r="BK266" s="137">
        <v>0</v>
      </c>
      <c r="BL266" s="137">
        <v>0</v>
      </c>
      <c r="BM266" s="137">
        <v>0</v>
      </c>
      <c r="BN266" s="67"/>
      <c r="BO266" s="152">
        <f>SUM(LARGE(I266:K266,{1}))</f>
        <v>132</v>
      </c>
      <c r="BP266" s="151">
        <f>SUM(LARGE(L266:AG266,{1}))</f>
        <v>0</v>
      </c>
      <c r="BQ266" s="150">
        <f>SUM(LARGE(AH266:BM266,{1,2,3,4}))</f>
        <v>0</v>
      </c>
      <c r="BS266" s="146">
        <f t="shared" si="20"/>
        <v>1</v>
      </c>
      <c r="BT266" s="147">
        <f t="shared" si="21"/>
        <v>0</v>
      </c>
      <c r="BU266" s="148">
        <f t="shared" si="22"/>
        <v>0</v>
      </c>
      <c r="BV266" s="125">
        <f t="shared" si="23"/>
        <v>1</v>
      </c>
    </row>
    <row r="267" spans="1:74" ht="30" customHeight="1" thickBot="1">
      <c r="A267" s="11" t="s">
        <v>1065</v>
      </c>
      <c r="B267" s="3" t="s">
        <v>977</v>
      </c>
      <c r="C267" s="79" t="s">
        <v>3998</v>
      </c>
      <c r="D267" s="85" t="s">
        <v>3999</v>
      </c>
      <c r="E267" s="87" t="s">
        <v>747</v>
      </c>
      <c r="F267" s="415" t="s">
        <v>2116</v>
      </c>
      <c r="G267" s="76">
        <f t="shared" si="26"/>
        <v>117</v>
      </c>
      <c r="H267" s="636"/>
      <c r="I267" s="289"/>
      <c r="J267" s="290"/>
      <c r="K267" s="284">
        <v>0</v>
      </c>
      <c r="L267" s="278"/>
      <c r="M267" s="135"/>
      <c r="N267" s="135"/>
      <c r="O267" s="135"/>
      <c r="P267" s="135"/>
      <c r="Q267" s="135"/>
      <c r="R267" s="135"/>
      <c r="S267" s="135"/>
      <c r="T267" s="135">
        <v>117</v>
      </c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279"/>
      <c r="AG267" s="485">
        <v>0</v>
      </c>
      <c r="AH267" s="532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41"/>
      <c r="BJ267" s="406">
        <v>0</v>
      </c>
      <c r="BK267" s="137">
        <v>0</v>
      </c>
      <c r="BL267" s="137">
        <v>0</v>
      </c>
      <c r="BM267" s="137">
        <v>0</v>
      </c>
      <c r="BN267" s="67"/>
      <c r="BO267" s="152">
        <f>SUM(LARGE(I267:K267,{1}))</f>
        <v>0</v>
      </c>
      <c r="BP267" s="151">
        <f>SUM(LARGE(L267:AG267,{1}))</f>
        <v>117</v>
      </c>
      <c r="BQ267" s="150">
        <f>SUM(LARGE(AH267:BM267,{1,2,3,4}))</f>
        <v>0</v>
      </c>
      <c r="BS267" s="146">
        <f t="shared" ref="BS267:BS330" si="27">COUNTA(I267:K267)-1</f>
        <v>0</v>
      </c>
      <c r="BT267" s="147">
        <f t="shared" ref="BT267:BT330" si="28">COUNTA(L267:AG267)-1</f>
        <v>1</v>
      </c>
      <c r="BU267" s="148">
        <f t="shared" ref="BU267:BU330" si="29">COUNTA(AH267:BM267)-4</f>
        <v>0</v>
      </c>
      <c r="BV267" s="125">
        <f t="shared" ref="BV267:BV330" si="30">BS267+BT267+BU267</f>
        <v>1</v>
      </c>
    </row>
    <row r="268" spans="1:74" ht="30" customHeight="1" thickBot="1">
      <c r="A268" s="11" t="s">
        <v>1068</v>
      </c>
      <c r="B268" s="3" t="s">
        <v>977</v>
      </c>
      <c r="C268" s="79" t="s">
        <v>3670</v>
      </c>
      <c r="D268" s="85" t="s">
        <v>3680</v>
      </c>
      <c r="E268" s="87" t="s">
        <v>1050</v>
      </c>
      <c r="F268" s="415" t="s">
        <v>2116</v>
      </c>
      <c r="G268" s="76">
        <f t="shared" si="26"/>
        <v>112</v>
      </c>
      <c r="H268" s="636"/>
      <c r="I268" s="289"/>
      <c r="J268" s="290">
        <v>112</v>
      </c>
      <c r="K268" s="395">
        <v>0</v>
      </c>
      <c r="L268" s="278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279"/>
      <c r="AG268" s="491">
        <v>0</v>
      </c>
      <c r="AH268" s="532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41"/>
      <c r="BJ268" s="406">
        <v>0</v>
      </c>
      <c r="BK268" s="137">
        <v>0</v>
      </c>
      <c r="BL268" s="137">
        <v>0</v>
      </c>
      <c r="BM268" s="137">
        <v>0</v>
      </c>
      <c r="BN268" s="67"/>
      <c r="BO268" s="152">
        <f>SUM(LARGE(I268:K268,{1}))</f>
        <v>112</v>
      </c>
      <c r="BP268" s="151">
        <f>SUM(LARGE(L268:AG268,{1}))</f>
        <v>0</v>
      </c>
      <c r="BQ268" s="150">
        <f>SUM(LARGE(AH268:BM268,{1,2,3,4}))</f>
        <v>0</v>
      </c>
      <c r="BS268" s="146">
        <f t="shared" si="27"/>
        <v>1</v>
      </c>
      <c r="BT268" s="147">
        <f t="shared" si="28"/>
        <v>0</v>
      </c>
      <c r="BU268" s="148">
        <f t="shared" si="29"/>
        <v>0</v>
      </c>
      <c r="BV268" s="125">
        <f t="shared" si="30"/>
        <v>1</v>
      </c>
    </row>
    <row r="269" spans="1:74" ht="30" customHeight="1" thickBot="1">
      <c r="A269" s="11" t="s">
        <v>1069</v>
      </c>
      <c r="B269" s="3" t="s">
        <v>977</v>
      </c>
      <c r="C269" s="79" t="s">
        <v>6348</v>
      </c>
      <c r="D269" s="85" t="s">
        <v>6352</v>
      </c>
      <c r="E269" s="87" t="s">
        <v>862</v>
      </c>
      <c r="F269" s="415" t="s">
        <v>2116</v>
      </c>
      <c r="G269" s="76">
        <f t="shared" si="26"/>
        <v>112</v>
      </c>
      <c r="H269" s="636"/>
      <c r="I269" s="289">
        <v>112</v>
      </c>
      <c r="J269" s="290"/>
      <c r="K269" s="284">
        <v>0</v>
      </c>
      <c r="L269" s="278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279"/>
      <c r="AG269" s="485">
        <v>0</v>
      </c>
      <c r="AH269" s="532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41"/>
      <c r="BJ269" s="406">
        <v>0</v>
      </c>
      <c r="BK269" s="137">
        <v>0</v>
      </c>
      <c r="BL269" s="137">
        <v>0</v>
      </c>
      <c r="BM269" s="137">
        <v>0</v>
      </c>
      <c r="BN269" s="67"/>
      <c r="BO269" s="152">
        <f>SUM(LARGE(I269:K269,{1}))</f>
        <v>112</v>
      </c>
      <c r="BP269" s="151">
        <f>SUM(LARGE(L269:AG269,{1}))</f>
        <v>0</v>
      </c>
      <c r="BQ269" s="150">
        <f>SUM(LARGE(AH269:BM269,{1,2,3,4}))</f>
        <v>0</v>
      </c>
      <c r="BS269" s="146">
        <f t="shared" si="27"/>
        <v>1</v>
      </c>
      <c r="BT269" s="147">
        <f t="shared" si="28"/>
        <v>0</v>
      </c>
      <c r="BU269" s="148">
        <f t="shared" si="29"/>
        <v>0</v>
      </c>
      <c r="BV269" s="125">
        <f t="shared" si="30"/>
        <v>1</v>
      </c>
    </row>
    <row r="270" spans="1:74" ht="30" customHeight="1" thickBot="1">
      <c r="A270" s="11" t="s">
        <v>1072</v>
      </c>
      <c r="B270" s="3" t="s">
        <v>977</v>
      </c>
      <c r="C270" s="79" t="s">
        <v>6349</v>
      </c>
      <c r="D270" s="85" t="s">
        <v>6353</v>
      </c>
      <c r="E270" s="87" t="s">
        <v>747</v>
      </c>
      <c r="F270" s="415" t="s">
        <v>2116</v>
      </c>
      <c r="G270" s="76">
        <f t="shared" si="26"/>
        <v>112</v>
      </c>
      <c r="H270" s="636"/>
      <c r="I270" s="289">
        <v>112</v>
      </c>
      <c r="J270" s="290"/>
      <c r="K270" s="395">
        <v>0</v>
      </c>
      <c r="L270" s="278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279"/>
      <c r="AG270" s="491">
        <v>0</v>
      </c>
      <c r="AH270" s="532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41"/>
      <c r="BJ270" s="406">
        <v>0</v>
      </c>
      <c r="BK270" s="137">
        <v>0</v>
      </c>
      <c r="BL270" s="137">
        <v>0</v>
      </c>
      <c r="BM270" s="137">
        <v>0</v>
      </c>
      <c r="BN270" s="67"/>
      <c r="BO270" s="152">
        <f>SUM(LARGE(I270:K270,{1}))</f>
        <v>112</v>
      </c>
      <c r="BP270" s="151">
        <f>SUM(LARGE(L270:AG270,{1}))</f>
        <v>0</v>
      </c>
      <c r="BQ270" s="150">
        <f>SUM(LARGE(AH270:BM270,{1,2,3,4}))</f>
        <v>0</v>
      </c>
      <c r="BS270" s="146">
        <f t="shared" si="27"/>
        <v>1</v>
      </c>
      <c r="BT270" s="147">
        <f t="shared" si="28"/>
        <v>0</v>
      </c>
      <c r="BU270" s="148">
        <f t="shared" si="29"/>
        <v>0</v>
      </c>
      <c r="BV270" s="125">
        <f t="shared" si="30"/>
        <v>1</v>
      </c>
    </row>
    <row r="271" spans="1:74" ht="30" customHeight="1" thickBot="1">
      <c r="A271" s="11" t="s">
        <v>1012</v>
      </c>
      <c r="B271" s="3" t="s">
        <v>977</v>
      </c>
      <c r="C271" s="79" t="s">
        <v>3674</v>
      </c>
      <c r="D271" s="85" t="s">
        <v>3681</v>
      </c>
      <c r="E271" s="87" t="s">
        <v>3677</v>
      </c>
      <c r="F271" s="415" t="s">
        <v>2116</v>
      </c>
      <c r="G271" s="76">
        <f t="shared" si="26"/>
        <v>95</v>
      </c>
      <c r="H271" s="636"/>
      <c r="I271" s="289"/>
      <c r="J271" s="290">
        <v>95</v>
      </c>
      <c r="K271" s="284">
        <v>0</v>
      </c>
      <c r="L271" s="278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279"/>
      <c r="AG271" s="485">
        <v>0</v>
      </c>
      <c r="AH271" s="532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41"/>
      <c r="BJ271" s="406">
        <v>0</v>
      </c>
      <c r="BK271" s="137">
        <v>0</v>
      </c>
      <c r="BL271" s="137">
        <v>0</v>
      </c>
      <c r="BM271" s="137">
        <v>0</v>
      </c>
      <c r="BN271" s="67"/>
      <c r="BO271" s="152">
        <f>SUM(LARGE(I271:K271,{1}))</f>
        <v>95</v>
      </c>
      <c r="BP271" s="151">
        <f>SUM(LARGE(L271:AG271,{1}))</f>
        <v>0</v>
      </c>
      <c r="BQ271" s="150">
        <f>SUM(LARGE(AH271:BM271,{1,2,3,4}))</f>
        <v>0</v>
      </c>
      <c r="BS271" s="146">
        <f t="shared" si="27"/>
        <v>1</v>
      </c>
      <c r="BT271" s="147">
        <f t="shared" si="28"/>
        <v>0</v>
      </c>
      <c r="BU271" s="148">
        <f t="shared" si="29"/>
        <v>0</v>
      </c>
      <c r="BV271" s="125">
        <f t="shared" si="30"/>
        <v>1</v>
      </c>
    </row>
    <row r="272" spans="1:74" ht="30" customHeight="1" thickBot="1">
      <c r="A272" s="11" t="s">
        <v>1013</v>
      </c>
      <c r="B272" s="3" t="s">
        <v>977</v>
      </c>
      <c r="C272" s="79" t="s">
        <v>5052</v>
      </c>
      <c r="D272" s="85" t="s">
        <v>5054</v>
      </c>
      <c r="E272" s="87" t="s">
        <v>5055</v>
      </c>
      <c r="F272" s="445" t="s">
        <v>2116</v>
      </c>
      <c r="G272" s="76">
        <f t="shared" si="26"/>
        <v>92</v>
      </c>
      <c r="H272" s="636"/>
      <c r="I272" s="289"/>
      <c r="J272" s="290"/>
      <c r="K272" s="395">
        <v>0</v>
      </c>
      <c r="L272" s="278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>
        <v>92</v>
      </c>
      <c r="Z272" s="135"/>
      <c r="AA272" s="135"/>
      <c r="AB272" s="135"/>
      <c r="AC272" s="135"/>
      <c r="AD272" s="135"/>
      <c r="AE272" s="135"/>
      <c r="AF272" s="279"/>
      <c r="AG272" s="491">
        <v>0</v>
      </c>
      <c r="AH272" s="532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41"/>
      <c r="BJ272" s="406">
        <v>0</v>
      </c>
      <c r="BK272" s="137">
        <v>0</v>
      </c>
      <c r="BL272" s="137">
        <v>0</v>
      </c>
      <c r="BM272" s="137">
        <v>0</v>
      </c>
      <c r="BN272" s="67"/>
      <c r="BO272" s="152">
        <f>SUM(LARGE(I272:K272,{1}))</f>
        <v>0</v>
      </c>
      <c r="BP272" s="151">
        <f>SUM(LARGE(L272:AG272,{1}))</f>
        <v>92</v>
      </c>
      <c r="BQ272" s="150">
        <f>SUM(LARGE(AH272:BM272,{1,2,3,4}))</f>
        <v>0</v>
      </c>
      <c r="BS272" s="146">
        <f t="shared" si="27"/>
        <v>0</v>
      </c>
      <c r="BT272" s="147">
        <f t="shared" si="28"/>
        <v>1</v>
      </c>
      <c r="BU272" s="148">
        <f t="shared" si="29"/>
        <v>0</v>
      </c>
      <c r="BV272" s="125">
        <f t="shared" si="30"/>
        <v>1</v>
      </c>
    </row>
    <row r="273" spans="1:74" ht="30" customHeight="1" thickBot="1">
      <c r="A273" s="11" t="s">
        <v>1014</v>
      </c>
      <c r="B273" s="3" t="s">
        <v>977</v>
      </c>
      <c r="C273" s="79" t="s">
        <v>4004</v>
      </c>
      <c r="D273" s="85" t="s">
        <v>4005</v>
      </c>
      <c r="E273" s="87" t="s">
        <v>4006</v>
      </c>
      <c r="F273" s="415" t="s">
        <v>2116</v>
      </c>
      <c r="G273" s="76">
        <f t="shared" si="26"/>
        <v>92</v>
      </c>
      <c r="H273" s="636"/>
      <c r="I273" s="289"/>
      <c r="J273" s="290"/>
      <c r="K273" s="284">
        <v>0</v>
      </c>
      <c r="L273" s="278"/>
      <c r="M273" s="135"/>
      <c r="N273" s="135"/>
      <c r="O273" s="135"/>
      <c r="P273" s="135"/>
      <c r="Q273" s="135"/>
      <c r="R273" s="135"/>
      <c r="S273" s="135"/>
      <c r="T273" s="135">
        <v>92</v>
      </c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279"/>
      <c r="AG273" s="485">
        <v>0</v>
      </c>
      <c r="AH273" s="532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41"/>
      <c r="BJ273" s="406">
        <v>0</v>
      </c>
      <c r="BK273" s="137">
        <v>0</v>
      </c>
      <c r="BL273" s="137">
        <v>0</v>
      </c>
      <c r="BM273" s="137">
        <v>0</v>
      </c>
      <c r="BN273" s="67"/>
      <c r="BO273" s="152">
        <f>SUM(LARGE(I273:K273,{1}))</f>
        <v>0</v>
      </c>
      <c r="BP273" s="151">
        <f>SUM(LARGE(L273:AG273,{1}))</f>
        <v>92</v>
      </c>
      <c r="BQ273" s="150">
        <f>SUM(LARGE(AH273:BM273,{1,2,3,4}))</f>
        <v>0</v>
      </c>
      <c r="BS273" s="146">
        <f t="shared" si="27"/>
        <v>0</v>
      </c>
      <c r="BT273" s="147">
        <f t="shared" si="28"/>
        <v>1</v>
      </c>
      <c r="BU273" s="148">
        <f t="shared" si="29"/>
        <v>0</v>
      </c>
      <c r="BV273" s="125">
        <f t="shared" si="30"/>
        <v>1</v>
      </c>
    </row>
    <row r="274" spans="1:74" ht="30" customHeight="1" thickBot="1">
      <c r="A274" s="11" t="s">
        <v>199</v>
      </c>
      <c r="B274" s="3" t="s">
        <v>977</v>
      </c>
      <c r="C274" s="79" t="s">
        <v>4000</v>
      </c>
      <c r="D274" s="85" t="s">
        <v>4001</v>
      </c>
      <c r="E274" s="87" t="s">
        <v>1077</v>
      </c>
      <c r="F274" s="415" t="s">
        <v>2116</v>
      </c>
      <c r="G274" s="76">
        <f t="shared" si="26"/>
        <v>92</v>
      </c>
      <c r="H274" s="636"/>
      <c r="I274" s="289"/>
      <c r="J274" s="290"/>
      <c r="K274" s="395">
        <v>0</v>
      </c>
      <c r="L274" s="278"/>
      <c r="M274" s="135"/>
      <c r="N274" s="135"/>
      <c r="O274" s="135"/>
      <c r="P274" s="135"/>
      <c r="Q274" s="135"/>
      <c r="R274" s="135"/>
      <c r="S274" s="135"/>
      <c r="T274" s="135">
        <v>92</v>
      </c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279"/>
      <c r="AG274" s="491">
        <v>0</v>
      </c>
      <c r="AH274" s="532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41"/>
      <c r="BJ274" s="406">
        <v>0</v>
      </c>
      <c r="BK274" s="137">
        <v>0</v>
      </c>
      <c r="BL274" s="137">
        <v>0</v>
      </c>
      <c r="BM274" s="137">
        <v>0</v>
      </c>
      <c r="BN274" s="67"/>
      <c r="BO274" s="152">
        <f>SUM(LARGE(I274:K274,{1}))</f>
        <v>0</v>
      </c>
      <c r="BP274" s="151">
        <f>SUM(LARGE(L274:AG274,{1}))</f>
        <v>92</v>
      </c>
      <c r="BQ274" s="150">
        <f>SUM(LARGE(AH274:BM274,{1,2,3,4}))</f>
        <v>0</v>
      </c>
      <c r="BS274" s="146">
        <f t="shared" si="27"/>
        <v>0</v>
      </c>
      <c r="BT274" s="147">
        <f t="shared" si="28"/>
        <v>1</v>
      </c>
      <c r="BU274" s="148">
        <f t="shared" si="29"/>
        <v>0</v>
      </c>
      <c r="BV274" s="125">
        <f t="shared" si="30"/>
        <v>1</v>
      </c>
    </row>
    <row r="275" spans="1:74" ht="30" customHeight="1" thickBot="1">
      <c r="A275" s="11" t="s">
        <v>399</v>
      </c>
      <c r="B275" s="3" t="s">
        <v>977</v>
      </c>
      <c r="C275" s="79" t="s">
        <v>5889</v>
      </c>
      <c r="D275" s="85" t="s">
        <v>5893</v>
      </c>
      <c r="E275" s="87" t="s">
        <v>2040</v>
      </c>
      <c r="F275" s="415" t="s">
        <v>2116</v>
      </c>
      <c r="G275" s="76">
        <f t="shared" si="26"/>
        <v>92</v>
      </c>
      <c r="H275" s="636"/>
      <c r="I275" s="289"/>
      <c r="J275" s="290"/>
      <c r="K275" s="284">
        <v>0</v>
      </c>
      <c r="L275" s="278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>
        <v>92</v>
      </c>
      <c r="AE275" s="135"/>
      <c r="AF275" s="279"/>
      <c r="AG275" s="485">
        <v>0</v>
      </c>
      <c r="AH275" s="532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41"/>
      <c r="BJ275" s="406">
        <v>0</v>
      </c>
      <c r="BK275" s="137">
        <v>0</v>
      </c>
      <c r="BL275" s="137">
        <v>0</v>
      </c>
      <c r="BM275" s="137">
        <v>0</v>
      </c>
      <c r="BN275" s="67"/>
      <c r="BO275" s="152">
        <f>SUM(LARGE(I275:K275,{1}))</f>
        <v>0</v>
      </c>
      <c r="BP275" s="151">
        <f>SUM(LARGE(L275:AG275,{1}))</f>
        <v>92</v>
      </c>
      <c r="BQ275" s="150">
        <f>SUM(LARGE(AH275:BM275,{1,2,3,4}))</f>
        <v>0</v>
      </c>
      <c r="BS275" s="146">
        <f t="shared" si="27"/>
        <v>0</v>
      </c>
      <c r="BT275" s="147">
        <f t="shared" si="28"/>
        <v>1</v>
      </c>
      <c r="BU275" s="148">
        <f t="shared" si="29"/>
        <v>0</v>
      </c>
      <c r="BV275" s="125">
        <f t="shared" si="30"/>
        <v>1</v>
      </c>
    </row>
    <row r="276" spans="1:74" ht="30" customHeight="1" thickBot="1">
      <c r="A276" s="11" t="s">
        <v>400</v>
      </c>
      <c r="B276" s="3" t="s">
        <v>977</v>
      </c>
      <c r="C276" s="79" t="s">
        <v>4791</v>
      </c>
      <c r="D276" s="85" t="s">
        <v>4796</v>
      </c>
      <c r="E276" s="87" t="s">
        <v>2778</v>
      </c>
      <c r="F276" s="415" t="s">
        <v>2116</v>
      </c>
      <c r="G276" s="76">
        <f t="shared" ref="G276:G307" si="31">SUM(I276:BM276)</f>
        <v>60</v>
      </c>
      <c r="H276" s="636"/>
      <c r="I276" s="289"/>
      <c r="J276" s="290"/>
      <c r="K276" s="395">
        <v>0</v>
      </c>
      <c r="L276" s="278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>
        <v>60</v>
      </c>
      <c r="Y276" s="135"/>
      <c r="Z276" s="135"/>
      <c r="AA276" s="135"/>
      <c r="AB276" s="135"/>
      <c r="AC276" s="135"/>
      <c r="AD276" s="135"/>
      <c r="AE276" s="135"/>
      <c r="AF276" s="279"/>
      <c r="AG276" s="491">
        <v>0</v>
      </c>
      <c r="AH276" s="532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41"/>
      <c r="BJ276" s="406">
        <v>0</v>
      </c>
      <c r="BK276" s="137">
        <v>0</v>
      </c>
      <c r="BL276" s="137">
        <v>0</v>
      </c>
      <c r="BM276" s="137">
        <v>0</v>
      </c>
      <c r="BN276" s="67"/>
      <c r="BO276" s="152">
        <f>SUM(LARGE(I276:K276,{1}))</f>
        <v>0</v>
      </c>
      <c r="BP276" s="151">
        <f>SUM(LARGE(L276:AG276,{1}))</f>
        <v>60</v>
      </c>
      <c r="BQ276" s="150">
        <f>SUM(LARGE(AH276:BM276,{1,2,3,4}))</f>
        <v>0</v>
      </c>
      <c r="BS276" s="146">
        <f t="shared" si="27"/>
        <v>0</v>
      </c>
      <c r="BT276" s="147">
        <f t="shared" si="28"/>
        <v>1</v>
      </c>
      <c r="BU276" s="148">
        <f t="shared" si="29"/>
        <v>0</v>
      </c>
      <c r="BV276" s="125">
        <f t="shared" si="30"/>
        <v>1</v>
      </c>
    </row>
    <row r="277" spans="1:74" ht="30" customHeight="1" thickBot="1">
      <c r="A277" s="17" t="s">
        <v>401</v>
      </c>
      <c r="B277" s="15" t="s">
        <v>977</v>
      </c>
      <c r="C277" s="116" t="s">
        <v>5896</v>
      </c>
      <c r="D277" s="115" t="s">
        <v>5902</v>
      </c>
      <c r="E277" s="93" t="s">
        <v>2040</v>
      </c>
      <c r="F277" s="417" t="s">
        <v>2116</v>
      </c>
      <c r="G277" s="76">
        <f t="shared" si="31"/>
        <v>60</v>
      </c>
      <c r="H277" s="637"/>
      <c r="I277" s="340"/>
      <c r="J277" s="339"/>
      <c r="K277" s="284">
        <v>0</v>
      </c>
      <c r="L277" s="280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6"/>
      <c r="AB277" s="136"/>
      <c r="AC277" s="136"/>
      <c r="AD277" s="136">
        <v>60</v>
      </c>
      <c r="AE277" s="136"/>
      <c r="AF277" s="281"/>
      <c r="AG277" s="485">
        <v>0</v>
      </c>
      <c r="AH277" s="538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42"/>
      <c r="BJ277" s="406">
        <v>0</v>
      </c>
      <c r="BK277" s="137">
        <v>0</v>
      </c>
      <c r="BL277" s="137">
        <v>0</v>
      </c>
      <c r="BM277" s="137">
        <v>0</v>
      </c>
      <c r="BN277" s="67"/>
      <c r="BO277" s="152">
        <f>SUM(LARGE(I277:K277,{1}))</f>
        <v>0</v>
      </c>
      <c r="BP277" s="151">
        <f>SUM(LARGE(L277:AG277,{1}))</f>
        <v>60</v>
      </c>
      <c r="BQ277" s="150">
        <f>SUM(LARGE(AH277:BM277,{1,2,3,4}))</f>
        <v>0</v>
      </c>
      <c r="BS277" s="146">
        <f t="shared" si="27"/>
        <v>0</v>
      </c>
      <c r="BT277" s="147">
        <f t="shared" si="28"/>
        <v>1</v>
      </c>
      <c r="BU277" s="148">
        <f t="shared" si="29"/>
        <v>0</v>
      </c>
      <c r="BV277" s="125">
        <f t="shared" si="30"/>
        <v>1</v>
      </c>
    </row>
    <row r="278" spans="1:74" ht="30" customHeight="1" thickBot="1">
      <c r="A278" s="251" t="s">
        <v>883</v>
      </c>
      <c r="B278" s="269" t="s">
        <v>4729</v>
      </c>
      <c r="C278" s="270" t="s">
        <v>4329</v>
      </c>
      <c r="D278" s="271" t="s">
        <v>4332</v>
      </c>
      <c r="E278" s="272" t="s">
        <v>4326</v>
      </c>
      <c r="F278" s="461" t="s">
        <v>4265</v>
      </c>
      <c r="G278" s="76">
        <f t="shared" si="31"/>
        <v>60</v>
      </c>
      <c r="H278" s="638"/>
      <c r="I278" s="341"/>
      <c r="J278" s="342"/>
      <c r="K278" s="284">
        <v>0</v>
      </c>
      <c r="L278" s="403"/>
      <c r="M278" s="402"/>
      <c r="N278" s="402"/>
      <c r="O278" s="402"/>
      <c r="P278" s="402"/>
      <c r="Q278" s="402"/>
      <c r="R278" s="402"/>
      <c r="S278" s="402"/>
      <c r="T278" s="402"/>
      <c r="U278" s="402"/>
      <c r="V278" s="402">
        <v>60</v>
      </c>
      <c r="W278" s="402"/>
      <c r="X278" s="402"/>
      <c r="Y278" s="402"/>
      <c r="Z278" s="402"/>
      <c r="AA278" s="402"/>
      <c r="AB278" s="402"/>
      <c r="AC278" s="402"/>
      <c r="AD278" s="402"/>
      <c r="AE278" s="402"/>
      <c r="AF278" s="404"/>
      <c r="AG278" s="485">
        <v>0</v>
      </c>
      <c r="AH278" s="619"/>
      <c r="AI278" s="383"/>
      <c r="AJ278" s="383"/>
      <c r="AK278" s="383"/>
      <c r="AL278" s="383"/>
      <c r="AM278" s="383"/>
      <c r="AN278" s="383"/>
      <c r="AO278" s="383"/>
      <c r="AP278" s="383"/>
      <c r="AQ278" s="383"/>
      <c r="AR278" s="383"/>
      <c r="AS278" s="383"/>
      <c r="AT278" s="383"/>
      <c r="AU278" s="383"/>
      <c r="AV278" s="383"/>
      <c r="AW278" s="383"/>
      <c r="AX278" s="383"/>
      <c r="AY278" s="383"/>
      <c r="AZ278" s="383"/>
      <c r="BA278" s="383"/>
      <c r="BB278" s="383"/>
      <c r="BC278" s="383"/>
      <c r="BD278" s="383"/>
      <c r="BE278" s="383"/>
      <c r="BF278" s="383"/>
      <c r="BG278" s="383"/>
      <c r="BH278" s="383"/>
      <c r="BI278" s="384"/>
      <c r="BJ278" s="406">
        <v>0</v>
      </c>
      <c r="BK278" s="137">
        <v>0</v>
      </c>
      <c r="BL278" s="137">
        <v>0</v>
      </c>
      <c r="BM278" s="137">
        <v>0</v>
      </c>
      <c r="BN278" s="67"/>
      <c r="BO278" s="152">
        <f>SUM(LARGE(I278:K278,{1}))</f>
        <v>0</v>
      </c>
      <c r="BP278" s="151">
        <f>SUM(LARGE(L278:AG278,{1}))</f>
        <v>60</v>
      </c>
      <c r="BQ278" s="150">
        <f>SUM(LARGE(AH278:BM278,{1,2,3,4}))</f>
        <v>0</v>
      </c>
      <c r="BS278" s="146">
        <f t="shared" si="27"/>
        <v>0</v>
      </c>
      <c r="BT278" s="147">
        <f t="shared" si="28"/>
        <v>1</v>
      </c>
      <c r="BU278" s="148">
        <f t="shared" si="29"/>
        <v>0</v>
      </c>
      <c r="BV278" s="125">
        <f t="shared" si="30"/>
        <v>1</v>
      </c>
    </row>
    <row r="279" spans="1:74" ht="30" customHeight="1" thickBot="1">
      <c r="A279" s="16" t="s">
        <v>883</v>
      </c>
      <c r="B279" s="13" t="s">
        <v>308</v>
      </c>
      <c r="C279" s="82" t="s">
        <v>2275</v>
      </c>
      <c r="D279" s="84" t="s">
        <v>2276</v>
      </c>
      <c r="E279" s="92" t="s">
        <v>2148</v>
      </c>
      <c r="F279" s="414" t="s">
        <v>2107</v>
      </c>
      <c r="G279" s="76">
        <f t="shared" si="31"/>
        <v>275</v>
      </c>
      <c r="H279" s="635"/>
      <c r="I279" s="291"/>
      <c r="J279" s="292"/>
      <c r="K279" s="395">
        <v>0</v>
      </c>
      <c r="L279" s="276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34"/>
      <c r="AF279" s="277"/>
      <c r="AG279" s="491">
        <v>0</v>
      </c>
      <c r="AH279" s="5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>
        <v>275</v>
      </c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40"/>
      <c r="BJ279" s="406">
        <v>0</v>
      </c>
      <c r="BK279" s="137">
        <v>0</v>
      </c>
      <c r="BL279" s="137">
        <v>0</v>
      </c>
      <c r="BM279" s="137">
        <v>0</v>
      </c>
      <c r="BN279" s="67"/>
      <c r="BO279" s="152">
        <f>SUM(LARGE(I279:K279,{1}))</f>
        <v>0</v>
      </c>
      <c r="BP279" s="151">
        <f>SUM(LARGE(L279:AG279,{1}))</f>
        <v>0</v>
      </c>
      <c r="BQ279" s="150">
        <f>SUM(LARGE(AH279:BM279,{1,2,3,4}))</f>
        <v>275</v>
      </c>
      <c r="BS279" s="146">
        <f t="shared" si="27"/>
        <v>0</v>
      </c>
      <c r="BT279" s="147">
        <f t="shared" si="28"/>
        <v>0</v>
      </c>
      <c r="BU279" s="148">
        <f t="shared" si="29"/>
        <v>1</v>
      </c>
      <c r="BV279" s="125">
        <f t="shared" si="30"/>
        <v>1</v>
      </c>
    </row>
    <row r="280" spans="1:74" ht="30" customHeight="1" thickBot="1">
      <c r="A280" s="11" t="s">
        <v>886</v>
      </c>
      <c r="B280" s="3" t="s">
        <v>308</v>
      </c>
      <c r="C280" s="79" t="s">
        <v>4476</v>
      </c>
      <c r="D280" s="85" t="s">
        <v>4482</v>
      </c>
      <c r="E280" s="87" t="s">
        <v>2148</v>
      </c>
      <c r="F280" s="415" t="s">
        <v>2107</v>
      </c>
      <c r="G280" s="76">
        <f t="shared" si="31"/>
        <v>275</v>
      </c>
      <c r="H280" s="636"/>
      <c r="I280" s="289"/>
      <c r="J280" s="290"/>
      <c r="K280" s="395">
        <v>0</v>
      </c>
      <c r="L280" s="278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279"/>
      <c r="AG280" s="491">
        <v>0</v>
      </c>
      <c r="AH280" s="532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>
        <v>275</v>
      </c>
      <c r="BC280" s="138"/>
      <c r="BD280" s="138"/>
      <c r="BE280" s="138"/>
      <c r="BF280" s="138"/>
      <c r="BG280" s="138"/>
      <c r="BH280" s="138"/>
      <c r="BI280" s="141"/>
      <c r="BJ280" s="406">
        <v>0</v>
      </c>
      <c r="BK280" s="137">
        <v>0</v>
      </c>
      <c r="BL280" s="137">
        <v>0</v>
      </c>
      <c r="BM280" s="137">
        <v>0</v>
      </c>
      <c r="BN280" s="67"/>
      <c r="BO280" s="152">
        <f>SUM(LARGE(I280:K280,{1}))</f>
        <v>0</v>
      </c>
      <c r="BP280" s="151">
        <f>SUM(LARGE(L280:AG280,{1}))</f>
        <v>0</v>
      </c>
      <c r="BQ280" s="150">
        <f>SUM(LARGE(AH280:BM280,{1,2,3,4}))</f>
        <v>275</v>
      </c>
      <c r="BS280" s="146">
        <f t="shared" si="27"/>
        <v>0</v>
      </c>
      <c r="BT280" s="147">
        <f t="shared" si="28"/>
        <v>0</v>
      </c>
      <c r="BU280" s="148">
        <f t="shared" si="29"/>
        <v>1</v>
      </c>
      <c r="BV280" s="125">
        <f t="shared" si="30"/>
        <v>1</v>
      </c>
    </row>
    <row r="281" spans="1:74" ht="30" customHeight="1" thickBot="1">
      <c r="A281" s="11" t="s">
        <v>160</v>
      </c>
      <c r="B281" s="3" t="s">
        <v>308</v>
      </c>
      <c r="C281" s="79" t="s">
        <v>4477</v>
      </c>
      <c r="D281" s="85" t="s">
        <v>4483</v>
      </c>
      <c r="E281" s="87" t="s">
        <v>2148</v>
      </c>
      <c r="F281" s="415" t="s">
        <v>2107</v>
      </c>
      <c r="G281" s="76">
        <f t="shared" si="31"/>
        <v>275</v>
      </c>
      <c r="H281" s="636"/>
      <c r="I281" s="289"/>
      <c r="J281" s="290"/>
      <c r="K281" s="284">
        <v>0</v>
      </c>
      <c r="L281" s="278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279"/>
      <c r="AG281" s="485">
        <v>0</v>
      </c>
      <c r="AH281" s="532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>
        <v>275</v>
      </c>
      <c r="BC281" s="138"/>
      <c r="BD281" s="138"/>
      <c r="BE281" s="138"/>
      <c r="BF281" s="138"/>
      <c r="BG281" s="138"/>
      <c r="BH281" s="138"/>
      <c r="BI281" s="141"/>
      <c r="BJ281" s="406">
        <v>0</v>
      </c>
      <c r="BK281" s="137">
        <v>0</v>
      </c>
      <c r="BL281" s="137">
        <v>0</v>
      </c>
      <c r="BM281" s="137">
        <v>0</v>
      </c>
      <c r="BN281" s="67"/>
      <c r="BO281" s="152">
        <f>SUM(LARGE(I281:K281,{1}))</f>
        <v>0</v>
      </c>
      <c r="BP281" s="151">
        <f>SUM(LARGE(L281:AG281,{1}))</f>
        <v>0</v>
      </c>
      <c r="BQ281" s="150">
        <f>SUM(LARGE(AH281:BM281,{1,2,3,4}))</f>
        <v>275</v>
      </c>
      <c r="BS281" s="146">
        <f t="shared" si="27"/>
        <v>0</v>
      </c>
      <c r="BT281" s="147">
        <f t="shared" si="28"/>
        <v>0</v>
      </c>
      <c r="BU281" s="148">
        <f t="shared" si="29"/>
        <v>1</v>
      </c>
      <c r="BV281" s="125">
        <f t="shared" si="30"/>
        <v>1</v>
      </c>
    </row>
    <row r="282" spans="1:74" ht="30" customHeight="1" thickBot="1">
      <c r="A282" s="11" t="s">
        <v>163</v>
      </c>
      <c r="B282" s="3" t="s">
        <v>308</v>
      </c>
      <c r="C282" s="79" t="s">
        <v>3786</v>
      </c>
      <c r="D282" s="85" t="s">
        <v>3789</v>
      </c>
      <c r="E282" s="87" t="s">
        <v>2147</v>
      </c>
      <c r="F282" s="415" t="s">
        <v>2107</v>
      </c>
      <c r="G282" s="76">
        <f t="shared" si="31"/>
        <v>275</v>
      </c>
      <c r="H282" s="636"/>
      <c r="I282" s="289"/>
      <c r="J282" s="290"/>
      <c r="K282" s="395">
        <v>0</v>
      </c>
      <c r="L282" s="278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279"/>
      <c r="AG282" s="491">
        <v>0</v>
      </c>
      <c r="AH282" s="532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>
        <v>275</v>
      </c>
      <c r="BA282" s="138"/>
      <c r="BB282" s="138"/>
      <c r="BC282" s="138"/>
      <c r="BD282" s="138"/>
      <c r="BE282" s="138"/>
      <c r="BF282" s="138"/>
      <c r="BG282" s="138"/>
      <c r="BH282" s="138"/>
      <c r="BI282" s="141"/>
      <c r="BJ282" s="406">
        <v>0</v>
      </c>
      <c r="BK282" s="137">
        <v>0</v>
      </c>
      <c r="BL282" s="137">
        <v>0</v>
      </c>
      <c r="BM282" s="137">
        <v>0</v>
      </c>
      <c r="BN282" s="67"/>
      <c r="BO282" s="152">
        <f>SUM(LARGE(I282:K282,{1}))</f>
        <v>0</v>
      </c>
      <c r="BP282" s="151">
        <f>SUM(LARGE(L282:AG282,{1}))</f>
        <v>0</v>
      </c>
      <c r="BQ282" s="150">
        <f>SUM(LARGE(AH282:BM282,{1,2,3,4}))</f>
        <v>275</v>
      </c>
      <c r="BS282" s="146">
        <f t="shared" si="27"/>
        <v>0</v>
      </c>
      <c r="BT282" s="147">
        <f t="shared" si="28"/>
        <v>0</v>
      </c>
      <c r="BU282" s="148">
        <f t="shared" si="29"/>
        <v>1</v>
      </c>
      <c r="BV282" s="125">
        <f t="shared" si="30"/>
        <v>1</v>
      </c>
    </row>
    <row r="283" spans="1:74" ht="30" customHeight="1" thickBot="1">
      <c r="A283" s="11" t="s">
        <v>1062</v>
      </c>
      <c r="B283" s="3" t="s">
        <v>308</v>
      </c>
      <c r="C283" s="79" t="s">
        <v>4377</v>
      </c>
      <c r="D283" s="85" t="s">
        <v>4384</v>
      </c>
      <c r="E283" s="87" t="s">
        <v>4382</v>
      </c>
      <c r="F283" s="415" t="s">
        <v>2107</v>
      </c>
      <c r="G283" s="76">
        <f t="shared" si="31"/>
        <v>220</v>
      </c>
      <c r="H283" s="636"/>
      <c r="I283" s="289"/>
      <c r="J283" s="290"/>
      <c r="K283" s="284">
        <v>0</v>
      </c>
      <c r="L283" s="278"/>
      <c r="M283" s="135">
        <v>220</v>
      </c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279"/>
      <c r="AG283" s="485">
        <v>0</v>
      </c>
      <c r="AH283" s="532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41"/>
      <c r="BJ283" s="406">
        <v>0</v>
      </c>
      <c r="BK283" s="137">
        <v>0</v>
      </c>
      <c r="BL283" s="137">
        <v>0</v>
      </c>
      <c r="BM283" s="137">
        <v>0</v>
      </c>
      <c r="BN283" s="67"/>
      <c r="BO283" s="152">
        <f>SUM(LARGE(I283:K283,{1}))</f>
        <v>0</v>
      </c>
      <c r="BP283" s="151">
        <f>SUM(LARGE(L283:AG283,{1}))</f>
        <v>220</v>
      </c>
      <c r="BQ283" s="150">
        <f>SUM(LARGE(AH283:BM283,{1,2,3,4}))</f>
        <v>0</v>
      </c>
      <c r="BS283" s="146">
        <f t="shared" si="27"/>
        <v>0</v>
      </c>
      <c r="BT283" s="147">
        <f t="shared" si="28"/>
        <v>1</v>
      </c>
      <c r="BU283" s="148">
        <f t="shared" si="29"/>
        <v>0</v>
      </c>
      <c r="BV283" s="125">
        <f t="shared" si="30"/>
        <v>1</v>
      </c>
    </row>
    <row r="284" spans="1:74" ht="30" customHeight="1" thickBot="1">
      <c r="A284" s="11" t="s">
        <v>1065</v>
      </c>
      <c r="B284" s="3" t="s">
        <v>308</v>
      </c>
      <c r="C284" s="79" t="s">
        <v>4379</v>
      </c>
      <c r="D284" s="85" t="s">
        <v>4386</v>
      </c>
      <c r="E284" s="87" t="s">
        <v>2148</v>
      </c>
      <c r="F284" s="415" t="s">
        <v>2107</v>
      </c>
      <c r="G284" s="76">
        <f t="shared" si="31"/>
        <v>220</v>
      </c>
      <c r="H284" s="636"/>
      <c r="I284" s="289"/>
      <c r="J284" s="290"/>
      <c r="K284" s="395">
        <v>0</v>
      </c>
      <c r="L284" s="278"/>
      <c r="M284" s="135">
        <v>220</v>
      </c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279"/>
      <c r="AG284" s="491">
        <v>0</v>
      </c>
      <c r="AH284" s="532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41"/>
      <c r="BJ284" s="406">
        <v>0</v>
      </c>
      <c r="BK284" s="137">
        <v>0</v>
      </c>
      <c r="BL284" s="137">
        <v>0</v>
      </c>
      <c r="BM284" s="137">
        <v>0</v>
      </c>
      <c r="BN284" s="67"/>
      <c r="BO284" s="152">
        <f>SUM(LARGE(I284:K284,{1}))</f>
        <v>0</v>
      </c>
      <c r="BP284" s="151">
        <f>SUM(LARGE(L284:AG284,{1}))</f>
        <v>220</v>
      </c>
      <c r="BQ284" s="150">
        <f>SUM(LARGE(AH284:BM284,{1,2,3,4}))</f>
        <v>0</v>
      </c>
      <c r="BS284" s="146">
        <f t="shared" si="27"/>
        <v>0</v>
      </c>
      <c r="BT284" s="147">
        <f t="shared" si="28"/>
        <v>1</v>
      </c>
      <c r="BU284" s="148">
        <f t="shared" si="29"/>
        <v>0</v>
      </c>
      <c r="BV284" s="125">
        <f t="shared" si="30"/>
        <v>1</v>
      </c>
    </row>
    <row r="285" spans="1:74" ht="30" customHeight="1" thickBot="1">
      <c r="A285" s="11" t="s">
        <v>1068</v>
      </c>
      <c r="B285" s="3" t="s">
        <v>308</v>
      </c>
      <c r="C285" s="79" t="s">
        <v>4380</v>
      </c>
      <c r="D285" s="85" t="s">
        <v>4387</v>
      </c>
      <c r="E285" s="87" t="s">
        <v>2148</v>
      </c>
      <c r="F285" s="415" t="s">
        <v>2107</v>
      </c>
      <c r="G285" s="76">
        <f t="shared" si="31"/>
        <v>152</v>
      </c>
      <c r="H285" s="636"/>
      <c r="I285" s="289"/>
      <c r="J285" s="290"/>
      <c r="K285" s="284">
        <v>0</v>
      </c>
      <c r="L285" s="278"/>
      <c r="M285" s="135">
        <v>152</v>
      </c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279"/>
      <c r="AG285" s="485">
        <v>0</v>
      </c>
      <c r="AH285" s="532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41"/>
      <c r="BJ285" s="406">
        <v>0</v>
      </c>
      <c r="BK285" s="137">
        <v>0</v>
      </c>
      <c r="BL285" s="137">
        <v>0</v>
      </c>
      <c r="BM285" s="137">
        <v>0</v>
      </c>
      <c r="BN285" s="67"/>
      <c r="BO285" s="152">
        <f>SUM(LARGE(I285:K285,{1}))</f>
        <v>0</v>
      </c>
      <c r="BP285" s="151">
        <f>SUM(LARGE(L285:AG285,{1}))</f>
        <v>152</v>
      </c>
      <c r="BQ285" s="150">
        <f>SUM(LARGE(AH285:BM285,{1,2,3,4}))</f>
        <v>0</v>
      </c>
      <c r="BS285" s="146">
        <f t="shared" si="27"/>
        <v>0</v>
      </c>
      <c r="BT285" s="147">
        <f t="shared" si="28"/>
        <v>1</v>
      </c>
      <c r="BU285" s="148">
        <f t="shared" si="29"/>
        <v>0</v>
      </c>
      <c r="BV285" s="125">
        <f t="shared" si="30"/>
        <v>1</v>
      </c>
    </row>
    <row r="286" spans="1:74" ht="30" customHeight="1" thickBot="1">
      <c r="A286" s="11" t="s">
        <v>1069</v>
      </c>
      <c r="B286" s="3" t="s">
        <v>308</v>
      </c>
      <c r="C286" s="79" t="s">
        <v>4381</v>
      </c>
      <c r="D286" s="85" t="s">
        <v>4388</v>
      </c>
      <c r="E286" s="87" t="s">
        <v>1080</v>
      </c>
      <c r="F286" s="415" t="s">
        <v>2107</v>
      </c>
      <c r="G286" s="76">
        <f t="shared" si="31"/>
        <v>152</v>
      </c>
      <c r="H286" s="636"/>
      <c r="I286" s="289"/>
      <c r="J286" s="290"/>
      <c r="K286" s="395">
        <v>0</v>
      </c>
      <c r="L286" s="278"/>
      <c r="M286" s="135">
        <v>152</v>
      </c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279"/>
      <c r="AG286" s="491">
        <v>0</v>
      </c>
      <c r="AH286" s="532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41"/>
      <c r="BJ286" s="406">
        <v>0</v>
      </c>
      <c r="BK286" s="137">
        <v>0</v>
      </c>
      <c r="BL286" s="137">
        <v>0</v>
      </c>
      <c r="BM286" s="137">
        <v>0</v>
      </c>
      <c r="BN286" s="67"/>
      <c r="BO286" s="152">
        <f>SUM(LARGE(I286:K286,{1}))</f>
        <v>0</v>
      </c>
      <c r="BP286" s="151">
        <f>SUM(LARGE(L286:AG286,{1}))</f>
        <v>152</v>
      </c>
      <c r="BQ286" s="150">
        <f>SUM(LARGE(AH286:BM286,{1,2,3,4}))</f>
        <v>0</v>
      </c>
      <c r="BS286" s="146">
        <f t="shared" si="27"/>
        <v>0</v>
      </c>
      <c r="BT286" s="147">
        <f t="shared" si="28"/>
        <v>1</v>
      </c>
      <c r="BU286" s="148">
        <f t="shared" si="29"/>
        <v>0</v>
      </c>
      <c r="BV286" s="125">
        <f t="shared" si="30"/>
        <v>1</v>
      </c>
    </row>
    <row r="287" spans="1:74" ht="30" customHeight="1" thickBot="1">
      <c r="A287" s="17" t="s">
        <v>1072</v>
      </c>
      <c r="B287" s="15" t="s">
        <v>308</v>
      </c>
      <c r="C287" s="116" t="s">
        <v>5626</v>
      </c>
      <c r="D287" s="115" t="s">
        <v>5631</v>
      </c>
      <c r="E287" s="93" t="s">
        <v>5628</v>
      </c>
      <c r="F287" s="417" t="s">
        <v>2107</v>
      </c>
      <c r="G287" s="76">
        <f t="shared" si="31"/>
        <v>92</v>
      </c>
      <c r="H287" s="637"/>
      <c r="I287" s="340"/>
      <c r="J287" s="339"/>
      <c r="K287" s="284">
        <v>0</v>
      </c>
      <c r="L287" s="280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6"/>
      <c r="AB287" s="136"/>
      <c r="AC287" s="136">
        <v>92</v>
      </c>
      <c r="AD287" s="136"/>
      <c r="AE287" s="136"/>
      <c r="AF287" s="281"/>
      <c r="AG287" s="485">
        <v>0</v>
      </c>
      <c r="AH287" s="538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42"/>
      <c r="BJ287" s="406">
        <v>0</v>
      </c>
      <c r="BK287" s="137">
        <v>0</v>
      </c>
      <c r="BL287" s="137">
        <v>0</v>
      </c>
      <c r="BM287" s="137">
        <v>0</v>
      </c>
      <c r="BN287" s="67"/>
      <c r="BO287" s="152">
        <f>SUM(LARGE(I287:K287,{1}))</f>
        <v>0</v>
      </c>
      <c r="BP287" s="151">
        <f>SUM(LARGE(L287:AG287,{1}))</f>
        <v>92</v>
      </c>
      <c r="BQ287" s="150">
        <f>SUM(LARGE(AH287:BM287,{1,2,3,4}))</f>
        <v>0</v>
      </c>
      <c r="BS287" s="146">
        <f t="shared" si="27"/>
        <v>0</v>
      </c>
      <c r="BT287" s="147">
        <f t="shared" si="28"/>
        <v>1</v>
      </c>
      <c r="BU287" s="148">
        <f t="shared" si="29"/>
        <v>0</v>
      </c>
      <c r="BV287" s="125">
        <f t="shared" si="30"/>
        <v>1</v>
      </c>
    </row>
    <row r="288" spans="1:74" ht="30" customHeight="1" thickBot="1">
      <c r="A288" s="16" t="s">
        <v>883</v>
      </c>
      <c r="B288" s="13" t="s">
        <v>1143</v>
      </c>
      <c r="C288" s="82" t="s">
        <v>3690</v>
      </c>
      <c r="D288" s="84" t="s">
        <v>3693</v>
      </c>
      <c r="E288" s="92" t="s">
        <v>3605</v>
      </c>
      <c r="F288" s="414" t="s">
        <v>2108</v>
      </c>
      <c r="G288" s="76">
        <f t="shared" si="31"/>
        <v>155</v>
      </c>
      <c r="H288" s="635"/>
      <c r="I288" s="291"/>
      <c r="J288" s="292">
        <v>155</v>
      </c>
      <c r="K288" s="284">
        <v>0</v>
      </c>
      <c r="L288" s="276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277"/>
      <c r="AG288" s="485">
        <v>0</v>
      </c>
      <c r="AH288" s="5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40"/>
      <c r="BJ288" s="406">
        <v>0</v>
      </c>
      <c r="BK288" s="137">
        <v>0</v>
      </c>
      <c r="BL288" s="137">
        <v>0</v>
      </c>
      <c r="BM288" s="137">
        <v>0</v>
      </c>
      <c r="BN288" s="67"/>
      <c r="BO288" s="152">
        <f>SUM(LARGE(I288:K288,{1}))</f>
        <v>155</v>
      </c>
      <c r="BP288" s="151">
        <f>SUM(LARGE(L288:AG288,{1}))</f>
        <v>0</v>
      </c>
      <c r="BQ288" s="150">
        <f>SUM(LARGE(AH288:BM288,{1,2,3,4}))</f>
        <v>0</v>
      </c>
      <c r="BS288" s="146">
        <f t="shared" si="27"/>
        <v>1</v>
      </c>
      <c r="BT288" s="147">
        <f t="shared" si="28"/>
        <v>0</v>
      </c>
      <c r="BU288" s="148">
        <f t="shared" si="29"/>
        <v>0</v>
      </c>
      <c r="BV288" s="125">
        <f t="shared" si="30"/>
        <v>1</v>
      </c>
    </row>
    <row r="289" spans="1:74" ht="30" customHeight="1" thickBot="1">
      <c r="A289" s="17" t="s">
        <v>886</v>
      </c>
      <c r="B289" s="15" t="s">
        <v>1143</v>
      </c>
      <c r="C289" s="116" t="s">
        <v>3691</v>
      </c>
      <c r="D289" s="115" t="s">
        <v>3692</v>
      </c>
      <c r="E289" s="93" t="s">
        <v>395</v>
      </c>
      <c r="F289" s="417" t="s">
        <v>2108</v>
      </c>
      <c r="G289" s="76">
        <f t="shared" si="31"/>
        <v>132</v>
      </c>
      <c r="H289" s="637"/>
      <c r="I289" s="340"/>
      <c r="J289" s="339">
        <v>132</v>
      </c>
      <c r="K289" s="395">
        <v>0</v>
      </c>
      <c r="L289" s="280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6"/>
      <c r="AB289" s="136"/>
      <c r="AC289" s="136"/>
      <c r="AD289" s="136"/>
      <c r="AE289" s="136"/>
      <c r="AF289" s="281"/>
      <c r="AG289" s="491">
        <v>0</v>
      </c>
      <c r="AH289" s="538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42"/>
      <c r="BJ289" s="406">
        <v>0</v>
      </c>
      <c r="BK289" s="137">
        <v>0</v>
      </c>
      <c r="BL289" s="137">
        <v>0</v>
      </c>
      <c r="BM289" s="137">
        <v>0</v>
      </c>
      <c r="BN289" s="67"/>
      <c r="BO289" s="152">
        <f>SUM(LARGE(I289:K289,{1}))</f>
        <v>132</v>
      </c>
      <c r="BP289" s="151">
        <f>SUM(LARGE(L289:AG289,{1}))</f>
        <v>0</v>
      </c>
      <c r="BQ289" s="150">
        <f>SUM(LARGE(AH289:BM289,{1,2,3,4}))</f>
        <v>0</v>
      </c>
      <c r="BS289" s="146">
        <f t="shared" si="27"/>
        <v>1</v>
      </c>
      <c r="BT289" s="147">
        <f t="shared" si="28"/>
        <v>0</v>
      </c>
      <c r="BU289" s="148">
        <f t="shared" si="29"/>
        <v>0</v>
      </c>
      <c r="BV289" s="125">
        <f t="shared" si="30"/>
        <v>1</v>
      </c>
    </row>
    <row r="290" spans="1:74" ht="30" customHeight="1" thickBot="1">
      <c r="A290" s="16" t="s">
        <v>883</v>
      </c>
      <c r="B290" s="13" t="s">
        <v>591</v>
      </c>
      <c r="C290" s="82" t="s">
        <v>5418</v>
      </c>
      <c r="D290" s="84" t="s">
        <v>5430</v>
      </c>
      <c r="E290" s="92" t="s">
        <v>2272</v>
      </c>
      <c r="F290" s="414" t="s">
        <v>2105</v>
      </c>
      <c r="G290" s="76">
        <f t="shared" si="31"/>
        <v>275</v>
      </c>
      <c r="H290" s="635"/>
      <c r="I290" s="291"/>
      <c r="J290" s="292"/>
      <c r="K290" s="395">
        <v>0</v>
      </c>
      <c r="L290" s="276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34"/>
      <c r="AF290" s="277"/>
      <c r="AG290" s="491">
        <v>0</v>
      </c>
      <c r="AH290" s="5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>
        <v>275</v>
      </c>
      <c r="BG290" s="137"/>
      <c r="BH290" s="137"/>
      <c r="BI290" s="140"/>
      <c r="BJ290" s="406">
        <v>0</v>
      </c>
      <c r="BK290" s="137">
        <v>0</v>
      </c>
      <c r="BL290" s="137">
        <v>0</v>
      </c>
      <c r="BM290" s="137">
        <v>0</v>
      </c>
      <c r="BN290" s="67"/>
      <c r="BO290" s="152">
        <f>SUM(LARGE(I290:K290,{1}))</f>
        <v>0</v>
      </c>
      <c r="BP290" s="151">
        <f>SUM(LARGE(L290:AG290,{1}))</f>
        <v>0</v>
      </c>
      <c r="BQ290" s="150">
        <f>SUM(LARGE(AH290:BM290,{1,2,3,4}))</f>
        <v>275</v>
      </c>
      <c r="BS290" s="146">
        <f t="shared" si="27"/>
        <v>0</v>
      </c>
      <c r="BT290" s="147">
        <f t="shared" si="28"/>
        <v>0</v>
      </c>
      <c r="BU290" s="148">
        <f t="shared" si="29"/>
        <v>1</v>
      </c>
      <c r="BV290" s="125">
        <f t="shared" si="30"/>
        <v>1</v>
      </c>
    </row>
    <row r="291" spans="1:74" ht="30" customHeight="1" thickBot="1">
      <c r="A291" s="11" t="s">
        <v>886</v>
      </c>
      <c r="B291" s="3" t="s">
        <v>591</v>
      </c>
      <c r="C291" s="79" t="s">
        <v>5419</v>
      </c>
      <c r="D291" s="85" t="s">
        <v>5431</v>
      </c>
      <c r="E291" s="87" t="s">
        <v>5425</v>
      </c>
      <c r="F291" s="415" t="s">
        <v>2105</v>
      </c>
      <c r="G291" s="76">
        <f t="shared" si="31"/>
        <v>275</v>
      </c>
      <c r="H291" s="636"/>
      <c r="I291" s="289"/>
      <c r="J291" s="290"/>
      <c r="K291" s="284">
        <v>0</v>
      </c>
      <c r="L291" s="278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279"/>
      <c r="AG291" s="485">
        <v>0</v>
      </c>
      <c r="AH291" s="532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>
        <v>275</v>
      </c>
      <c r="BG291" s="138"/>
      <c r="BH291" s="138"/>
      <c r="BI291" s="141"/>
      <c r="BJ291" s="406">
        <v>0</v>
      </c>
      <c r="BK291" s="137">
        <v>0</v>
      </c>
      <c r="BL291" s="137">
        <v>0</v>
      </c>
      <c r="BM291" s="137">
        <v>0</v>
      </c>
      <c r="BN291" s="67"/>
      <c r="BO291" s="152">
        <f>SUM(LARGE(I291:K291,{1}))</f>
        <v>0</v>
      </c>
      <c r="BP291" s="151">
        <f>SUM(LARGE(L291:AG291,{1}))</f>
        <v>0</v>
      </c>
      <c r="BQ291" s="150">
        <f>SUM(LARGE(AH291:BM291,{1,2,3,4}))</f>
        <v>275</v>
      </c>
      <c r="BS291" s="146">
        <f t="shared" si="27"/>
        <v>0</v>
      </c>
      <c r="BT291" s="147">
        <f t="shared" si="28"/>
        <v>0</v>
      </c>
      <c r="BU291" s="148">
        <f t="shared" si="29"/>
        <v>1</v>
      </c>
      <c r="BV291" s="125">
        <f t="shared" si="30"/>
        <v>1</v>
      </c>
    </row>
    <row r="292" spans="1:74" ht="30" customHeight="1" thickBot="1">
      <c r="A292" s="11" t="s">
        <v>160</v>
      </c>
      <c r="B292" s="3" t="s">
        <v>591</v>
      </c>
      <c r="C292" s="79" t="s">
        <v>3787</v>
      </c>
      <c r="D292" s="85" t="s">
        <v>3790</v>
      </c>
      <c r="E292" s="87" t="s">
        <v>864</v>
      </c>
      <c r="F292" s="415" t="s">
        <v>2105</v>
      </c>
      <c r="G292" s="76">
        <f t="shared" si="31"/>
        <v>192</v>
      </c>
      <c r="H292" s="636"/>
      <c r="I292" s="289"/>
      <c r="J292" s="290"/>
      <c r="K292" s="395">
        <v>0</v>
      </c>
      <c r="L292" s="278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279"/>
      <c r="AG292" s="491">
        <v>0</v>
      </c>
      <c r="AH292" s="532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>
        <v>192</v>
      </c>
      <c r="BA292" s="138"/>
      <c r="BB292" s="138"/>
      <c r="BC292" s="138"/>
      <c r="BD292" s="138"/>
      <c r="BE292" s="138"/>
      <c r="BF292" s="138"/>
      <c r="BG292" s="138"/>
      <c r="BH292" s="138"/>
      <c r="BI292" s="141"/>
      <c r="BJ292" s="406">
        <v>0</v>
      </c>
      <c r="BK292" s="137">
        <v>0</v>
      </c>
      <c r="BL292" s="137">
        <v>0</v>
      </c>
      <c r="BM292" s="137">
        <v>0</v>
      </c>
      <c r="BN292" s="67"/>
      <c r="BO292" s="152">
        <f>SUM(LARGE(I292:K292,{1}))</f>
        <v>0</v>
      </c>
      <c r="BP292" s="151">
        <f>SUM(LARGE(L292:AG292,{1}))</f>
        <v>0</v>
      </c>
      <c r="BQ292" s="150">
        <f>SUM(LARGE(AH292:BM292,{1,2,3,4}))</f>
        <v>192</v>
      </c>
      <c r="BS292" s="146">
        <f t="shared" si="27"/>
        <v>0</v>
      </c>
      <c r="BT292" s="147">
        <f t="shared" si="28"/>
        <v>0</v>
      </c>
      <c r="BU292" s="148">
        <f t="shared" si="29"/>
        <v>1</v>
      </c>
      <c r="BV292" s="125">
        <f t="shared" si="30"/>
        <v>1</v>
      </c>
    </row>
    <row r="293" spans="1:74" ht="30" customHeight="1" thickBot="1">
      <c r="A293" s="11" t="s">
        <v>163</v>
      </c>
      <c r="B293" s="3" t="s">
        <v>591</v>
      </c>
      <c r="C293" s="79" t="s">
        <v>5421</v>
      </c>
      <c r="D293" s="85" t="s">
        <v>5433</v>
      </c>
      <c r="E293" s="87" t="s">
        <v>5408</v>
      </c>
      <c r="F293" s="415" t="s">
        <v>2105</v>
      </c>
      <c r="G293" s="76">
        <f t="shared" si="31"/>
        <v>192</v>
      </c>
      <c r="H293" s="636"/>
      <c r="I293" s="289"/>
      <c r="J293" s="290"/>
      <c r="K293" s="284">
        <v>0</v>
      </c>
      <c r="L293" s="278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279"/>
      <c r="AG293" s="485">
        <v>0</v>
      </c>
      <c r="AH293" s="532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>
        <v>192</v>
      </c>
      <c r="BG293" s="138"/>
      <c r="BH293" s="138"/>
      <c r="BI293" s="141"/>
      <c r="BJ293" s="406">
        <v>0</v>
      </c>
      <c r="BK293" s="137">
        <v>0</v>
      </c>
      <c r="BL293" s="137">
        <v>0</v>
      </c>
      <c r="BM293" s="137">
        <v>0</v>
      </c>
      <c r="BN293" s="67"/>
      <c r="BO293" s="152">
        <f>SUM(LARGE(I293:K293,{1}))</f>
        <v>0</v>
      </c>
      <c r="BP293" s="151">
        <f>SUM(LARGE(L293:AG293,{1}))</f>
        <v>0</v>
      </c>
      <c r="BQ293" s="150">
        <f>SUM(LARGE(AH293:BM293,{1,2,3,4}))</f>
        <v>192</v>
      </c>
      <c r="BS293" s="146">
        <f t="shared" si="27"/>
        <v>0</v>
      </c>
      <c r="BT293" s="147">
        <f t="shared" si="28"/>
        <v>0</v>
      </c>
      <c r="BU293" s="148">
        <f t="shared" si="29"/>
        <v>1</v>
      </c>
      <c r="BV293" s="125">
        <f t="shared" si="30"/>
        <v>1</v>
      </c>
    </row>
    <row r="294" spans="1:74" ht="30" customHeight="1" thickBot="1">
      <c r="A294" s="11" t="s">
        <v>1062</v>
      </c>
      <c r="B294" s="3" t="s">
        <v>591</v>
      </c>
      <c r="C294" s="79" t="s">
        <v>5422</v>
      </c>
      <c r="D294" s="85" t="s">
        <v>5434</v>
      </c>
      <c r="E294" s="87" t="s">
        <v>1634</v>
      </c>
      <c r="F294" s="415" t="s">
        <v>2105</v>
      </c>
      <c r="G294" s="76">
        <f t="shared" si="31"/>
        <v>192</v>
      </c>
      <c r="H294" s="636"/>
      <c r="I294" s="289"/>
      <c r="J294" s="290"/>
      <c r="K294" s="395">
        <v>0</v>
      </c>
      <c r="L294" s="278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279"/>
      <c r="AG294" s="491">
        <v>0</v>
      </c>
      <c r="AH294" s="532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>
        <v>192</v>
      </c>
      <c r="BG294" s="138"/>
      <c r="BH294" s="138"/>
      <c r="BI294" s="141"/>
      <c r="BJ294" s="406">
        <v>0</v>
      </c>
      <c r="BK294" s="137">
        <v>0</v>
      </c>
      <c r="BL294" s="137">
        <v>0</v>
      </c>
      <c r="BM294" s="137">
        <v>0</v>
      </c>
      <c r="BN294" s="67"/>
      <c r="BO294" s="152">
        <f>SUM(LARGE(I294:K294,{1}))</f>
        <v>0</v>
      </c>
      <c r="BP294" s="151">
        <f>SUM(LARGE(L294:AG294,{1}))</f>
        <v>0</v>
      </c>
      <c r="BQ294" s="150">
        <f>SUM(LARGE(AH294:BM294,{1,2,3,4}))</f>
        <v>192</v>
      </c>
      <c r="BS294" s="146">
        <f t="shared" si="27"/>
        <v>0</v>
      </c>
      <c r="BT294" s="147">
        <f t="shared" si="28"/>
        <v>0</v>
      </c>
      <c r="BU294" s="148">
        <f t="shared" si="29"/>
        <v>1</v>
      </c>
      <c r="BV294" s="125">
        <f t="shared" si="30"/>
        <v>1</v>
      </c>
    </row>
    <row r="295" spans="1:74" ht="30" customHeight="1" thickBot="1">
      <c r="A295" s="11" t="s">
        <v>1065</v>
      </c>
      <c r="B295" s="3" t="s">
        <v>591</v>
      </c>
      <c r="C295" s="79" t="s">
        <v>5423</v>
      </c>
      <c r="D295" s="85" t="s">
        <v>5435</v>
      </c>
      <c r="E295" s="87" t="s">
        <v>2272</v>
      </c>
      <c r="F295" s="415" t="s">
        <v>2105</v>
      </c>
      <c r="G295" s="76">
        <f t="shared" si="31"/>
        <v>192</v>
      </c>
      <c r="H295" s="636"/>
      <c r="I295" s="289"/>
      <c r="J295" s="290"/>
      <c r="K295" s="284">
        <v>0</v>
      </c>
      <c r="L295" s="278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279"/>
      <c r="AG295" s="485">
        <v>0</v>
      </c>
      <c r="AH295" s="532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>
        <v>192</v>
      </c>
      <c r="BG295" s="138"/>
      <c r="BH295" s="138"/>
      <c r="BI295" s="141"/>
      <c r="BJ295" s="406">
        <v>0</v>
      </c>
      <c r="BK295" s="137">
        <v>0</v>
      </c>
      <c r="BL295" s="137">
        <v>0</v>
      </c>
      <c r="BM295" s="137">
        <v>0</v>
      </c>
      <c r="BN295" s="67"/>
      <c r="BO295" s="152">
        <f>SUM(LARGE(I295:K295,{1}))</f>
        <v>0</v>
      </c>
      <c r="BP295" s="151">
        <f>SUM(LARGE(L295:AG295,{1}))</f>
        <v>0</v>
      </c>
      <c r="BQ295" s="150">
        <f>SUM(LARGE(AH295:BM295,{1,2,3,4}))</f>
        <v>192</v>
      </c>
      <c r="BS295" s="146">
        <f t="shared" si="27"/>
        <v>0</v>
      </c>
      <c r="BT295" s="147">
        <f t="shared" si="28"/>
        <v>0</v>
      </c>
      <c r="BU295" s="148">
        <f t="shared" si="29"/>
        <v>1</v>
      </c>
      <c r="BV295" s="125">
        <f t="shared" si="30"/>
        <v>1</v>
      </c>
    </row>
    <row r="296" spans="1:74" ht="30" customHeight="1" thickBot="1">
      <c r="A296" s="17" t="s">
        <v>1068</v>
      </c>
      <c r="B296" s="15" t="s">
        <v>591</v>
      </c>
      <c r="C296" s="116" t="s">
        <v>5424</v>
      </c>
      <c r="D296" s="115" t="s">
        <v>5436</v>
      </c>
      <c r="E296" s="93" t="s">
        <v>234</v>
      </c>
      <c r="F296" s="417" t="s">
        <v>2105</v>
      </c>
      <c r="G296" s="76">
        <f t="shared" si="31"/>
        <v>192</v>
      </c>
      <c r="H296" s="637"/>
      <c r="I296" s="340"/>
      <c r="J296" s="339"/>
      <c r="K296" s="395">
        <v>0</v>
      </c>
      <c r="L296" s="280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281"/>
      <c r="AG296" s="491">
        <v>0</v>
      </c>
      <c r="AH296" s="538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>
        <v>192</v>
      </c>
      <c r="BG296" s="139"/>
      <c r="BH296" s="139"/>
      <c r="BI296" s="142"/>
      <c r="BJ296" s="406">
        <v>0</v>
      </c>
      <c r="BK296" s="137">
        <v>0</v>
      </c>
      <c r="BL296" s="137">
        <v>0</v>
      </c>
      <c r="BM296" s="137">
        <v>0</v>
      </c>
      <c r="BN296" s="67"/>
      <c r="BO296" s="152">
        <f>SUM(LARGE(I296:K296,{1}))</f>
        <v>0</v>
      </c>
      <c r="BP296" s="151">
        <f>SUM(LARGE(L296:AG296,{1}))</f>
        <v>0</v>
      </c>
      <c r="BQ296" s="150">
        <f>SUM(LARGE(AH296:BM296,{1,2,3,4}))</f>
        <v>192</v>
      </c>
      <c r="BS296" s="146">
        <f t="shared" si="27"/>
        <v>0</v>
      </c>
      <c r="BT296" s="147">
        <f t="shared" si="28"/>
        <v>0</v>
      </c>
      <c r="BU296" s="148">
        <f t="shared" si="29"/>
        <v>1</v>
      </c>
      <c r="BV296" s="125">
        <f t="shared" si="30"/>
        <v>1</v>
      </c>
    </row>
    <row r="297" spans="1:74" ht="30" customHeight="1" thickBot="1">
      <c r="A297" s="16" t="s">
        <v>883</v>
      </c>
      <c r="B297" s="13" t="s">
        <v>937</v>
      </c>
      <c r="C297" s="82" t="s">
        <v>3788</v>
      </c>
      <c r="D297" s="84" t="s">
        <v>3791</v>
      </c>
      <c r="E297" s="92" t="s">
        <v>3785</v>
      </c>
      <c r="F297" s="414" t="s">
        <v>2113</v>
      </c>
      <c r="G297" s="76">
        <f t="shared" si="31"/>
        <v>192</v>
      </c>
      <c r="H297" s="635"/>
      <c r="I297" s="291"/>
      <c r="J297" s="292"/>
      <c r="K297" s="395">
        <v>0</v>
      </c>
      <c r="L297" s="276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34"/>
      <c r="AF297" s="277"/>
      <c r="AG297" s="491">
        <v>0</v>
      </c>
      <c r="AH297" s="5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>
        <v>192</v>
      </c>
      <c r="BA297" s="137"/>
      <c r="BB297" s="137"/>
      <c r="BC297" s="137"/>
      <c r="BD297" s="137"/>
      <c r="BE297" s="137"/>
      <c r="BF297" s="137"/>
      <c r="BG297" s="137"/>
      <c r="BH297" s="137"/>
      <c r="BI297" s="140"/>
      <c r="BJ297" s="406">
        <v>0</v>
      </c>
      <c r="BK297" s="137">
        <v>0</v>
      </c>
      <c r="BL297" s="137">
        <v>0</v>
      </c>
      <c r="BM297" s="137">
        <v>0</v>
      </c>
      <c r="BN297" s="67"/>
      <c r="BO297" s="152">
        <f>SUM(LARGE(I297:K297,{1}))</f>
        <v>0</v>
      </c>
      <c r="BP297" s="151">
        <f>SUM(LARGE(L297:AG297,{1}))</f>
        <v>0</v>
      </c>
      <c r="BQ297" s="150">
        <f>SUM(LARGE(AH297:BM297,{1,2,3,4}))</f>
        <v>192</v>
      </c>
      <c r="BS297" s="146">
        <f t="shared" si="27"/>
        <v>0</v>
      </c>
      <c r="BT297" s="147">
        <f t="shared" si="28"/>
        <v>0</v>
      </c>
      <c r="BU297" s="148">
        <f t="shared" si="29"/>
        <v>1</v>
      </c>
      <c r="BV297" s="125">
        <f t="shared" si="30"/>
        <v>1</v>
      </c>
    </row>
    <row r="298" spans="1:74" ht="30" customHeight="1" thickBot="1">
      <c r="A298" s="11" t="s">
        <v>886</v>
      </c>
      <c r="B298" s="3" t="s">
        <v>937</v>
      </c>
      <c r="C298" s="79" t="s">
        <v>6460</v>
      </c>
      <c r="D298" s="85" t="s">
        <v>6466</v>
      </c>
      <c r="E298" s="87" t="s">
        <v>1081</v>
      </c>
      <c r="F298" s="415" t="s">
        <v>2113</v>
      </c>
      <c r="G298" s="76">
        <f t="shared" si="31"/>
        <v>155</v>
      </c>
      <c r="H298" s="636"/>
      <c r="I298" s="289">
        <v>155</v>
      </c>
      <c r="J298" s="290"/>
      <c r="K298" s="284">
        <v>0</v>
      </c>
      <c r="L298" s="278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279"/>
      <c r="AG298" s="485">
        <v>0</v>
      </c>
      <c r="AH298" s="532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41"/>
      <c r="BJ298" s="406">
        <v>0</v>
      </c>
      <c r="BK298" s="137">
        <v>0</v>
      </c>
      <c r="BL298" s="137">
        <v>0</v>
      </c>
      <c r="BM298" s="137">
        <v>0</v>
      </c>
      <c r="BN298" s="67"/>
      <c r="BO298" s="152">
        <f>SUM(LARGE(I298:K298,{1}))</f>
        <v>155</v>
      </c>
      <c r="BP298" s="151">
        <f>SUM(LARGE(L298:AG298,{1}))</f>
        <v>0</v>
      </c>
      <c r="BQ298" s="150">
        <f>SUM(LARGE(AH298:BM298,{1,2,3,4}))</f>
        <v>0</v>
      </c>
      <c r="BS298" s="146">
        <f t="shared" si="27"/>
        <v>1</v>
      </c>
      <c r="BT298" s="147">
        <f t="shared" si="28"/>
        <v>0</v>
      </c>
      <c r="BU298" s="148">
        <f t="shared" si="29"/>
        <v>0</v>
      </c>
      <c r="BV298" s="125">
        <f t="shared" si="30"/>
        <v>1</v>
      </c>
    </row>
    <row r="299" spans="1:74" ht="30" customHeight="1" thickBot="1">
      <c r="A299" s="11" t="s">
        <v>160</v>
      </c>
      <c r="B299" s="3" t="s">
        <v>937</v>
      </c>
      <c r="C299" s="79" t="s">
        <v>6461</v>
      </c>
      <c r="D299" s="85" t="s">
        <v>6467</v>
      </c>
      <c r="E299" s="87" t="s">
        <v>6437</v>
      </c>
      <c r="F299" s="415" t="s">
        <v>2113</v>
      </c>
      <c r="G299" s="76">
        <f t="shared" si="31"/>
        <v>132</v>
      </c>
      <c r="H299" s="636"/>
      <c r="I299" s="289">
        <v>132</v>
      </c>
      <c r="J299" s="290"/>
      <c r="K299" s="395">
        <v>0</v>
      </c>
      <c r="L299" s="278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279"/>
      <c r="AG299" s="491">
        <v>0</v>
      </c>
      <c r="AH299" s="532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41"/>
      <c r="BJ299" s="406">
        <v>0</v>
      </c>
      <c r="BK299" s="137">
        <v>0</v>
      </c>
      <c r="BL299" s="137">
        <v>0</v>
      </c>
      <c r="BM299" s="137">
        <v>0</v>
      </c>
      <c r="BN299" s="67"/>
      <c r="BO299" s="152">
        <f>SUM(LARGE(I299:K299,{1}))</f>
        <v>132</v>
      </c>
      <c r="BP299" s="151">
        <f>SUM(LARGE(L299:AG299,{1}))</f>
        <v>0</v>
      </c>
      <c r="BQ299" s="150">
        <f>SUM(LARGE(AH299:BM299,{1,2,3,4}))</f>
        <v>0</v>
      </c>
      <c r="BS299" s="146">
        <f t="shared" si="27"/>
        <v>1</v>
      </c>
      <c r="BT299" s="147">
        <f t="shared" si="28"/>
        <v>0</v>
      </c>
      <c r="BU299" s="148">
        <f t="shared" si="29"/>
        <v>0</v>
      </c>
      <c r="BV299" s="125">
        <f t="shared" si="30"/>
        <v>1</v>
      </c>
    </row>
    <row r="300" spans="1:74" ht="30" customHeight="1" thickBot="1">
      <c r="A300" s="11" t="s">
        <v>163</v>
      </c>
      <c r="B300" s="3" t="s">
        <v>937</v>
      </c>
      <c r="C300" s="79" t="s">
        <v>6462</v>
      </c>
      <c r="D300" s="85" t="s">
        <v>6468</v>
      </c>
      <c r="E300" s="87" t="s">
        <v>6437</v>
      </c>
      <c r="F300" s="415" t="s">
        <v>2113</v>
      </c>
      <c r="G300" s="76">
        <f t="shared" si="31"/>
        <v>112</v>
      </c>
      <c r="H300" s="636"/>
      <c r="I300" s="289">
        <v>112</v>
      </c>
      <c r="J300" s="290"/>
      <c r="K300" s="284">
        <v>0</v>
      </c>
      <c r="L300" s="278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279"/>
      <c r="AG300" s="485">
        <v>0</v>
      </c>
      <c r="AH300" s="532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41"/>
      <c r="BJ300" s="406">
        <v>0</v>
      </c>
      <c r="BK300" s="137">
        <v>0</v>
      </c>
      <c r="BL300" s="137">
        <v>0</v>
      </c>
      <c r="BM300" s="137">
        <v>0</v>
      </c>
      <c r="BN300" s="67"/>
      <c r="BO300" s="152">
        <f>SUM(LARGE(I300:K300,{1}))</f>
        <v>112</v>
      </c>
      <c r="BP300" s="151">
        <f>SUM(LARGE(L300:AG300,{1}))</f>
        <v>0</v>
      </c>
      <c r="BQ300" s="150">
        <f>SUM(LARGE(AH300:BM300,{1,2,3,4}))</f>
        <v>0</v>
      </c>
      <c r="BS300" s="146">
        <f t="shared" si="27"/>
        <v>1</v>
      </c>
      <c r="BT300" s="147">
        <f t="shared" si="28"/>
        <v>0</v>
      </c>
      <c r="BU300" s="148">
        <f t="shared" si="29"/>
        <v>0</v>
      </c>
      <c r="BV300" s="125">
        <f t="shared" si="30"/>
        <v>1</v>
      </c>
    </row>
    <row r="301" spans="1:74" ht="30" customHeight="1" thickBot="1">
      <c r="A301" s="11" t="s">
        <v>1062</v>
      </c>
      <c r="B301" s="3" t="s">
        <v>937</v>
      </c>
      <c r="C301" s="79" t="s">
        <v>6463</v>
      </c>
      <c r="D301" s="85" t="s">
        <v>6469</v>
      </c>
      <c r="E301" s="87" t="s">
        <v>6437</v>
      </c>
      <c r="F301" s="415" t="s">
        <v>2113</v>
      </c>
      <c r="G301" s="76">
        <f t="shared" si="31"/>
        <v>112</v>
      </c>
      <c r="H301" s="636"/>
      <c r="I301" s="289">
        <v>112</v>
      </c>
      <c r="J301" s="290"/>
      <c r="K301" s="395">
        <v>0</v>
      </c>
      <c r="L301" s="278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279"/>
      <c r="AG301" s="491">
        <v>0</v>
      </c>
      <c r="AH301" s="532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41"/>
      <c r="BJ301" s="406">
        <v>0</v>
      </c>
      <c r="BK301" s="137">
        <v>0</v>
      </c>
      <c r="BL301" s="137">
        <v>0</v>
      </c>
      <c r="BM301" s="137">
        <v>0</v>
      </c>
      <c r="BN301" s="67"/>
      <c r="BO301" s="152">
        <f>SUM(LARGE(I301:K301,{1}))</f>
        <v>112</v>
      </c>
      <c r="BP301" s="151">
        <f>SUM(LARGE(L301:AG301,{1}))</f>
        <v>0</v>
      </c>
      <c r="BQ301" s="150">
        <f>SUM(LARGE(AH301:BM301,{1,2,3,4}))</f>
        <v>0</v>
      </c>
      <c r="BS301" s="146">
        <f t="shared" si="27"/>
        <v>1</v>
      </c>
      <c r="BT301" s="147">
        <f t="shared" si="28"/>
        <v>0</v>
      </c>
      <c r="BU301" s="148">
        <f t="shared" si="29"/>
        <v>0</v>
      </c>
      <c r="BV301" s="125">
        <f t="shared" si="30"/>
        <v>1</v>
      </c>
    </row>
    <row r="302" spans="1:74" ht="30" customHeight="1" thickBot="1">
      <c r="A302" s="11" t="s">
        <v>1065</v>
      </c>
      <c r="B302" s="3" t="s">
        <v>937</v>
      </c>
      <c r="C302" s="79" t="s">
        <v>6464</v>
      </c>
      <c r="D302" s="85" t="s">
        <v>6470</v>
      </c>
      <c r="E302" s="87" t="s">
        <v>6437</v>
      </c>
      <c r="F302" s="415" t="s">
        <v>2113</v>
      </c>
      <c r="G302" s="76">
        <f t="shared" si="31"/>
        <v>95</v>
      </c>
      <c r="H302" s="636"/>
      <c r="I302" s="289">
        <v>95</v>
      </c>
      <c r="J302" s="290"/>
      <c r="K302" s="284">
        <v>0</v>
      </c>
      <c r="L302" s="278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279"/>
      <c r="AG302" s="485">
        <v>0</v>
      </c>
      <c r="AH302" s="532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41"/>
      <c r="BJ302" s="406">
        <v>0</v>
      </c>
      <c r="BK302" s="137">
        <v>0</v>
      </c>
      <c r="BL302" s="137">
        <v>0</v>
      </c>
      <c r="BM302" s="137">
        <v>0</v>
      </c>
      <c r="BN302" s="67"/>
      <c r="BO302" s="152">
        <f>SUM(LARGE(I302:K302,{1}))</f>
        <v>95</v>
      </c>
      <c r="BP302" s="151">
        <f>SUM(LARGE(L302:AG302,{1}))</f>
        <v>0</v>
      </c>
      <c r="BQ302" s="150">
        <f>SUM(LARGE(AH302:BM302,{1,2,3,4}))</f>
        <v>0</v>
      </c>
      <c r="BS302" s="146">
        <f t="shared" si="27"/>
        <v>1</v>
      </c>
      <c r="BT302" s="147">
        <f t="shared" si="28"/>
        <v>0</v>
      </c>
      <c r="BU302" s="148">
        <f t="shared" si="29"/>
        <v>0</v>
      </c>
      <c r="BV302" s="125">
        <f t="shared" si="30"/>
        <v>1</v>
      </c>
    </row>
    <row r="303" spans="1:74" ht="30" customHeight="1" thickBot="1">
      <c r="A303" s="17" t="s">
        <v>1068</v>
      </c>
      <c r="B303" s="15" t="s">
        <v>937</v>
      </c>
      <c r="C303" s="116" t="s">
        <v>6465</v>
      </c>
      <c r="D303" s="115" t="s">
        <v>6471</v>
      </c>
      <c r="E303" s="93" t="s">
        <v>6437</v>
      </c>
      <c r="F303" s="417" t="s">
        <v>2113</v>
      </c>
      <c r="G303" s="76">
        <f t="shared" si="31"/>
        <v>95</v>
      </c>
      <c r="H303" s="637"/>
      <c r="I303" s="340">
        <v>95</v>
      </c>
      <c r="J303" s="339"/>
      <c r="K303" s="395">
        <v>0</v>
      </c>
      <c r="L303" s="280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6"/>
      <c r="AB303" s="136"/>
      <c r="AC303" s="136"/>
      <c r="AD303" s="136"/>
      <c r="AE303" s="136"/>
      <c r="AF303" s="281"/>
      <c r="AG303" s="491">
        <v>0</v>
      </c>
      <c r="AH303" s="538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42"/>
      <c r="BJ303" s="406">
        <v>0</v>
      </c>
      <c r="BK303" s="137">
        <v>0</v>
      </c>
      <c r="BL303" s="137">
        <v>0</v>
      </c>
      <c r="BM303" s="137">
        <v>0</v>
      </c>
      <c r="BN303" s="67"/>
      <c r="BO303" s="152">
        <f>SUM(LARGE(I303:K303,{1}))</f>
        <v>95</v>
      </c>
      <c r="BP303" s="151">
        <f>SUM(LARGE(L303:AG303,{1}))</f>
        <v>0</v>
      </c>
      <c r="BQ303" s="150">
        <f>SUM(LARGE(AH303:BM303,{1,2,3,4}))</f>
        <v>0</v>
      </c>
      <c r="BS303" s="146">
        <f t="shared" si="27"/>
        <v>1</v>
      </c>
      <c r="BT303" s="147">
        <f t="shared" si="28"/>
        <v>0</v>
      </c>
      <c r="BU303" s="148">
        <f t="shared" si="29"/>
        <v>0</v>
      </c>
      <c r="BV303" s="125">
        <f t="shared" si="30"/>
        <v>1</v>
      </c>
    </row>
    <row r="304" spans="1:74" ht="30" customHeight="1" thickBot="1">
      <c r="A304" s="16" t="s">
        <v>883</v>
      </c>
      <c r="B304" s="13" t="s">
        <v>309</v>
      </c>
      <c r="C304" s="82" t="s">
        <v>2514</v>
      </c>
      <c r="D304" s="84" t="s">
        <v>2518</v>
      </c>
      <c r="E304" s="92" t="s">
        <v>2249</v>
      </c>
      <c r="F304" s="414" t="s">
        <v>2110</v>
      </c>
      <c r="G304" s="76">
        <f t="shared" si="31"/>
        <v>272</v>
      </c>
      <c r="H304" s="635"/>
      <c r="I304" s="291"/>
      <c r="J304" s="292"/>
      <c r="K304" s="284">
        <v>0</v>
      </c>
      <c r="L304" s="276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34"/>
      <c r="AF304" s="277"/>
      <c r="AG304" s="485">
        <v>0</v>
      </c>
      <c r="AH304" s="5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>
        <v>272</v>
      </c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40"/>
      <c r="BJ304" s="406">
        <v>0</v>
      </c>
      <c r="BK304" s="137">
        <v>0</v>
      </c>
      <c r="BL304" s="137">
        <v>0</v>
      </c>
      <c r="BM304" s="137">
        <v>0</v>
      </c>
      <c r="BN304" s="67"/>
      <c r="BO304" s="152">
        <f>SUM(LARGE(I304:K304,{1}))</f>
        <v>0</v>
      </c>
      <c r="BP304" s="151">
        <f>SUM(LARGE(L304:AG304,{1}))</f>
        <v>0</v>
      </c>
      <c r="BQ304" s="150">
        <f>SUM(LARGE(AH304:BM304,{1,2,3,4}))</f>
        <v>272</v>
      </c>
      <c r="BS304" s="146">
        <f t="shared" si="27"/>
        <v>0</v>
      </c>
      <c r="BT304" s="147">
        <f t="shared" si="28"/>
        <v>0</v>
      </c>
      <c r="BU304" s="148">
        <f t="shared" si="29"/>
        <v>1</v>
      </c>
      <c r="BV304" s="125">
        <f t="shared" si="30"/>
        <v>1</v>
      </c>
    </row>
    <row r="305" spans="1:74" ht="30" customHeight="1" thickBot="1">
      <c r="A305" s="11" t="s">
        <v>886</v>
      </c>
      <c r="B305" s="3" t="s">
        <v>309</v>
      </c>
      <c r="C305" s="79" t="s">
        <v>1624</v>
      </c>
      <c r="D305" s="85" t="s">
        <v>1625</v>
      </c>
      <c r="E305" s="87" t="s">
        <v>863</v>
      </c>
      <c r="F305" s="445" t="s">
        <v>2110</v>
      </c>
      <c r="G305" s="76">
        <f t="shared" si="31"/>
        <v>270</v>
      </c>
      <c r="H305" s="636"/>
      <c r="I305" s="289"/>
      <c r="J305" s="290"/>
      <c r="K305" s="395">
        <v>0</v>
      </c>
      <c r="L305" s="278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279"/>
      <c r="AG305" s="491">
        <v>0</v>
      </c>
      <c r="AH305" s="532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>
        <v>270</v>
      </c>
      <c r="BB305" s="138"/>
      <c r="BC305" s="138"/>
      <c r="BD305" s="138"/>
      <c r="BE305" s="138"/>
      <c r="BF305" s="138"/>
      <c r="BG305" s="138"/>
      <c r="BH305" s="138"/>
      <c r="BI305" s="141"/>
      <c r="BJ305" s="406">
        <v>0</v>
      </c>
      <c r="BK305" s="137">
        <v>0</v>
      </c>
      <c r="BL305" s="137">
        <v>0</v>
      </c>
      <c r="BM305" s="137">
        <v>0</v>
      </c>
      <c r="BN305" s="67"/>
      <c r="BO305" s="152">
        <f>SUM(LARGE(I305:K305,{1}))</f>
        <v>0</v>
      </c>
      <c r="BP305" s="151">
        <f>SUM(LARGE(L305:AG305,{1}))</f>
        <v>0</v>
      </c>
      <c r="BQ305" s="150">
        <f>SUM(LARGE(AH305:BM305,{1,2,3,4}))</f>
        <v>270</v>
      </c>
      <c r="BS305" s="146">
        <f t="shared" si="27"/>
        <v>0</v>
      </c>
      <c r="BT305" s="147">
        <f t="shared" si="28"/>
        <v>0</v>
      </c>
      <c r="BU305" s="148">
        <f t="shared" si="29"/>
        <v>1</v>
      </c>
      <c r="BV305" s="125">
        <f t="shared" si="30"/>
        <v>1</v>
      </c>
    </row>
    <row r="306" spans="1:74" ht="30" customHeight="1" thickBot="1">
      <c r="A306" s="11" t="s">
        <v>160</v>
      </c>
      <c r="B306" s="3" t="s">
        <v>309</v>
      </c>
      <c r="C306" s="79" t="s">
        <v>5926</v>
      </c>
      <c r="D306" s="85" t="s">
        <v>5928</v>
      </c>
      <c r="E306" s="87" t="s">
        <v>5924</v>
      </c>
      <c r="F306" s="415" t="s">
        <v>2110</v>
      </c>
      <c r="G306" s="76">
        <f t="shared" si="31"/>
        <v>270</v>
      </c>
      <c r="H306" s="636"/>
      <c r="I306" s="289"/>
      <c r="J306" s="290"/>
      <c r="K306" s="284">
        <v>0</v>
      </c>
      <c r="L306" s="278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279"/>
      <c r="AG306" s="485">
        <v>0</v>
      </c>
      <c r="AH306" s="532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>
        <v>270</v>
      </c>
      <c r="BI306" s="141"/>
      <c r="BJ306" s="406">
        <v>0</v>
      </c>
      <c r="BK306" s="137">
        <v>0</v>
      </c>
      <c r="BL306" s="137">
        <v>0</v>
      </c>
      <c r="BM306" s="137">
        <v>0</v>
      </c>
      <c r="BN306" s="67"/>
      <c r="BO306" s="152">
        <f>SUM(LARGE(I306:K306,{1}))</f>
        <v>0</v>
      </c>
      <c r="BP306" s="151">
        <f>SUM(LARGE(L306:AG306,{1}))</f>
        <v>0</v>
      </c>
      <c r="BQ306" s="150">
        <f>SUM(LARGE(AH306:BM306,{1,2,3,4}))</f>
        <v>270</v>
      </c>
      <c r="BS306" s="146">
        <f t="shared" si="27"/>
        <v>0</v>
      </c>
      <c r="BT306" s="147">
        <f t="shared" si="28"/>
        <v>0</v>
      </c>
      <c r="BU306" s="148">
        <f t="shared" si="29"/>
        <v>1</v>
      </c>
      <c r="BV306" s="125">
        <f t="shared" si="30"/>
        <v>1</v>
      </c>
    </row>
    <row r="307" spans="1:74" ht="30" customHeight="1" thickBot="1">
      <c r="A307" s="11" t="s">
        <v>163</v>
      </c>
      <c r="B307" s="3" t="s">
        <v>309</v>
      </c>
      <c r="C307" s="79" t="s">
        <v>5927</v>
      </c>
      <c r="D307" s="85" t="s">
        <v>5929</v>
      </c>
      <c r="E307" s="87" t="s">
        <v>863</v>
      </c>
      <c r="F307" s="415" t="s">
        <v>2110</v>
      </c>
      <c r="G307" s="76">
        <f t="shared" si="31"/>
        <v>270</v>
      </c>
      <c r="H307" s="636"/>
      <c r="I307" s="289"/>
      <c r="J307" s="290"/>
      <c r="K307" s="395">
        <v>0</v>
      </c>
      <c r="L307" s="278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279"/>
      <c r="AG307" s="491">
        <v>0</v>
      </c>
      <c r="AH307" s="532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>
        <v>270</v>
      </c>
      <c r="BI307" s="141"/>
      <c r="BJ307" s="406">
        <v>0</v>
      </c>
      <c r="BK307" s="137">
        <v>0</v>
      </c>
      <c r="BL307" s="137">
        <v>0</v>
      </c>
      <c r="BM307" s="137">
        <v>0</v>
      </c>
      <c r="BN307" s="67"/>
      <c r="BO307" s="152">
        <f>SUM(LARGE(I307:K307,{1}))</f>
        <v>0</v>
      </c>
      <c r="BP307" s="151">
        <f>SUM(LARGE(L307:AG307,{1}))</f>
        <v>0</v>
      </c>
      <c r="BQ307" s="150">
        <f>SUM(LARGE(AH307:BM307,{1,2,3,4}))</f>
        <v>270</v>
      </c>
      <c r="BS307" s="146">
        <f t="shared" si="27"/>
        <v>0</v>
      </c>
      <c r="BT307" s="147">
        <f t="shared" si="28"/>
        <v>0</v>
      </c>
      <c r="BU307" s="148">
        <f t="shared" si="29"/>
        <v>1</v>
      </c>
      <c r="BV307" s="125">
        <f t="shared" si="30"/>
        <v>1</v>
      </c>
    </row>
    <row r="308" spans="1:74" ht="30" customHeight="1" thickBot="1">
      <c r="A308" s="11" t="s">
        <v>1062</v>
      </c>
      <c r="B308" s="3" t="s">
        <v>309</v>
      </c>
      <c r="C308" s="79" t="s">
        <v>5273</v>
      </c>
      <c r="D308" s="85" t="s">
        <v>5277</v>
      </c>
      <c r="E308" s="87" t="s">
        <v>1217</v>
      </c>
      <c r="F308" s="415" t="s">
        <v>2110</v>
      </c>
      <c r="G308" s="76">
        <f t="shared" ref="G308:G339" si="32">SUM(I308:BM308)</f>
        <v>269</v>
      </c>
      <c r="H308" s="636"/>
      <c r="I308" s="289">
        <v>132</v>
      </c>
      <c r="J308" s="290"/>
      <c r="K308" s="284">
        <v>0</v>
      </c>
      <c r="L308" s="278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>
        <v>137</v>
      </c>
      <c r="AA308" s="135"/>
      <c r="AB308" s="135"/>
      <c r="AC308" s="135"/>
      <c r="AD308" s="135"/>
      <c r="AE308" s="135"/>
      <c r="AF308" s="279"/>
      <c r="AG308" s="485">
        <v>0</v>
      </c>
      <c r="AH308" s="532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41"/>
      <c r="BJ308" s="406">
        <v>0</v>
      </c>
      <c r="BK308" s="137">
        <v>0</v>
      </c>
      <c r="BL308" s="137">
        <v>0</v>
      </c>
      <c r="BM308" s="137">
        <v>0</v>
      </c>
      <c r="BN308" s="67"/>
      <c r="BO308" s="152">
        <f>SUM(LARGE(I308:K308,{1}))</f>
        <v>132</v>
      </c>
      <c r="BP308" s="151">
        <f>SUM(LARGE(L308:AG308,{1}))</f>
        <v>137</v>
      </c>
      <c r="BQ308" s="150">
        <f>SUM(LARGE(AH308:BM308,{1,2,3,4}))</f>
        <v>0</v>
      </c>
      <c r="BS308" s="146">
        <f t="shared" si="27"/>
        <v>1</v>
      </c>
      <c r="BT308" s="147">
        <f t="shared" si="28"/>
        <v>1</v>
      </c>
      <c r="BU308" s="148">
        <f t="shared" si="29"/>
        <v>0</v>
      </c>
      <c r="BV308" s="125">
        <f t="shared" si="30"/>
        <v>2</v>
      </c>
    </row>
    <row r="309" spans="1:74" ht="30" customHeight="1" thickBot="1">
      <c r="A309" s="11" t="s">
        <v>1065</v>
      </c>
      <c r="B309" s="3" t="s">
        <v>309</v>
      </c>
      <c r="C309" s="79" t="s">
        <v>3695</v>
      </c>
      <c r="D309" s="85" t="s">
        <v>3698</v>
      </c>
      <c r="E309" s="87" t="s">
        <v>143</v>
      </c>
      <c r="F309" s="415" t="s">
        <v>2110</v>
      </c>
      <c r="G309" s="76">
        <f t="shared" si="32"/>
        <v>249</v>
      </c>
      <c r="H309" s="636"/>
      <c r="I309" s="289"/>
      <c r="J309" s="290">
        <v>132</v>
      </c>
      <c r="K309" s="395">
        <v>0</v>
      </c>
      <c r="L309" s="278"/>
      <c r="M309" s="135"/>
      <c r="N309" s="135"/>
      <c r="O309" s="135"/>
      <c r="P309" s="135"/>
      <c r="Q309" s="135"/>
      <c r="R309" s="135"/>
      <c r="S309" s="135"/>
      <c r="T309" s="135"/>
      <c r="U309" s="135">
        <v>117</v>
      </c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279"/>
      <c r="AG309" s="491">
        <v>0</v>
      </c>
      <c r="AH309" s="532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41"/>
      <c r="BJ309" s="406">
        <v>0</v>
      </c>
      <c r="BK309" s="137">
        <v>0</v>
      </c>
      <c r="BL309" s="137">
        <v>0</v>
      </c>
      <c r="BM309" s="137">
        <v>0</v>
      </c>
      <c r="BN309" s="67"/>
      <c r="BO309" s="152">
        <f>SUM(LARGE(I309:K309,{1}))</f>
        <v>132</v>
      </c>
      <c r="BP309" s="151">
        <f>SUM(LARGE(L309:AG309,{1}))</f>
        <v>117</v>
      </c>
      <c r="BQ309" s="150">
        <f>SUM(LARGE(AH309:BM309,{1,2,3,4}))</f>
        <v>0</v>
      </c>
      <c r="BS309" s="146">
        <f t="shared" si="27"/>
        <v>1</v>
      </c>
      <c r="BT309" s="147">
        <f t="shared" si="28"/>
        <v>1</v>
      </c>
      <c r="BU309" s="148">
        <f t="shared" si="29"/>
        <v>0</v>
      </c>
      <c r="BV309" s="125">
        <f t="shared" si="30"/>
        <v>2</v>
      </c>
    </row>
    <row r="310" spans="1:74" ht="30" customHeight="1" thickBot="1">
      <c r="A310" s="11" t="s">
        <v>1068</v>
      </c>
      <c r="B310" s="3" t="s">
        <v>309</v>
      </c>
      <c r="C310" s="79" t="s">
        <v>4133</v>
      </c>
      <c r="D310" s="85" t="s">
        <v>4136</v>
      </c>
      <c r="E310" s="87" t="s">
        <v>493</v>
      </c>
      <c r="F310" s="415" t="s">
        <v>2110</v>
      </c>
      <c r="G310" s="76">
        <f t="shared" si="32"/>
        <v>200</v>
      </c>
      <c r="H310" s="636"/>
      <c r="I310" s="289"/>
      <c r="J310" s="290"/>
      <c r="K310" s="284">
        <v>0</v>
      </c>
      <c r="L310" s="278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279"/>
      <c r="AG310" s="485">
        <v>0</v>
      </c>
      <c r="AH310" s="532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>
        <v>200</v>
      </c>
      <c r="BB310" s="138"/>
      <c r="BC310" s="138"/>
      <c r="BD310" s="138"/>
      <c r="BE310" s="138"/>
      <c r="BF310" s="138"/>
      <c r="BG310" s="138"/>
      <c r="BH310" s="138"/>
      <c r="BI310" s="141"/>
      <c r="BJ310" s="406">
        <v>0</v>
      </c>
      <c r="BK310" s="137">
        <v>0</v>
      </c>
      <c r="BL310" s="137">
        <v>0</v>
      </c>
      <c r="BM310" s="137">
        <v>0</v>
      </c>
      <c r="BN310" s="67"/>
      <c r="BO310" s="152">
        <f>SUM(LARGE(I310:K310,{1}))</f>
        <v>0</v>
      </c>
      <c r="BP310" s="151">
        <f>SUM(LARGE(L310:AG310,{1}))</f>
        <v>0</v>
      </c>
      <c r="BQ310" s="150">
        <f>SUM(LARGE(AH310:BM310,{1,2,3,4}))</f>
        <v>200</v>
      </c>
      <c r="BS310" s="146">
        <f t="shared" si="27"/>
        <v>0</v>
      </c>
      <c r="BT310" s="147">
        <f t="shared" si="28"/>
        <v>0</v>
      </c>
      <c r="BU310" s="148">
        <f t="shared" si="29"/>
        <v>1</v>
      </c>
      <c r="BV310" s="125">
        <f t="shared" si="30"/>
        <v>1</v>
      </c>
    </row>
    <row r="311" spans="1:74" ht="30" customHeight="1" thickBot="1">
      <c r="A311" s="11" t="s">
        <v>1069</v>
      </c>
      <c r="B311" s="3" t="s">
        <v>309</v>
      </c>
      <c r="C311" s="79" t="s">
        <v>4134</v>
      </c>
      <c r="D311" s="85" t="s">
        <v>4137</v>
      </c>
      <c r="E311" s="87" t="s">
        <v>4135</v>
      </c>
      <c r="F311" s="415" t="s">
        <v>2110</v>
      </c>
      <c r="G311" s="76">
        <f t="shared" si="32"/>
        <v>200</v>
      </c>
      <c r="H311" s="636"/>
      <c r="I311" s="289"/>
      <c r="J311" s="290"/>
      <c r="K311" s="395">
        <v>0</v>
      </c>
      <c r="L311" s="278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279"/>
      <c r="AG311" s="491">
        <v>0</v>
      </c>
      <c r="AH311" s="532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>
        <v>200</v>
      </c>
      <c r="BB311" s="138"/>
      <c r="BC311" s="138"/>
      <c r="BD311" s="138"/>
      <c r="BE311" s="138"/>
      <c r="BF311" s="138"/>
      <c r="BG311" s="138"/>
      <c r="BH311" s="138"/>
      <c r="BI311" s="141"/>
      <c r="BJ311" s="406">
        <v>0</v>
      </c>
      <c r="BK311" s="137">
        <v>0</v>
      </c>
      <c r="BL311" s="137">
        <v>0</v>
      </c>
      <c r="BM311" s="137">
        <v>0</v>
      </c>
      <c r="BN311" s="67"/>
      <c r="BO311" s="152">
        <f>SUM(LARGE(I311:K311,{1}))</f>
        <v>0</v>
      </c>
      <c r="BP311" s="151">
        <f>SUM(LARGE(L311:AG311,{1}))</f>
        <v>0</v>
      </c>
      <c r="BQ311" s="150">
        <f>SUM(LARGE(AH311:BM311,{1,2,3,4}))</f>
        <v>200</v>
      </c>
      <c r="BS311" s="146">
        <f t="shared" si="27"/>
        <v>0</v>
      </c>
      <c r="BT311" s="147">
        <f t="shared" si="28"/>
        <v>0</v>
      </c>
      <c r="BU311" s="148">
        <f t="shared" si="29"/>
        <v>1</v>
      </c>
      <c r="BV311" s="125">
        <f t="shared" si="30"/>
        <v>1</v>
      </c>
    </row>
    <row r="312" spans="1:74" ht="30" customHeight="1" thickBot="1">
      <c r="A312" s="11" t="s">
        <v>1072</v>
      </c>
      <c r="B312" s="3" t="s">
        <v>309</v>
      </c>
      <c r="C312" s="79" t="s">
        <v>5925</v>
      </c>
      <c r="D312" s="85" t="s">
        <v>5930</v>
      </c>
      <c r="E312" s="87" t="s">
        <v>275</v>
      </c>
      <c r="F312" s="415" t="s">
        <v>2110</v>
      </c>
      <c r="G312" s="76">
        <f t="shared" si="32"/>
        <v>200</v>
      </c>
      <c r="H312" s="636"/>
      <c r="I312" s="289"/>
      <c r="J312" s="290"/>
      <c r="K312" s="284">
        <v>0</v>
      </c>
      <c r="L312" s="278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279"/>
      <c r="AG312" s="485">
        <v>0</v>
      </c>
      <c r="AH312" s="532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>
        <v>200</v>
      </c>
      <c r="BI312" s="141"/>
      <c r="BJ312" s="406">
        <v>0</v>
      </c>
      <c r="BK312" s="137">
        <v>0</v>
      </c>
      <c r="BL312" s="137">
        <v>0</v>
      </c>
      <c r="BM312" s="137">
        <v>0</v>
      </c>
      <c r="BN312" s="67"/>
      <c r="BO312" s="152">
        <f>SUM(LARGE(I312:K312,{1}))</f>
        <v>0</v>
      </c>
      <c r="BP312" s="151">
        <f>SUM(LARGE(L312:AG312,{1}))</f>
        <v>0</v>
      </c>
      <c r="BQ312" s="150">
        <f>SUM(LARGE(AH312:BM312,{1,2,3,4}))</f>
        <v>200</v>
      </c>
      <c r="BS312" s="146">
        <f t="shared" si="27"/>
        <v>0</v>
      </c>
      <c r="BT312" s="147">
        <f t="shared" si="28"/>
        <v>0</v>
      </c>
      <c r="BU312" s="148">
        <f t="shared" si="29"/>
        <v>1</v>
      </c>
      <c r="BV312" s="125">
        <f t="shared" si="30"/>
        <v>1</v>
      </c>
    </row>
    <row r="313" spans="1:74" ht="30" customHeight="1" thickBot="1">
      <c r="A313" s="11" t="s">
        <v>1012</v>
      </c>
      <c r="B313" s="3" t="s">
        <v>309</v>
      </c>
      <c r="C313" s="79" t="s">
        <v>2388</v>
      </c>
      <c r="D313" s="85" t="s">
        <v>2389</v>
      </c>
      <c r="E313" s="87" t="s">
        <v>1223</v>
      </c>
      <c r="F313" s="415" t="s">
        <v>2110</v>
      </c>
      <c r="G313" s="76">
        <f t="shared" si="32"/>
        <v>175</v>
      </c>
      <c r="H313" s="636"/>
      <c r="I313" s="289"/>
      <c r="J313" s="290"/>
      <c r="K313" s="395">
        <v>0</v>
      </c>
      <c r="L313" s="278"/>
      <c r="M313" s="135"/>
      <c r="N313" s="135"/>
      <c r="O313" s="135"/>
      <c r="P313" s="135">
        <v>175</v>
      </c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279"/>
      <c r="AG313" s="491">
        <v>0</v>
      </c>
      <c r="AH313" s="532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41"/>
      <c r="BJ313" s="406">
        <v>0</v>
      </c>
      <c r="BK313" s="137">
        <v>0</v>
      </c>
      <c r="BL313" s="137">
        <v>0</v>
      </c>
      <c r="BM313" s="137">
        <v>0</v>
      </c>
      <c r="BN313" s="67"/>
      <c r="BO313" s="152">
        <f>SUM(LARGE(I313:K313,{1}))</f>
        <v>0</v>
      </c>
      <c r="BP313" s="151">
        <f>SUM(LARGE(L313:AG313,{1}))</f>
        <v>175</v>
      </c>
      <c r="BQ313" s="150">
        <f>SUM(LARGE(AH313:BM313,{1,2,3,4}))</f>
        <v>0</v>
      </c>
      <c r="BS313" s="146">
        <f t="shared" si="27"/>
        <v>0</v>
      </c>
      <c r="BT313" s="147">
        <f t="shared" si="28"/>
        <v>1</v>
      </c>
      <c r="BU313" s="148">
        <f t="shared" si="29"/>
        <v>0</v>
      </c>
      <c r="BV313" s="125">
        <f t="shared" si="30"/>
        <v>1</v>
      </c>
    </row>
    <row r="314" spans="1:74" ht="30" customHeight="1" thickBot="1">
      <c r="A314" s="11" t="s">
        <v>1013</v>
      </c>
      <c r="B314" s="3" t="s">
        <v>309</v>
      </c>
      <c r="C314" s="79" t="s">
        <v>5271</v>
      </c>
      <c r="D314" s="85" t="s">
        <v>5275</v>
      </c>
      <c r="E314" s="87" t="s">
        <v>1217</v>
      </c>
      <c r="F314" s="415" t="s">
        <v>2110</v>
      </c>
      <c r="G314" s="76">
        <f t="shared" si="32"/>
        <v>175</v>
      </c>
      <c r="H314" s="636"/>
      <c r="I314" s="289"/>
      <c r="J314" s="290"/>
      <c r="K314" s="284">
        <v>0</v>
      </c>
      <c r="L314" s="278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>
        <v>175</v>
      </c>
      <c r="AA314" s="135"/>
      <c r="AB314" s="135"/>
      <c r="AC314" s="135"/>
      <c r="AD314" s="135"/>
      <c r="AE314" s="135"/>
      <c r="AF314" s="279"/>
      <c r="AG314" s="485">
        <v>0</v>
      </c>
      <c r="AH314" s="532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41"/>
      <c r="BJ314" s="406">
        <v>0</v>
      </c>
      <c r="BK314" s="137">
        <v>0</v>
      </c>
      <c r="BL314" s="137">
        <v>0</v>
      </c>
      <c r="BM314" s="137">
        <v>0</v>
      </c>
      <c r="BN314" s="67"/>
      <c r="BO314" s="152">
        <f>SUM(LARGE(I314:K314,{1}))</f>
        <v>0</v>
      </c>
      <c r="BP314" s="151">
        <f>SUM(LARGE(L314:AG314,{1}))</f>
        <v>175</v>
      </c>
      <c r="BQ314" s="150">
        <f>SUM(LARGE(AH314:BM314,{1,2,3,4}))</f>
        <v>0</v>
      </c>
      <c r="BS314" s="146">
        <f t="shared" si="27"/>
        <v>0</v>
      </c>
      <c r="BT314" s="147">
        <f t="shared" si="28"/>
        <v>1</v>
      </c>
      <c r="BU314" s="148">
        <f t="shared" si="29"/>
        <v>0</v>
      </c>
      <c r="BV314" s="125">
        <f t="shared" si="30"/>
        <v>1</v>
      </c>
    </row>
    <row r="315" spans="1:74" ht="30" customHeight="1" thickBot="1">
      <c r="A315" s="11" t="s">
        <v>1014</v>
      </c>
      <c r="B315" s="3" t="s">
        <v>309</v>
      </c>
      <c r="C315" s="79" t="s">
        <v>5178</v>
      </c>
      <c r="D315" s="85" t="s">
        <v>5184</v>
      </c>
      <c r="E315" s="87" t="s">
        <v>863</v>
      </c>
      <c r="F315" s="415" t="s">
        <v>2110</v>
      </c>
      <c r="G315" s="76">
        <f t="shared" si="32"/>
        <v>175</v>
      </c>
      <c r="H315" s="636"/>
      <c r="I315" s="289"/>
      <c r="J315" s="290"/>
      <c r="K315" s="395">
        <v>0</v>
      </c>
      <c r="L315" s="278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>
        <v>175</v>
      </c>
      <c r="AB315" s="135"/>
      <c r="AC315" s="135"/>
      <c r="AD315" s="135"/>
      <c r="AE315" s="135"/>
      <c r="AF315" s="279"/>
      <c r="AG315" s="491">
        <v>0</v>
      </c>
      <c r="AH315" s="532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41"/>
      <c r="BJ315" s="406">
        <v>0</v>
      </c>
      <c r="BK315" s="137">
        <v>0</v>
      </c>
      <c r="BL315" s="137">
        <v>0</v>
      </c>
      <c r="BM315" s="137">
        <v>0</v>
      </c>
      <c r="BN315" s="67"/>
      <c r="BO315" s="152">
        <f>SUM(LARGE(I315:K315,{1}))</f>
        <v>0</v>
      </c>
      <c r="BP315" s="151">
        <f>SUM(LARGE(L315:AG315,{1}))</f>
        <v>175</v>
      </c>
      <c r="BQ315" s="150">
        <f>SUM(LARGE(AH315:BM315,{1,2,3,4}))</f>
        <v>0</v>
      </c>
      <c r="BS315" s="146">
        <f t="shared" si="27"/>
        <v>0</v>
      </c>
      <c r="BT315" s="147">
        <f t="shared" si="28"/>
        <v>1</v>
      </c>
      <c r="BU315" s="148">
        <f t="shared" si="29"/>
        <v>0</v>
      </c>
      <c r="BV315" s="125">
        <f t="shared" si="30"/>
        <v>1</v>
      </c>
    </row>
    <row r="316" spans="1:74" ht="30" customHeight="1" thickBot="1">
      <c r="A316" s="11" t="s">
        <v>199</v>
      </c>
      <c r="B316" s="3" t="s">
        <v>309</v>
      </c>
      <c r="C316" s="79" t="s">
        <v>2250</v>
      </c>
      <c r="D316" s="85" t="s">
        <v>2251</v>
      </c>
      <c r="E316" s="87" t="s">
        <v>2249</v>
      </c>
      <c r="F316" s="415" t="s">
        <v>2110</v>
      </c>
      <c r="G316" s="76">
        <f t="shared" si="32"/>
        <v>170</v>
      </c>
      <c r="H316" s="636"/>
      <c r="I316" s="289"/>
      <c r="J316" s="290"/>
      <c r="K316" s="284">
        <v>0</v>
      </c>
      <c r="L316" s="278"/>
      <c r="M316" s="135"/>
      <c r="N316" s="135"/>
      <c r="O316" s="135"/>
      <c r="P316" s="135">
        <v>170</v>
      </c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279"/>
      <c r="AG316" s="485">
        <v>0</v>
      </c>
      <c r="AH316" s="532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41"/>
      <c r="BJ316" s="406">
        <v>0</v>
      </c>
      <c r="BK316" s="137">
        <v>0</v>
      </c>
      <c r="BL316" s="137">
        <v>0</v>
      </c>
      <c r="BM316" s="137">
        <v>0</v>
      </c>
      <c r="BN316" s="67"/>
      <c r="BO316" s="152">
        <f>SUM(LARGE(I316:K316,{1}))</f>
        <v>0</v>
      </c>
      <c r="BP316" s="151">
        <f>SUM(LARGE(L316:AG316,{1}))</f>
        <v>170</v>
      </c>
      <c r="BQ316" s="150">
        <f>SUM(LARGE(AH316:BM316,{1,2,3,4}))</f>
        <v>0</v>
      </c>
      <c r="BS316" s="146">
        <f t="shared" si="27"/>
        <v>0</v>
      </c>
      <c r="BT316" s="147">
        <f t="shared" si="28"/>
        <v>1</v>
      </c>
      <c r="BU316" s="148">
        <f t="shared" si="29"/>
        <v>0</v>
      </c>
      <c r="BV316" s="125">
        <f t="shared" si="30"/>
        <v>1</v>
      </c>
    </row>
    <row r="317" spans="1:74" ht="30" customHeight="1" thickBot="1">
      <c r="A317" s="11" t="s">
        <v>399</v>
      </c>
      <c r="B317" s="3" t="s">
        <v>309</v>
      </c>
      <c r="C317" s="79" t="s">
        <v>6358</v>
      </c>
      <c r="D317" s="85" t="s">
        <v>6356</v>
      </c>
      <c r="E317" s="87" t="s">
        <v>143</v>
      </c>
      <c r="F317" s="415" t="s">
        <v>2110</v>
      </c>
      <c r="G317" s="76">
        <f t="shared" si="32"/>
        <v>155</v>
      </c>
      <c r="H317" s="636"/>
      <c r="I317" s="289">
        <v>155</v>
      </c>
      <c r="J317" s="290"/>
      <c r="K317" s="395">
        <v>0</v>
      </c>
      <c r="L317" s="278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279"/>
      <c r="AG317" s="491">
        <v>0</v>
      </c>
      <c r="AH317" s="532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41"/>
      <c r="BJ317" s="406">
        <v>0</v>
      </c>
      <c r="BK317" s="137">
        <v>0</v>
      </c>
      <c r="BL317" s="137">
        <v>0</v>
      </c>
      <c r="BM317" s="137">
        <v>0</v>
      </c>
      <c r="BN317" s="67"/>
      <c r="BO317" s="152">
        <f>SUM(LARGE(I317:K317,{1}))</f>
        <v>155</v>
      </c>
      <c r="BP317" s="151">
        <f>SUM(LARGE(L317:AG317,{1}))</f>
        <v>0</v>
      </c>
      <c r="BQ317" s="150">
        <f>SUM(LARGE(AH317:BM317,{1,2,3,4}))</f>
        <v>0</v>
      </c>
      <c r="BS317" s="146">
        <f t="shared" si="27"/>
        <v>1</v>
      </c>
      <c r="BT317" s="147">
        <f t="shared" si="28"/>
        <v>0</v>
      </c>
      <c r="BU317" s="148">
        <f t="shared" si="29"/>
        <v>0</v>
      </c>
      <c r="BV317" s="125">
        <f t="shared" si="30"/>
        <v>1</v>
      </c>
    </row>
    <row r="318" spans="1:74" ht="30" customHeight="1" thickBot="1">
      <c r="A318" s="11" t="s">
        <v>400</v>
      </c>
      <c r="B318" s="3" t="s">
        <v>309</v>
      </c>
      <c r="C318" s="79" t="s">
        <v>2417</v>
      </c>
      <c r="D318" s="85" t="s">
        <v>2418</v>
      </c>
      <c r="E318" s="87" t="s">
        <v>2419</v>
      </c>
      <c r="F318" s="415" t="s">
        <v>2110</v>
      </c>
      <c r="G318" s="76">
        <f t="shared" si="32"/>
        <v>152</v>
      </c>
      <c r="H318" s="636"/>
      <c r="I318" s="289"/>
      <c r="J318" s="290"/>
      <c r="K318" s="284">
        <v>0</v>
      </c>
      <c r="L318" s="278"/>
      <c r="M318" s="135"/>
      <c r="N318" s="135"/>
      <c r="O318" s="135"/>
      <c r="P318" s="135">
        <v>60</v>
      </c>
      <c r="Q318" s="135">
        <v>92</v>
      </c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279"/>
      <c r="AG318" s="485">
        <v>0</v>
      </c>
      <c r="AH318" s="532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41"/>
      <c r="BJ318" s="406">
        <v>0</v>
      </c>
      <c r="BK318" s="137">
        <v>0</v>
      </c>
      <c r="BL318" s="137">
        <v>0</v>
      </c>
      <c r="BM318" s="137">
        <v>0</v>
      </c>
      <c r="BN318" s="67"/>
      <c r="BO318" s="152">
        <f>SUM(LARGE(I318:K318,{1}))</f>
        <v>0</v>
      </c>
      <c r="BP318" s="151">
        <f>SUM(LARGE(L318:AG318,{1}))</f>
        <v>92</v>
      </c>
      <c r="BQ318" s="150">
        <f>SUM(LARGE(AH318:BM318,{1,2,3,4}))</f>
        <v>0</v>
      </c>
      <c r="BS318" s="146">
        <f t="shared" si="27"/>
        <v>0</v>
      </c>
      <c r="BT318" s="147">
        <f t="shared" si="28"/>
        <v>2</v>
      </c>
      <c r="BU318" s="148">
        <f t="shared" si="29"/>
        <v>0</v>
      </c>
      <c r="BV318" s="125">
        <f t="shared" si="30"/>
        <v>2</v>
      </c>
    </row>
    <row r="319" spans="1:74" ht="30" customHeight="1" thickBot="1">
      <c r="A319" s="11" t="s">
        <v>401</v>
      </c>
      <c r="B319" s="3" t="s">
        <v>309</v>
      </c>
      <c r="C319" s="79" t="s">
        <v>2692</v>
      </c>
      <c r="D319" s="85" t="s">
        <v>2694</v>
      </c>
      <c r="E319" s="87" t="s">
        <v>180</v>
      </c>
      <c r="F319" s="415" t="s">
        <v>2110</v>
      </c>
      <c r="G319" s="76">
        <f t="shared" si="32"/>
        <v>142</v>
      </c>
      <c r="H319" s="636"/>
      <c r="I319" s="289"/>
      <c r="J319" s="290"/>
      <c r="K319" s="395">
        <v>0</v>
      </c>
      <c r="L319" s="278"/>
      <c r="M319" s="135"/>
      <c r="N319" s="135"/>
      <c r="O319" s="135"/>
      <c r="P319" s="135"/>
      <c r="Q319" s="135">
        <v>142</v>
      </c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279"/>
      <c r="AG319" s="491">
        <v>0</v>
      </c>
      <c r="AH319" s="532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41"/>
      <c r="BJ319" s="406">
        <v>0</v>
      </c>
      <c r="BK319" s="137">
        <v>0</v>
      </c>
      <c r="BL319" s="137">
        <v>0</v>
      </c>
      <c r="BM319" s="137">
        <v>0</v>
      </c>
      <c r="BN319" s="67"/>
      <c r="BO319" s="152">
        <f>SUM(LARGE(I319:K319,{1}))</f>
        <v>0</v>
      </c>
      <c r="BP319" s="151">
        <f>SUM(LARGE(L319:AG319,{1}))</f>
        <v>142</v>
      </c>
      <c r="BQ319" s="150">
        <f>SUM(LARGE(AH319:BM319,{1,2,3,4}))</f>
        <v>0</v>
      </c>
      <c r="BS319" s="146">
        <f t="shared" si="27"/>
        <v>0</v>
      </c>
      <c r="BT319" s="147">
        <f t="shared" si="28"/>
        <v>1</v>
      </c>
      <c r="BU319" s="148">
        <f t="shared" si="29"/>
        <v>0</v>
      </c>
      <c r="BV319" s="125">
        <f t="shared" si="30"/>
        <v>1</v>
      </c>
    </row>
    <row r="320" spans="1:74" ht="30" customHeight="1" thickBot="1">
      <c r="A320" s="16" t="s">
        <v>883</v>
      </c>
      <c r="B320" s="13" t="s">
        <v>17</v>
      </c>
      <c r="C320" s="82" t="s">
        <v>3948</v>
      </c>
      <c r="D320" s="84" t="s">
        <v>3949</v>
      </c>
      <c r="E320" s="92" t="s">
        <v>741</v>
      </c>
      <c r="F320" s="414" t="s">
        <v>2106</v>
      </c>
      <c r="G320" s="76">
        <f t="shared" si="32"/>
        <v>92</v>
      </c>
      <c r="H320" s="635"/>
      <c r="I320" s="291"/>
      <c r="J320" s="292"/>
      <c r="K320" s="284">
        <v>0</v>
      </c>
      <c r="L320" s="276"/>
      <c r="M320" s="134"/>
      <c r="N320" s="134"/>
      <c r="O320" s="134"/>
      <c r="P320" s="134"/>
      <c r="Q320" s="134"/>
      <c r="R320" s="134"/>
      <c r="S320" s="134">
        <v>92</v>
      </c>
      <c r="T320" s="134"/>
      <c r="U320" s="134"/>
      <c r="V320" s="134"/>
      <c r="W320" s="134"/>
      <c r="X320" s="134"/>
      <c r="Y320" s="134"/>
      <c r="Z320" s="134"/>
      <c r="AA320" s="134"/>
      <c r="AB320" s="134"/>
      <c r="AC320" s="134"/>
      <c r="AD320" s="134"/>
      <c r="AE320" s="134"/>
      <c r="AF320" s="277"/>
      <c r="AG320" s="485">
        <v>0</v>
      </c>
      <c r="AH320" s="5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40"/>
      <c r="BJ320" s="406">
        <v>0</v>
      </c>
      <c r="BK320" s="137">
        <v>0</v>
      </c>
      <c r="BL320" s="137">
        <v>0</v>
      </c>
      <c r="BM320" s="137">
        <v>0</v>
      </c>
      <c r="BN320" s="67"/>
      <c r="BO320" s="152">
        <f>SUM(LARGE(I320:K320,{1}))</f>
        <v>0</v>
      </c>
      <c r="BP320" s="151">
        <f>SUM(LARGE(L320:AG320,{1}))</f>
        <v>92</v>
      </c>
      <c r="BQ320" s="150">
        <f>SUM(LARGE(AH320:BM320,{1,2,3,4}))</f>
        <v>0</v>
      </c>
      <c r="BS320" s="146">
        <f t="shared" si="27"/>
        <v>0</v>
      </c>
      <c r="BT320" s="147">
        <f t="shared" si="28"/>
        <v>1</v>
      </c>
      <c r="BU320" s="148">
        <f t="shared" si="29"/>
        <v>0</v>
      </c>
      <c r="BV320" s="125">
        <f t="shared" si="30"/>
        <v>1</v>
      </c>
    </row>
    <row r="321" spans="1:74" ht="30" customHeight="1" thickBot="1">
      <c r="A321" s="11" t="s">
        <v>886</v>
      </c>
      <c r="B321" s="3" t="s">
        <v>17</v>
      </c>
      <c r="C321" s="83" t="s">
        <v>1798</v>
      </c>
      <c r="D321" s="87" t="s">
        <v>1800</v>
      </c>
      <c r="E321" s="87" t="s">
        <v>741</v>
      </c>
      <c r="F321" s="415" t="s">
        <v>2106</v>
      </c>
      <c r="G321" s="76">
        <f t="shared" si="32"/>
        <v>92</v>
      </c>
      <c r="H321" s="636"/>
      <c r="I321" s="289"/>
      <c r="J321" s="290"/>
      <c r="K321" s="395">
        <v>0</v>
      </c>
      <c r="L321" s="278"/>
      <c r="M321" s="135"/>
      <c r="N321" s="135"/>
      <c r="O321" s="135"/>
      <c r="P321" s="135"/>
      <c r="Q321" s="135"/>
      <c r="R321" s="135">
        <v>92</v>
      </c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279"/>
      <c r="AG321" s="491">
        <v>0</v>
      </c>
      <c r="AH321" s="532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41"/>
      <c r="BJ321" s="406">
        <v>0</v>
      </c>
      <c r="BK321" s="137">
        <v>0</v>
      </c>
      <c r="BL321" s="137">
        <v>0</v>
      </c>
      <c r="BM321" s="137">
        <v>0</v>
      </c>
      <c r="BN321" s="67"/>
      <c r="BO321" s="152">
        <f>SUM(LARGE(I321:K321,{1}))</f>
        <v>0</v>
      </c>
      <c r="BP321" s="151">
        <f>SUM(LARGE(L321:AG321,{1}))</f>
        <v>92</v>
      </c>
      <c r="BQ321" s="150">
        <f>SUM(LARGE(AH321:BM321,{1,2,3,4}))</f>
        <v>0</v>
      </c>
      <c r="BS321" s="146">
        <f t="shared" si="27"/>
        <v>0</v>
      </c>
      <c r="BT321" s="147">
        <f t="shared" si="28"/>
        <v>1</v>
      </c>
      <c r="BU321" s="148">
        <f t="shared" si="29"/>
        <v>0</v>
      </c>
      <c r="BV321" s="125">
        <f t="shared" si="30"/>
        <v>1</v>
      </c>
    </row>
    <row r="322" spans="1:74" ht="30" customHeight="1" thickBot="1">
      <c r="A322" s="11" t="s">
        <v>160</v>
      </c>
      <c r="B322" s="3" t="s">
        <v>17</v>
      </c>
      <c r="C322" s="79" t="s">
        <v>5615</v>
      </c>
      <c r="D322" s="85" t="s">
        <v>5621</v>
      </c>
      <c r="E322" s="87" t="s">
        <v>2064</v>
      </c>
      <c r="F322" s="415" t="s">
        <v>2106</v>
      </c>
      <c r="G322" s="76">
        <f t="shared" si="32"/>
        <v>92</v>
      </c>
      <c r="H322" s="636"/>
      <c r="I322" s="289"/>
      <c r="J322" s="290"/>
      <c r="K322" s="284">
        <v>0</v>
      </c>
      <c r="L322" s="278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>
        <v>92</v>
      </c>
      <c r="AC322" s="135"/>
      <c r="AD322" s="135"/>
      <c r="AE322" s="135"/>
      <c r="AF322" s="279"/>
      <c r="AG322" s="485">
        <v>0</v>
      </c>
      <c r="AH322" s="532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41"/>
      <c r="BJ322" s="406">
        <v>0</v>
      </c>
      <c r="BK322" s="137">
        <v>0</v>
      </c>
      <c r="BL322" s="137">
        <v>0</v>
      </c>
      <c r="BM322" s="137">
        <v>0</v>
      </c>
      <c r="BN322" s="67"/>
      <c r="BO322" s="152">
        <f>SUM(LARGE(I322:K322,{1}))</f>
        <v>0</v>
      </c>
      <c r="BP322" s="151">
        <f>SUM(LARGE(L322:AG322,{1}))</f>
        <v>92</v>
      </c>
      <c r="BQ322" s="150">
        <f>SUM(LARGE(AH322:BM322,{1,2,3,4}))</f>
        <v>0</v>
      </c>
      <c r="BS322" s="146">
        <f t="shared" si="27"/>
        <v>0</v>
      </c>
      <c r="BT322" s="147">
        <f t="shared" si="28"/>
        <v>1</v>
      </c>
      <c r="BU322" s="148">
        <f t="shared" si="29"/>
        <v>0</v>
      </c>
      <c r="BV322" s="125">
        <f t="shared" si="30"/>
        <v>1</v>
      </c>
    </row>
    <row r="323" spans="1:74" ht="30" customHeight="1" thickBot="1">
      <c r="A323" s="11" t="s">
        <v>163</v>
      </c>
      <c r="B323" s="3" t="s">
        <v>17</v>
      </c>
      <c r="C323" s="79" t="s">
        <v>5616</v>
      </c>
      <c r="D323" s="85" t="s">
        <v>5622</v>
      </c>
      <c r="E323" s="87" t="s">
        <v>741</v>
      </c>
      <c r="F323" s="415" t="s">
        <v>2106</v>
      </c>
      <c r="G323" s="76">
        <f t="shared" si="32"/>
        <v>92</v>
      </c>
      <c r="H323" s="636"/>
      <c r="I323" s="289"/>
      <c r="J323" s="290"/>
      <c r="K323" s="395">
        <v>0</v>
      </c>
      <c r="L323" s="278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>
        <v>92</v>
      </c>
      <c r="AC323" s="135"/>
      <c r="AD323" s="135"/>
      <c r="AE323" s="135"/>
      <c r="AF323" s="279"/>
      <c r="AG323" s="491">
        <v>0</v>
      </c>
      <c r="AH323" s="532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41"/>
      <c r="BJ323" s="406">
        <v>0</v>
      </c>
      <c r="BK323" s="137">
        <v>0</v>
      </c>
      <c r="BL323" s="137">
        <v>0</v>
      </c>
      <c r="BM323" s="137">
        <v>0</v>
      </c>
      <c r="BN323" s="67"/>
      <c r="BO323" s="152">
        <f>SUM(LARGE(I323:K323,{1}))</f>
        <v>0</v>
      </c>
      <c r="BP323" s="151">
        <f>SUM(LARGE(L323:AG323,{1}))</f>
        <v>92</v>
      </c>
      <c r="BQ323" s="150">
        <f>SUM(LARGE(AH323:BM323,{1,2,3,4}))</f>
        <v>0</v>
      </c>
      <c r="BS323" s="146">
        <f t="shared" si="27"/>
        <v>0</v>
      </c>
      <c r="BT323" s="147">
        <f t="shared" si="28"/>
        <v>1</v>
      </c>
      <c r="BU323" s="148">
        <f t="shared" si="29"/>
        <v>0</v>
      </c>
      <c r="BV323" s="125">
        <f t="shared" si="30"/>
        <v>1</v>
      </c>
    </row>
    <row r="324" spans="1:74" ht="30" customHeight="1" thickBot="1">
      <c r="A324" s="17" t="s">
        <v>1062</v>
      </c>
      <c r="B324" s="15" t="s">
        <v>17</v>
      </c>
      <c r="C324" s="116" t="s">
        <v>5617</v>
      </c>
      <c r="D324" s="115" t="s">
        <v>5623</v>
      </c>
      <c r="E324" s="93" t="s">
        <v>741</v>
      </c>
      <c r="F324" s="417" t="s">
        <v>2106</v>
      </c>
      <c r="G324" s="76">
        <f t="shared" si="32"/>
        <v>92</v>
      </c>
      <c r="H324" s="637"/>
      <c r="I324" s="340"/>
      <c r="J324" s="339"/>
      <c r="K324" s="284">
        <v>0</v>
      </c>
      <c r="L324" s="280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6"/>
      <c r="AB324" s="136">
        <v>92</v>
      </c>
      <c r="AC324" s="136"/>
      <c r="AD324" s="136"/>
      <c r="AE324" s="136"/>
      <c r="AF324" s="281"/>
      <c r="AG324" s="485">
        <v>0</v>
      </c>
      <c r="AH324" s="538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42"/>
      <c r="BJ324" s="406">
        <v>0</v>
      </c>
      <c r="BK324" s="137">
        <v>0</v>
      </c>
      <c r="BL324" s="137">
        <v>0</v>
      </c>
      <c r="BM324" s="137">
        <v>0</v>
      </c>
      <c r="BN324" s="67"/>
      <c r="BO324" s="152">
        <f>SUM(LARGE(I324:K324,{1}))</f>
        <v>0</v>
      </c>
      <c r="BP324" s="151">
        <f>SUM(LARGE(L324:AG324,{1}))</f>
        <v>92</v>
      </c>
      <c r="BQ324" s="150">
        <f>SUM(LARGE(AH324:BM324,{1,2,3,4}))</f>
        <v>0</v>
      </c>
      <c r="BS324" s="146">
        <f t="shared" si="27"/>
        <v>0</v>
      </c>
      <c r="BT324" s="147">
        <f t="shared" si="28"/>
        <v>1</v>
      </c>
      <c r="BU324" s="148">
        <f t="shared" si="29"/>
        <v>0</v>
      </c>
      <c r="BV324" s="125">
        <f t="shared" si="30"/>
        <v>1</v>
      </c>
    </row>
    <row r="325" spans="1:74" ht="30" customHeight="1" thickBot="1">
      <c r="A325" s="16" t="s">
        <v>883</v>
      </c>
      <c r="B325" s="13" t="s">
        <v>730</v>
      </c>
      <c r="C325" s="82" t="s">
        <v>4663</v>
      </c>
      <c r="D325" s="84" t="s">
        <v>4666</v>
      </c>
      <c r="E325" s="92" t="s">
        <v>4664</v>
      </c>
      <c r="F325" s="414" t="s">
        <v>2111</v>
      </c>
      <c r="G325" s="76">
        <f t="shared" si="32"/>
        <v>350</v>
      </c>
      <c r="H325" s="635"/>
      <c r="I325" s="291"/>
      <c r="J325" s="292"/>
      <c r="K325" s="284">
        <v>0</v>
      </c>
      <c r="L325" s="276">
        <v>350</v>
      </c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  <c r="AC325" s="134"/>
      <c r="AD325" s="134"/>
      <c r="AE325" s="134"/>
      <c r="AF325" s="277"/>
      <c r="AG325" s="485">
        <v>0</v>
      </c>
      <c r="AH325" s="5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40"/>
      <c r="BJ325" s="406">
        <v>0</v>
      </c>
      <c r="BK325" s="137">
        <v>0</v>
      </c>
      <c r="BL325" s="137">
        <v>0</v>
      </c>
      <c r="BM325" s="137">
        <v>0</v>
      </c>
      <c r="BN325" s="67"/>
      <c r="BO325" s="152">
        <f>SUM(LARGE(I325:K325,{1}))</f>
        <v>0</v>
      </c>
      <c r="BP325" s="151">
        <f>SUM(LARGE(L325:AG325,{1}))</f>
        <v>350</v>
      </c>
      <c r="BQ325" s="150">
        <f>SUM(LARGE(AH325:BM325,{1,2,3,4}))</f>
        <v>0</v>
      </c>
      <c r="BS325" s="146">
        <f t="shared" si="27"/>
        <v>0</v>
      </c>
      <c r="BT325" s="147">
        <f t="shared" si="28"/>
        <v>1</v>
      </c>
      <c r="BU325" s="148">
        <f t="shared" si="29"/>
        <v>0</v>
      </c>
      <c r="BV325" s="125">
        <f t="shared" si="30"/>
        <v>1</v>
      </c>
    </row>
    <row r="326" spans="1:74" ht="30" customHeight="1" thickBot="1">
      <c r="A326" s="11" t="s">
        <v>886</v>
      </c>
      <c r="B326" s="3" t="s">
        <v>730</v>
      </c>
      <c r="C326" s="79" t="s">
        <v>4599</v>
      </c>
      <c r="D326" s="85" t="s">
        <v>4602</v>
      </c>
      <c r="E326" s="87" t="s">
        <v>2258</v>
      </c>
      <c r="F326" s="415" t="s">
        <v>2111</v>
      </c>
      <c r="G326" s="76">
        <f t="shared" si="32"/>
        <v>350</v>
      </c>
      <c r="H326" s="636"/>
      <c r="I326" s="289"/>
      <c r="J326" s="290"/>
      <c r="K326" s="395">
        <v>0</v>
      </c>
      <c r="L326" s="278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279"/>
      <c r="AG326" s="491">
        <v>0</v>
      </c>
      <c r="AH326" s="532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>
        <v>350</v>
      </c>
      <c r="BD326" s="138"/>
      <c r="BE326" s="138"/>
      <c r="BF326" s="138"/>
      <c r="BG326" s="138"/>
      <c r="BH326" s="138"/>
      <c r="BI326" s="141"/>
      <c r="BJ326" s="406">
        <v>0</v>
      </c>
      <c r="BK326" s="137">
        <v>0</v>
      </c>
      <c r="BL326" s="137">
        <v>0</v>
      </c>
      <c r="BM326" s="137">
        <v>0</v>
      </c>
      <c r="BN326" s="67"/>
      <c r="BO326" s="152">
        <f>SUM(LARGE(I326:K326,{1}))</f>
        <v>0</v>
      </c>
      <c r="BP326" s="151">
        <f>SUM(LARGE(L326:AG326,{1}))</f>
        <v>0</v>
      </c>
      <c r="BQ326" s="150">
        <f>SUM(LARGE(AH326:BM326,{1,2,3,4}))</f>
        <v>350</v>
      </c>
      <c r="BS326" s="146">
        <f t="shared" si="27"/>
        <v>0</v>
      </c>
      <c r="BT326" s="147">
        <f t="shared" si="28"/>
        <v>0</v>
      </c>
      <c r="BU326" s="148">
        <f t="shared" si="29"/>
        <v>1</v>
      </c>
      <c r="BV326" s="125">
        <f t="shared" si="30"/>
        <v>1</v>
      </c>
    </row>
    <row r="327" spans="1:74" ht="30" customHeight="1" thickBot="1">
      <c r="A327" s="11" t="s">
        <v>160</v>
      </c>
      <c r="B327" s="3" t="s">
        <v>730</v>
      </c>
      <c r="C327" s="79" t="s">
        <v>3922</v>
      </c>
      <c r="D327" s="85" t="s">
        <v>3923</v>
      </c>
      <c r="E327" s="87" t="s">
        <v>396</v>
      </c>
      <c r="F327" s="415" t="s">
        <v>2111</v>
      </c>
      <c r="G327" s="76">
        <f t="shared" si="32"/>
        <v>327</v>
      </c>
      <c r="H327" s="636"/>
      <c r="I327" s="289">
        <v>195</v>
      </c>
      <c r="J327" s="290">
        <v>132</v>
      </c>
      <c r="K327" s="284">
        <v>0</v>
      </c>
      <c r="L327" s="278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279"/>
      <c r="AG327" s="485">
        <v>0</v>
      </c>
      <c r="AH327" s="532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41"/>
      <c r="BJ327" s="406">
        <v>0</v>
      </c>
      <c r="BK327" s="137">
        <v>0</v>
      </c>
      <c r="BL327" s="137">
        <v>0</v>
      </c>
      <c r="BM327" s="137">
        <v>0</v>
      </c>
      <c r="BN327" s="67"/>
      <c r="BO327" s="152">
        <f>SUM(LARGE(I327:K327,{1}))</f>
        <v>195</v>
      </c>
      <c r="BP327" s="151">
        <f>SUM(LARGE(L327:AG327,{1}))</f>
        <v>0</v>
      </c>
      <c r="BQ327" s="150">
        <f>SUM(LARGE(AH327:BM327,{1,2,3,4}))</f>
        <v>0</v>
      </c>
      <c r="BS327" s="146">
        <f t="shared" si="27"/>
        <v>2</v>
      </c>
      <c r="BT327" s="147">
        <f t="shared" si="28"/>
        <v>0</v>
      </c>
      <c r="BU327" s="148">
        <f t="shared" si="29"/>
        <v>0</v>
      </c>
      <c r="BV327" s="125">
        <f t="shared" si="30"/>
        <v>2</v>
      </c>
    </row>
    <row r="328" spans="1:74" ht="30" customHeight="1" thickBot="1">
      <c r="A328" s="11" t="s">
        <v>163</v>
      </c>
      <c r="B328" s="3" t="s">
        <v>730</v>
      </c>
      <c r="C328" s="79" t="s">
        <v>3919</v>
      </c>
      <c r="D328" s="85" t="s">
        <v>3920</v>
      </c>
      <c r="E328" s="87" t="s">
        <v>3921</v>
      </c>
      <c r="F328" s="415" t="s">
        <v>2111</v>
      </c>
      <c r="G328" s="76">
        <f t="shared" si="32"/>
        <v>321</v>
      </c>
      <c r="H328" s="636"/>
      <c r="I328" s="289">
        <v>166</v>
      </c>
      <c r="J328" s="290">
        <v>155</v>
      </c>
      <c r="K328" s="395">
        <v>0</v>
      </c>
      <c r="L328" s="278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279"/>
      <c r="AG328" s="491">
        <v>0</v>
      </c>
      <c r="AH328" s="532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41"/>
      <c r="BJ328" s="406">
        <v>0</v>
      </c>
      <c r="BK328" s="137">
        <v>0</v>
      </c>
      <c r="BL328" s="137">
        <v>0</v>
      </c>
      <c r="BM328" s="137">
        <v>0</v>
      </c>
      <c r="BN328" s="67"/>
      <c r="BO328" s="152">
        <f>SUM(LARGE(I328:K328,{1}))</f>
        <v>166</v>
      </c>
      <c r="BP328" s="151">
        <f>SUM(LARGE(L328:AG328,{1}))</f>
        <v>0</v>
      </c>
      <c r="BQ328" s="150">
        <f>SUM(LARGE(AH328:BM328,{1,2,3,4}))</f>
        <v>0</v>
      </c>
      <c r="BS328" s="146">
        <f t="shared" si="27"/>
        <v>2</v>
      </c>
      <c r="BT328" s="147">
        <f t="shared" si="28"/>
        <v>0</v>
      </c>
      <c r="BU328" s="148">
        <f t="shared" si="29"/>
        <v>0</v>
      </c>
      <c r="BV328" s="125">
        <f t="shared" si="30"/>
        <v>2</v>
      </c>
    </row>
    <row r="329" spans="1:74" ht="30" customHeight="1" thickBot="1">
      <c r="A329" s="11" t="s">
        <v>1062</v>
      </c>
      <c r="B329" s="3" t="s">
        <v>730</v>
      </c>
      <c r="C329" s="79" t="s">
        <v>4169</v>
      </c>
      <c r="D329" s="85" t="s">
        <v>4174</v>
      </c>
      <c r="E329" s="87" t="s">
        <v>4177</v>
      </c>
      <c r="F329" s="415" t="s">
        <v>2111</v>
      </c>
      <c r="G329" s="76">
        <f t="shared" si="32"/>
        <v>294</v>
      </c>
      <c r="H329" s="636"/>
      <c r="I329" s="289"/>
      <c r="J329" s="290"/>
      <c r="K329" s="284">
        <v>0</v>
      </c>
      <c r="L329" s="278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>
        <v>157</v>
      </c>
      <c r="X329" s="135"/>
      <c r="Y329" s="135">
        <v>137</v>
      </c>
      <c r="Z329" s="135"/>
      <c r="AA329" s="135"/>
      <c r="AB329" s="135"/>
      <c r="AC329" s="135"/>
      <c r="AD329" s="135"/>
      <c r="AE329" s="135"/>
      <c r="AF329" s="279"/>
      <c r="AG329" s="485">
        <v>0</v>
      </c>
      <c r="AH329" s="532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41"/>
      <c r="BJ329" s="406">
        <v>0</v>
      </c>
      <c r="BK329" s="137">
        <v>0</v>
      </c>
      <c r="BL329" s="137">
        <v>0</v>
      </c>
      <c r="BM329" s="137">
        <v>0</v>
      </c>
      <c r="BN329" s="67"/>
      <c r="BO329" s="152">
        <f>SUM(LARGE(I329:K329,{1}))</f>
        <v>0</v>
      </c>
      <c r="BP329" s="151">
        <f>SUM(LARGE(L329:AG329,{1}))</f>
        <v>157</v>
      </c>
      <c r="BQ329" s="150">
        <f>SUM(LARGE(AH329:BM329,{1,2,3,4}))</f>
        <v>0</v>
      </c>
      <c r="BS329" s="146">
        <f t="shared" si="27"/>
        <v>0</v>
      </c>
      <c r="BT329" s="147">
        <f t="shared" si="28"/>
        <v>2</v>
      </c>
      <c r="BU329" s="148">
        <f t="shared" si="29"/>
        <v>0</v>
      </c>
      <c r="BV329" s="125">
        <f t="shared" si="30"/>
        <v>2</v>
      </c>
    </row>
    <row r="330" spans="1:74" ht="30" customHeight="1" thickBot="1">
      <c r="A330" s="11" t="s">
        <v>1065</v>
      </c>
      <c r="B330" s="3" t="s">
        <v>730</v>
      </c>
      <c r="C330" s="79" t="s">
        <v>5341</v>
      </c>
      <c r="D330" s="85" t="s">
        <v>5349</v>
      </c>
      <c r="E330" s="87" t="s">
        <v>5346</v>
      </c>
      <c r="F330" s="445" t="s">
        <v>2111</v>
      </c>
      <c r="G330" s="76">
        <f t="shared" si="32"/>
        <v>290</v>
      </c>
      <c r="H330" s="636"/>
      <c r="I330" s="289"/>
      <c r="J330" s="290"/>
      <c r="K330" s="395">
        <v>0</v>
      </c>
      <c r="L330" s="278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279"/>
      <c r="AG330" s="491">
        <v>0</v>
      </c>
      <c r="AH330" s="532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>
        <v>290</v>
      </c>
      <c r="BF330" s="138"/>
      <c r="BG330" s="138"/>
      <c r="BH330" s="138"/>
      <c r="BI330" s="141"/>
      <c r="BJ330" s="406">
        <v>0</v>
      </c>
      <c r="BK330" s="137">
        <v>0</v>
      </c>
      <c r="BL330" s="137">
        <v>0</v>
      </c>
      <c r="BM330" s="137">
        <v>0</v>
      </c>
      <c r="BN330" s="67"/>
      <c r="BO330" s="152">
        <f>SUM(LARGE(I330:K330,{1}))</f>
        <v>0</v>
      </c>
      <c r="BP330" s="151">
        <f>SUM(LARGE(L330:AG330,{1}))</f>
        <v>0</v>
      </c>
      <c r="BQ330" s="150">
        <f>SUM(LARGE(AH330:BM330,{1,2,3,4}))</f>
        <v>290</v>
      </c>
      <c r="BS330" s="146">
        <f t="shared" si="27"/>
        <v>0</v>
      </c>
      <c r="BT330" s="147">
        <f t="shared" si="28"/>
        <v>0</v>
      </c>
      <c r="BU330" s="148">
        <f t="shared" si="29"/>
        <v>1</v>
      </c>
      <c r="BV330" s="125">
        <f t="shared" si="30"/>
        <v>1</v>
      </c>
    </row>
    <row r="331" spans="1:74" ht="30" customHeight="1" thickBot="1">
      <c r="A331" s="11" t="s">
        <v>1068</v>
      </c>
      <c r="B331" s="3" t="s">
        <v>730</v>
      </c>
      <c r="C331" s="79" t="s">
        <v>2772</v>
      </c>
      <c r="D331" s="85" t="s">
        <v>2775</v>
      </c>
      <c r="E331" s="87" t="s">
        <v>745</v>
      </c>
      <c r="F331" s="415" t="s">
        <v>2111</v>
      </c>
      <c r="G331" s="76">
        <f t="shared" si="32"/>
        <v>290</v>
      </c>
      <c r="H331" s="636"/>
      <c r="I331" s="289"/>
      <c r="J331" s="290"/>
      <c r="K331" s="284">
        <v>0</v>
      </c>
      <c r="L331" s="278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279"/>
      <c r="AG331" s="485">
        <v>0</v>
      </c>
      <c r="AH331" s="532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>
        <v>290</v>
      </c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41"/>
      <c r="BJ331" s="406">
        <v>0</v>
      </c>
      <c r="BK331" s="137">
        <v>0</v>
      </c>
      <c r="BL331" s="137">
        <v>0</v>
      </c>
      <c r="BM331" s="137">
        <v>0</v>
      </c>
      <c r="BN331" s="67"/>
      <c r="BO331" s="152">
        <f>SUM(LARGE(I331:K331,{1}))</f>
        <v>0</v>
      </c>
      <c r="BP331" s="151">
        <f>SUM(LARGE(L331:AG331,{1}))</f>
        <v>0</v>
      </c>
      <c r="BQ331" s="150">
        <f>SUM(LARGE(AH331:BM331,{1,2,3,4}))</f>
        <v>290</v>
      </c>
      <c r="BS331" s="146">
        <f t="shared" ref="BS331:BS383" si="33">COUNTA(I331:K331)-1</f>
        <v>0</v>
      </c>
      <c r="BT331" s="147">
        <f t="shared" ref="BT331:BT383" si="34">COUNTA(L331:AG331)-1</f>
        <v>0</v>
      </c>
      <c r="BU331" s="148">
        <f t="shared" ref="BU331:BU383" si="35">COUNTA(AH331:BM331)-4</f>
        <v>1</v>
      </c>
      <c r="BV331" s="125">
        <f t="shared" ref="BV331:BV383" si="36">BS331+BT331+BU331</f>
        <v>1</v>
      </c>
    </row>
    <row r="332" spans="1:74" ht="30" customHeight="1" thickBot="1">
      <c r="A332" s="11" t="s">
        <v>1069</v>
      </c>
      <c r="B332" s="3" t="s">
        <v>730</v>
      </c>
      <c r="C332" s="79" t="s">
        <v>4600</v>
      </c>
      <c r="D332" s="85" t="s">
        <v>4603</v>
      </c>
      <c r="E332" s="87" t="s">
        <v>233</v>
      </c>
      <c r="F332" s="415" t="s">
        <v>2111</v>
      </c>
      <c r="G332" s="76">
        <f t="shared" si="32"/>
        <v>275</v>
      </c>
      <c r="H332" s="636"/>
      <c r="I332" s="289"/>
      <c r="J332" s="290"/>
      <c r="K332" s="395">
        <v>0</v>
      </c>
      <c r="L332" s="278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279"/>
      <c r="AG332" s="491">
        <v>0</v>
      </c>
      <c r="AH332" s="532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>
        <v>275</v>
      </c>
      <c r="BD332" s="138"/>
      <c r="BE332" s="138"/>
      <c r="BF332" s="138"/>
      <c r="BG332" s="138"/>
      <c r="BH332" s="138"/>
      <c r="BI332" s="141"/>
      <c r="BJ332" s="406">
        <v>0</v>
      </c>
      <c r="BK332" s="137">
        <v>0</v>
      </c>
      <c r="BL332" s="137">
        <v>0</v>
      </c>
      <c r="BM332" s="137">
        <v>0</v>
      </c>
      <c r="BN332" s="67"/>
      <c r="BO332" s="152">
        <f>SUM(LARGE(I332:K332,{1}))</f>
        <v>0</v>
      </c>
      <c r="BP332" s="151">
        <f>SUM(LARGE(L332:AG332,{1}))</f>
        <v>0</v>
      </c>
      <c r="BQ332" s="150">
        <f>SUM(LARGE(AH332:BM332,{1,2,3,4}))</f>
        <v>275</v>
      </c>
      <c r="BS332" s="146">
        <f t="shared" si="33"/>
        <v>0</v>
      </c>
      <c r="BT332" s="147">
        <f t="shared" si="34"/>
        <v>0</v>
      </c>
      <c r="BU332" s="148">
        <f t="shared" si="35"/>
        <v>1</v>
      </c>
      <c r="BV332" s="125">
        <f t="shared" si="36"/>
        <v>1</v>
      </c>
    </row>
    <row r="333" spans="1:74" ht="30" customHeight="1" thickBot="1">
      <c r="A333" s="11" t="s">
        <v>1072</v>
      </c>
      <c r="B333" s="3" t="s">
        <v>730</v>
      </c>
      <c r="C333" s="79" t="s">
        <v>1745</v>
      </c>
      <c r="D333" s="85" t="s">
        <v>1746</v>
      </c>
      <c r="E333" s="87" t="s">
        <v>5118</v>
      </c>
      <c r="F333" s="415" t="s">
        <v>2111</v>
      </c>
      <c r="G333" s="76">
        <f t="shared" si="32"/>
        <v>275</v>
      </c>
      <c r="H333" s="636"/>
      <c r="I333" s="289"/>
      <c r="J333" s="290"/>
      <c r="K333" s="284">
        <v>0</v>
      </c>
      <c r="L333" s="278">
        <v>275</v>
      </c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279"/>
      <c r="AG333" s="485">
        <v>0</v>
      </c>
      <c r="AH333" s="532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41"/>
      <c r="BJ333" s="406">
        <v>0</v>
      </c>
      <c r="BK333" s="137">
        <v>0</v>
      </c>
      <c r="BL333" s="137">
        <v>0</v>
      </c>
      <c r="BM333" s="137">
        <v>0</v>
      </c>
      <c r="BN333" s="67"/>
      <c r="BO333" s="152">
        <f>SUM(LARGE(I333:K333,{1}))</f>
        <v>0</v>
      </c>
      <c r="BP333" s="151">
        <f>SUM(LARGE(L333:AG333,{1}))</f>
        <v>275</v>
      </c>
      <c r="BQ333" s="150">
        <f>SUM(LARGE(AH333:BM333,{1,2,3,4}))</f>
        <v>0</v>
      </c>
      <c r="BS333" s="146">
        <f t="shared" si="33"/>
        <v>0</v>
      </c>
      <c r="BT333" s="147">
        <f t="shared" si="34"/>
        <v>1</v>
      </c>
      <c r="BU333" s="148">
        <f t="shared" si="35"/>
        <v>0</v>
      </c>
      <c r="BV333" s="125">
        <f t="shared" si="36"/>
        <v>1</v>
      </c>
    </row>
    <row r="334" spans="1:74" ht="30" customHeight="1" thickBot="1">
      <c r="A334" s="11" t="s">
        <v>1012</v>
      </c>
      <c r="B334" s="3" t="s">
        <v>730</v>
      </c>
      <c r="C334" s="79" t="s">
        <v>5636</v>
      </c>
      <c r="D334" s="85" t="s">
        <v>5641</v>
      </c>
      <c r="E334" s="87" t="s">
        <v>4620</v>
      </c>
      <c r="F334" s="415" t="s">
        <v>2111</v>
      </c>
      <c r="G334" s="76">
        <f t="shared" si="32"/>
        <v>275</v>
      </c>
      <c r="H334" s="636"/>
      <c r="I334" s="289"/>
      <c r="J334" s="290"/>
      <c r="K334" s="395">
        <v>0</v>
      </c>
      <c r="L334" s="278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279"/>
      <c r="AG334" s="491">
        <v>0</v>
      </c>
      <c r="AH334" s="532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>
        <v>275</v>
      </c>
      <c r="BH334" s="138"/>
      <c r="BI334" s="141"/>
      <c r="BJ334" s="406">
        <v>0</v>
      </c>
      <c r="BK334" s="137">
        <v>0</v>
      </c>
      <c r="BL334" s="137">
        <v>0</v>
      </c>
      <c r="BM334" s="137">
        <v>0</v>
      </c>
      <c r="BN334" s="67"/>
      <c r="BO334" s="152">
        <f>SUM(LARGE(I334:K334,{1}))</f>
        <v>0</v>
      </c>
      <c r="BP334" s="151">
        <f>SUM(LARGE(L334:AG334,{1}))</f>
        <v>0</v>
      </c>
      <c r="BQ334" s="150">
        <f>SUM(LARGE(AH334:BM334,{1,2,3,4}))</f>
        <v>275</v>
      </c>
      <c r="BS334" s="146">
        <f t="shared" si="33"/>
        <v>0</v>
      </c>
      <c r="BT334" s="147">
        <f t="shared" si="34"/>
        <v>0</v>
      </c>
      <c r="BU334" s="148">
        <f t="shared" si="35"/>
        <v>1</v>
      </c>
      <c r="BV334" s="125">
        <f t="shared" si="36"/>
        <v>1</v>
      </c>
    </row>
    <row r="335" spans="1:74" ht="30" customHeight="1" thickBot="1">
      <c r="A335" s="11" t="s">
        <v>1013</v>
      </c>
      <c r="B335" s="3" t="s">
        <v>730</v>
      </c>
      <c r="C335" s="79" t="s">
        <v>4954</v>
      </c>
      <c r="D335" s="85" t="s">
        <v>4962</v>
      </c>
      <c r="E335" s="87" t="s">
        <v>4969</v>
      </c>
      <c r="F335" s="445" t="s">
        <v>2111</v>
      </c>
      <c r="G335" s="76">
        <f t="shared" si="32"/>
        <v>272</v>
      </c>
      <c r="H335" s="636"/>
      <c r="I335" s="289"/>
      <c r="J335" s="290"/>
      <c r="K335" s="284">
        <v>0</v>
      </c>
      <c r="L335" s="278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279"/>
      <c r="AG335" s="485">
        <v>0</v>
      </c>
      <c r="AH335" s="532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>
        <v>272</v>
      </c>
      <c r="BE335" s="138"/>
      <c r="BF335" s="138"/>
      <c r="BG335" s="138"/>
      <c r="BH335" s="138"/>
      <c r="BI335" s="141"/>
      <c r="BJ335" s="406">
        <v>0</v>
      </c>
      <c r="BK335" s="137">
        <v>0</v>
      </c>
      <c r="BL335" s="137">
        <v>0</v>
      </c>
      <c r="BM335" s="137">
        <v>0</v>
      </c>
      <c r="BN335" s="67"/>
      <c r="BO335" s="152">
        <f>SUM(LARGE(I335:K335,{1}))</f>
        <v>0</v>
      </c>
      <c r="BP335" s="151">
        <f>SUM(LARGE(L335:AG335,{1}))</f>
        <v>0</v>
      </c>
      <c r="BQ335" s="150">
        <f>SUM(LARGE(AH335:BM335,{1,2,3,4}))</f>
        <v>272</v>
      </c>
      <c r="BS335" s="146">
        <f t="shared" si="33"/>
        <v>0</v>
      </c>
      <c r="BT335" s="147">
        <f t="shared" si="34"/>
        <v>0</v>
      </c>
      <c r="BU335" s="148">
        <f t="shared" si="35"/>
        <v>1</v>
      </c>
      <c r="BV335" s="125">
        <f t="shared" si="36"/>
        <v>1</v>
      </c>
    </row>
    <row r="336" spans="1:74" ht="30" customHeight="1" thickBot="1">
      <c r="A336" s="11" t="s">
        <v>1014</v>
      </c>
      <c r="B336" s="3" t="s">
        <v>730</v>
      </c>
      <c r="C336" s="79" t="s">
        <v>3550</v>
      </c>
      <c r="D336" s="85" t="s">
        <v>3551</v>
      </c>
      <c r="E336" s="87" t="s">
        <v>744</v>
      </c>
      <c r="F336" s="415" t="s">
        <v>2111</v>
      </c>
      <c r="G336" s="76">
        <f t="shared" si="32"/>
        <v>272</v>
      </c>
      <c r="H336" s="636"/>
      <c r="I336" s="289"/>
      <c r="J336" s="290"/>
      <c r="K336" s="395">
        <v>0</v>
      </c>
      <c r="L336" s="278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279"/>
      <c r="AG336" s="491">
        <v>0</v>
      </c>
      <c r="AH336" s="532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>
        <v>272</v>
      </c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41"/>
      <c r="BJ336" s="406">
        <v>0</v>
      </c>
      <c r="BK336" s="137">
        <v>0</v>
      </c>
      <c r="BL336" s="137">
        <v>0</v>
      </c>
      <c r="BM336" s="137">
        <v>0</v>
      </c>
      <c r="BN336" s="67"/>
      <c r="BO336" s="152">
        <f>SUM(LARGE(I336:K336,{1}))</f>
        <v>0</v>
      </c>
      <c r="BP336" s="151">
        <f>SUM(LARGE(L336:AG336,{1}))</f>
        <v>0</v>
      </c>
      <c r="BQ336" s="150">
        <f>SUM(LARGE(AH336:BM336,{1,2,3,4}))</f>
        <v>272</v>
      </c>
      <c r="BS336" s="146">
        <f t="shared" si="33"/>
        <v>0</v>
      </c>
      <c r="BT336" s="147">
        <f t="shared" si="34"/>
        <v>0</v>
      </c>
      <c r="BU336" s="148">
        <f t="shared" si="35"/>
        <v>1</v>
      </c>
      <c r="BV336" s="125">
        <f t="shared" si="36"/>
        <v>1</v>
      </c>
    </row>
    <row r="337" spans="1:74" ht="30" customHeight="1" thickBot="1">
      <c r="A337" s="11" t="s">
        <v>199</v>
      </c>
      <c r="B337" s="3" t="s">
        <v>730</v>
      </c>
      <c r="C337" s="79" t="s">
        <v>5881</v>
      </c>
      <c r="D337" s="85" t="s">
        <v>5883</v>
      </c>
      <c r="E337" s="3" t="s">
        <v>745</v>
      </c>
      <c r="F337" s="415" t="s">
        <v>2111</v>
      </c>
      <c r="G337" s="76">
        <f t="shared" si="32"/>
        <v>250</v>
      </c>
      <c r="H337" s="636"/>
      <c r="I337" s="289"/>
      <c r="J337" s="290"/>
      <c r="K337" s="284">
        <v>0</v>
      </c>
      <c r="L337" s="278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>
        <v>250</v>
      </c>
      <c r="AE337" s="135"/>
      <c r="AF337" s="279"/>
      <c r="AG337" s="485">
        <v>0</v>
      </c>
      <c r="AH337" s="532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41"/>
      <c r="BJ337" s="406">
        <v>0</v>
      </c>
      <c r="BK337" s="137">
        <v>0</v>
      </c>
      <c r="BL337" s="137">
        <v>0</v>
      </c>
      <c r="BM337" s="137">
        <v>0</v>
      </c>
      <c r="BN337" s="67"/>
      <c r="BO337" s="152">
        <f>SUM(LARGE(I337:K337,{1}))</f>
        <v>0</v>
      </c>
      <c r="BP337" s="151">
        <f>SUM(LARGE(L337:AG337,{1}))</f>
        <v>250</v>
      </c>
      <c r="BQ337" s="150">
        <f>SUM(LARGE(AH337:BM337,{1,2,3,4}))</f>
        <v>0</v>
      </c>
      <c r="BS337" s="146">
        <f t="shared" si="33"/>
        <v>0</v>
      </c>
      <c r="BT337" s="147">
        <f t="shared" si="34"/>
        <v>1</v>
      </c>
      <c r="BU337" s="148">
        <f t="shared" si="35"/>
        <v>0</v>
      </c>
      <c r="BV337" s="125">
        <f t="shared" si="36"/>
        <v>1</v>
      </c>
    </row>
    <row r="338" spans="1:74" ht="30" customHeight="1" thickBot="1">
      <c r="A338" s="11" t="s">
        <v>399</v>
      </c>
      <c r="B338" s="3" t="s">
        <v>730</v>
      </c>
      <c r="C338" s="79" t="s">
        <v>4972</v>
      </c>
      <c r="D338" s="85" t="s">
        <v>4977</v>
      </c>
      <c r="E338" s="87" t="s">
        <v>2259</v>
      </c>
      <c r="F338" s="445" t="s">
        <v>2111</v>
      </c>
      <c r="G338" s="76">
        <f t="shared" si="32"/>
        <v>220</v>
      </c>
      <c r="H338" s="636"/>
      <c r="I338" s="289"/>
      <c r="J338" s="290"/>
      <c r="K338" s="395">
        <v>0</v>
      </c>
      <c r="L338" s="278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279"/>
      <c r="AG338" s="491">
        <v>0</v>
      </c>
      <c r="AH338" s="532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>
        <v>220</v>
      </c>
      <c r="BE338" s="138"/>
      <c r="BF338" s="138"/>
      <c r="BG338" s="138"/>
      <c r="BH338" s="138"/>
      <c r="BI338" s="141"/>
      <c r="BJ338" s="406">
        <v>0</v>
      </c>
      <c r="BK338" s="137">
        <v>0</v>
      </c>
      <c r="BL338" s="137">
        <v>0</v>
      </c>
      <c r="BM338" s="137">
        <v>0</v>
      </c>
      <c r="BN338" s="67"/>
      <c r="BO338" s="152">
        <f>SUM(LARGE(I338:K338,{1}))</f>
        <v>0</v>
      </c>
      <c r="BP338" s="151">
        <f>SUM(LARGE(L338:AG338,{1}))</f>
        <v>0</v>
      </c>
      <c r="BQ338" s="150">
        <f>SUM(LARGE(AH338:BM338,{1,2,3,4}))</f>
        <v>220</v>
      </c>
      <c r="BS338" s="146">
        <f t="shared" si="33"/>
        <v>0</v>
      </c>
      <c r="BT338" s="147">
        <f t="shared" si="34"/>
        <v>0</v>
      </c>
      <c r="BU338" s="148">
        <f t="shared" si="35"/>
        <v>1</v>
      </c>
      <c r="BV338" s="125">
        <f t="shared" si="36"/>
        <v>1</v>
      </c>
    </row>
    <row r="339" spans="1:74" ht="30" customHeight="1" thickBot="1">
      <c r="A339" s="11" t="s">
        <v>400</v>
      </c>
      <c r="B339" s="3" t="s">
        <v>730</v>
      </c>
      <c r="C339" s="79" t="s">
        <v>4973</v>
      </c>
      <c r="D339" s="85" t="s">
        <v>4978</v>
      </c>
      <c r="E339" s="87" t="s">
        <v>932</v>
      </c>
      <c r="F339" s="445" t="s">
        <v>2111</v>
      </c>
      <c r="G339" s="76">
        <f t="shared" si="32"/>
        <v>220</v>
      </c>
      <c r="H339" s="636"/>
      <c r="I339" s="289"/>
      <c r="J339" s="290"/>
      <c r="K339" s="284">
        <v>0</v>
      </c>
      <c r="L339" s="278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279"/>
      <c r="AG339" s="485">
        <v>0</v>
      </c>
      <c r="AH339" s="532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>
        <v>220</v>
      </c>
      <c r="BE339" s="138"/>
      <c r="BF339" s="138"/>
      <c r="BG339" s="138"/>
      <c r="BH339" s="138"/>
      <c r="BI339" s="141"/>
      <c r="BJ339" s="406">
        <v>0</v>
      </c>
      <c r="BK339" s="137">
        <v>0</v>
      </c>
      <c r="BL339" s="137">
        <v>0</v>
      </c>
      <c r="BM339" s="137">
        <v>0</v>
      </c>
      <c r="BN339" s="67"/>
      <c r="BO339" s="152">
        <f>SUM(LARGE(I339:K339,{1}))</f>
        <v>0</v>
      </c>
      <c r="BP339" s="151">
        <f>SUM(LARGE(L339:AG339,{1}))</f>
        <v>0</v>
      </c>
      <c r="BQ339" s="150">
        <f>SUM(LARGE(AH339:BM339,{1,2,3,4}))</f>
        <v>220</v>
      </c>
      <c r="BS339" s="146">
        <f t="shared" si="33"/>
        <v>0</v>
      </c>
      <c r="BT339" s="147">
        <f t="shared" si="34"/>
        <v>0</v>
      </c>
      <c r="BU339" s="148">
        <f t="shared" si="35"/>
        <v>1</v>
      </c>
      <c r="BV339" s="125">
        <f t="shared" si="36"/>
        <v>1</v>
      </c>
    </row>
    <row r="340" spans="1:74" ht="30" customHeight="1" thickBot="1">
      <c r="A340" s="11" t="s">
        <v>401</v>
      </c>
      <c r="B340" s="3" t="s">
        <v>730</v>
      </c>
      <c r="C340" s="79" t="s">
        <v>4167</v>
      </c>
      <c r="D340" s="85" t="s">
        <v>4172</v>
      </c>
      <c r="E340" s="87" t="s">
        <v>2259</v>
      </c>
      <c r="F340" s="415" t="s">
        <v>2111</v>
      </c>
      <c r="G340" s="76">
        <f t="shared" ref="G340:G371" si="37">SUM(I340:BM340)</f>
        <v>205</v>
      </c>
      <c r="H340" s="636"/>
      <c r="I340" s="289"/>
      <c r="J340" s="290"/>
      <c r="K340" s="395">
        <v>0</v>
      </c>
      <c r="L340" s="278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>
        <v>205</v>
      </c>
      <c r="X340" s="135"/>
      <c r="Y340" s="135"/>
      <c r="Z340" s="135"/>
      <c r="AA340" s="135"/>
      <c r="AB340" s="135"/>
      <c r="AC340" s="135"/>
      <c r="AD340" s="135"/>
      <c r="AE340" s="135"/>
      <c r="AF340" s="279"/>
      <c r="AG340" s="491">
        <v>0</v>
      </c>
      <c r="AH340" s="532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41"/>
      <c r="BJ340" s="406">
        <v>0</v>
      </c>
      <c r="BK340" s="137">
        <v>0</v>
      </c>
      <c r="BL340" s="137">
        <v>0</v>
      </c>
      <c r="BM340" s="137">
        <v>0</v>
      </c>
      <c r="BN340" s="67"/>
      <c r="BO340" s="152">
        <f>SUM(LARGE(I340:K340,{1}))</f>
        <v>0</v>
      </c>
      <c r="BP340" s="151">
        <f>SUM(LARGE(L340:AG340,{1}))</f>
        <v>205</v>
      </c>
      <c r="BQ340" s="150">
        <f>SUM(LARGE(AH340:BM340,{1,2,3,4}))</f>
        <v>0</v>
      </c>
      <c r="BS340" s="146">
        <f t="shared" si="33"/>
        <v>0</v>
      </c>
      <c r="BT340" s="147">
        <f t="shared" si="34"/>
        <v>1</v>
      </c>
      <c r="BU340" s="148">
        <f t="shared" si="35"/>
        <v>0</v>
      </c>
      <c r="BV340" s="125">
        <f t="shared" si="36"/>
        <v>1</v>
      </c>
    </row>
    <row r="341" spans="1:74" ht="30" customHeight="1" thickBot="1">
      <c r="A341" s="11" t="s">
        <v>691</v>
      </c>
      <c r="B341" s="3" t="s">
        <v>730</v>
      </c>
      <c r="C341" s="79" t="s">
        <v>5923</v>
      </c>
      <c r="D341" s="85" t="s">
        <v>5918</v>
      </c>
      <c r="E341" s="87" t="s">
        <v>2744</v>
      </c>
      <c r="F341" s="415" t="s">
        <v>2111</v>
      </c>
      <c r="G341" s="76">
        <f t="shared" si="37"/>
        <v>204</v>
      </c>
      <c r="H341" s="636"/>
      <c r="I341" s="289">
        <v>112</v>
      </c>
      <c r="J341" s="290"/>
      <c r="K341" s="284">
        <v>0</v>
      </c>
      <c r="L341" s="278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279">
        <v>92</v>
      </c>
      <c r="AG341" s="485">
        <v>0</v>
      </c>
      <c r="AH341" s="532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41"/>
      <c r="BJ341" s="406">
        <v>0</v>
      </c>
      <c r="BK341" s="137">
        <v>0</v>
      </c>
      <c r="BL341" s="137">
        <v>0</v>
      </c>
      <c r="BM341" s="137">
        <v>0</v>
      </c>
      <c r="BN341" s="67"/>
      <c r="BO341" s="152">
        <f>SUM(LARGE(I341:K341,{1}))</f>
        <v>112</v>
      </c>
      <c r="BP341" s="151">
        <f>SUM(LARGE(L341:AG341,{1}))</f>
        <v>92</v>
      </c>
      <c r="BQ341" s="150">
        <f>SUM(LARGE(AH341:BM341,{1,2,3,4}))</f>
        <v>0</v>
      </c>
      <c r="BS341" s="146">
        <f t="shared" si="33"/>
        <v>1</v>
      </c>
      <c r="BT341" s="147">
        <f t="shared" si="34"/>
        <v>1</v>
      </c>
      <c r="BU341" s="148">
        <f t="shared" si="35"/>
        <v>0</v>
      </c>
      <c r="BV341" s="125">
        <f t="shared" si="36"/>
        <v>2</v>
      </c>
    </row>
    <row r="342" spans="1:74" ht="30" customHeight="1" thickBot="1">
      <c r="A342" s="11" t="s">
        <v>692</v>
      </c>
      <c r="B342" s="3" t="s">
        <v>730</v>
      </c>
      <c r="C342" s="79" t="s">
        <v>2492</v>
      </c>
      <c r="D342" s="85" t="s">
        <v>2495</v>
      </c>
      <c r="E342" s="87" t="s">
        <v>2494</v>
      </c>
      <c r="F342" s="415" t="s">
        <v>2111</v>
      </c>
      <c r="G342" s="76">
        <f t="shared" si="37"/>
        <v>200</v>
      </c>
      <c r="H342" s="636"/>
      <c r="I342" s="289"/>
      <c r="J342" s="290"/>
      <c r="K342" s="395">
        <v>0</v>
      </c>
      <c r="L342" s="278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279"/>
      <c r="AG342" s="491">
        <v>0</v>
      </c>
      <c r="AH342" s="532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>
        <v>200</v>
      </c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41"/>
      <c r="BJ342" s="406">
        <v>0</v>
      </c>
      <c r="BK342" s="137">
        <v>0</v>
      </c>
      <c r="BL342" s="137">
        <v>0</v>
      </c>
      <c r="BM342" s="137">
        <v>0</v>
      </c>
      <c r="BN342" s="67"/>
      <c r="BO342" s="152">
        <f>SUM(LARGE(I342:K342,{1}))</f>
        <v>0</v>
      </c>
      <c r="BP342" s="151">
        <f>SUM(LARGE(L342:AG342,{1}))</f>
        <v>0</v>
      </c>
      <c r="BQ342" s="150">
        <f>SUM(LARGE(AH342:BM342,{1,2,3,4}))</f>
        <v>200</v>
      </c>
      <c r="BS342" s="146">
        <f t="shared" si="33"/>
        <v>0</v>
      </c>
      <c r="BT342" s="147">
        <f t="shared" si="34"/>
        <v>0</v>
      </c>
      <c r="BU342" s="148">
        <f t="shared" si="35"/>
        <v>1</v>
      </c>
      <c r="BV342" s="125">
        <f t="shared" si="36"/>
        <v>1</v>
      </c>
    </row>
    <row r="343" spans="1:74" ht="30" customHeight="1" thickBot="1">
      <c r="A343" s="11" t="s">
        <v>693</v>
      </c>
      <c r="B343" s="3" t="s">
        <v>730</v>
      </c>
      <c r="C343" s="79" t="s">
        <v>1421</v>
      </c>
      <c r="D343" s="85" t="s">
        <v>1422</v>
      </c>
      <c r="E343" s="87" t="s">
        <v>745</v>
      </c>
      <c r="F343" s="415" t="s">
        <v>2111</v>
      </c>
      <c r="G343" s="76">
        <f t="shared" si="37"/>
        <v>192</v>
      </c>
      <c r="H343" s="636"/>
      <c r="I343" s="289"/>
      <c r="J343" s="290"/>
      <c r="K343" s="284">
        <v>0</v>
      </c>
      <c r="L343" s="278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279"/>
      <c r="AG343" s="485">
        <v>0</v>
      </c>
      <c r="AH343" s="532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>
        <v>192</v>
      </c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41"/>
      <c r="BJ343" s="406">
        <v>0</v>
      </c>
      <c r="BK343" s="137">
        <v>0</v>
      </c>
      <c r="BL343" s="137">
        <v>0</v>
      </c>
      <c r="BM343" s="137">
        <v>0</v>
      </c>
      <c r="BN343" s="67"/>
      <c r="BO343" s="152">
        <f>SUM(LARGE(I343:K343,{1}))</f>
        <v>0</v>
      </c>
      <c r="BP343" s="151">
        <f>SUM(LARGE(L343:AG343,{1}))</f>
        <v>0</v>
      </c>
      <c r="BQ343" s="150">
        <f>SUM(LARGE(AH343:BM343,{1,2,3,4}))</f>
        <v>192</v>
      </c>
      <c r="BS343" s="146">
        <f t="shared" si="33"/>
        <v>0</v>
      </c>
      <c r="BT343" s="147">
        <f t="shared" si="34"/>
        <v>0</v>
      </c>
      <c r="BU343" s="148">
        <f t="shared" si="35"/>
        <v>1</v>
      </c>
      <c r="BV343" s="125">
        <f t="shared" si="36"/>
        <v>1</v>
      </c>
    </row>
    <row r="344" spans="1:74" ht="30" customHeight="1" thickBot="1">
      <c r="A344" s="11" t="s">
        <v>323</v>
      </c>
      <c r="B344" s="3" t="s">
        <v>730</v>
      </c>
      <c r="C344" s="79" t="s">
        <v>5638</v>
      </c>
      <c r="D344" s="85" t="s">
        <v>5643</v>
      </c>
      <c r="E344" s="87" t="s">
        <v>5634</v>
      </c>
      <c r="F344" s="415" t="s">
        <v>2111</v>
      </c>
      <c r="G344" s="76">
        <f t="shared" si="37"/>
        <v>192</v>
      </c>
      <c r="H344" s="636"/>
      <c r="I344" s="289"/>
      <c r="J344" s="290"/>
      <c r="K344" s="395">
        <v>0</v>
      </c>
      <c r="L344" s="278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279"/>
      <c r="AG344" s="491">
        <v>0</v>
      </c>
      <c r="AH344" s="532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>
        <v>192</v>
      </c>
      <c r="BH344" s="138"/>
      <c r="BI344" s="141"/>
      <c r="BJ344" s="406">
        <v>0</v>
      </c>
      <c r="BK344" s="137">
        <v>0</v>
      </c>
      <c r="BL344" s="137">
        <v>0</v>
      </c>
      <c r="BM344" s="137">
        <v>0</v>
      </c>
      <c r="BN344" s="67"/>
      <c r="BO344" s="152">
        <f>SUM(LARGE(I344:K344,{1}))</f>
        <v>0</v>
      </c>
      <c r="BP344" s="151">
        <f>SUM(LARGE(L344:AG344,{1}))</f>
        <v>0</v>
      </c>
      <c r="BQ344" s="150">
        <f>SUM(LARGE(AH344:BM344,{1,2,3,4}))</f>
        <v>192</v>
      </c>
      <c r="BS344" s="146">
        <f t="shared" si="33"/>
        <v>0</v>
      </c>
      <c r="BT344" s="147">
        <f t="shared" si="34"/>
        <v>0</v>
      </c>
      <c r="BU344" s="148">
        <f t="shared" si="35"/>
        <v>1</v>
      </c>
      <c r="BV344" s="125">
        <f t="shared" si="36"/>
        <v>1</v>
      </c>
    </row>
    <row r="345" spans="1:74" ht="30" customHeight="1" thickBot="1">
      <c r="A345" s="11" t="s">
        <v>324</v>
      </c>
      <c r="B345" s="3" t="s">
        <v>730</v>
      </c>
      <c r="C345" s="79" t="s">
        <v>5639</v>
      </c>
      <c r="D345" s="85" t="s">
        <v>5644</v>
      </c>
      <c r="E345" s="87" t="s">
        <v>1000</v>
      </c>
      <c r="F345" s="415" t="s">
        <v>2111</v>
      </c>
      <c r="G345" s="76">
        <f t="shared" si="37"/>
        <v>192</v>
      </c>
      <c r="H345" s="636"/>
      <c r="I345" s="289"/>
      <c r="J345" s="290"/>
      <c r="K345" s="284">
        <v>0</v>
      </c>
      <c r="L345" s="278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279"/>
      <c r="AG345" s="485">
        <v>0</v>
      </c>
      <c r="AH345" s="532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>
        <v>192</v>
      </c>
      <c r="BH345" s="138"/>
      <c r="BI345" s="141"/>
      <c r="BJ345" s="406">
        <v>0</v>
      </c>
      <c r="BK345" s="137">
        <v>0</v>
      </c>
      <c r="BL345" s="137">
        <v>0</v>
      </c>
      <c r="BM345" s="137">
        <v>0</v>
      </c>
      <c r="BN345" s="67"/>
      <c r="BO345" s="152">
        <f>SUM(LARGE(I345:K345,{1}))</f>
        <v>0</v>
      </c>
      <c r="BP345" s="151">
        <f>SUM(LARGE(L345:AG345,{1}))</f>
        <v>0</v>
      </c>
      <c r="BQ345" s="150">
        <f>SUM(LARGE(AH345:BM345,{1,2,3,4}))</f>
        <v>192</v>
      </c>
      <c r="BS345" s="146">
        <f t="shared" si="33"/>
        <v>0</v>
      </c>
      <c r="BT345" s="147">
        <f t="shared" si="34"/>
        <v>0</v>
      </c>
      <c r="BU345" s="148">
        <f t="shared" si="35"/>
        <v>1</v>
      </c>
      <c r="BV345" s="125">
        <f t="shared" si="36"/>
        <v>1</v>
      </c>
    </row>
    <row r="346" spans="1:74" ht="30" customHeight="1" thickBot="1">
      <c r="A346" s="11" t="s">
        <v>325</v>
      </c>
      <c r="B346" s="3" t="s">
        <v>730</v>
      </c>
      <c r="C346" s="79" t="s">
        <v>5051</v>
      </c>
      <c r="D346" s="85" t="s">
        <v>5053</v>
      </c>
      <c r="E346" s="87" t="s">
        <v>5056</v>
      </c>
      <c r="F346" s="445" t="s">
        <v>2111</v>
      </c>
      <c r="G346" s="76">
        <f t="shared" si="37"/>
        <v>175</v>
      </c>
      <c r="H346" s="636"/>
      <c r="I346" s="289"/>
      <c r="J346" s="290"/>
      <c r="K346" s="395">
        <v>0</v>
      </c>
      <c r="L346" s="278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>
        <v>175</v>
      </c>
      <c r="Z346" s="135"/>
      <c r="AA346" s="135"/>
      <c r="AB346" s="135"/>
      <c r="AC346" s="135"/>
      <c r="AD346" s="135"/>
      <c r="AE346" s="135"/>
      <c r="AF346" s="279"/>
      <c r="AG346" s="491">
        <v>0</v>
      </c>
      <c r="AH346" s="532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41"/>
      <c r="BJ346" s="406">
        <v>0</v>
      </c>
      <c r="BK346" s="137">
        <v>0</v>
      </c>
      <c r="BL346" s="137">
        <v>0</v>
      </c>
      <c r="BM346" s="137">
        <v>0</v>
      </c>
      <c r="BN346" s="67"/>
      <c r="BO346" s="152">
        <f>SUM(LARGE(I346:K346,{1}))</f>
        <v>0</v>
      </c>
      <c r="BP346" s="151">
        <f>SUM(LARGE(L346:AG346,{1}))</f>
        <v>175</v>
      </c>
      <c r="BQ346" s="150">
        <f>SUM(LARGE(AH346:BM346,{1,2,3,4}))</f>
        <v>0</v>
      </c>
      <c r="BS346" s="146">
        <f t="shared" si="33"/>
        <v>0</v>
      </c>
      <c r="BT346" s="147">
        <f t="shared" si="34"/>
        <v>1</v>
      </c>
      <c r="BU346" s="148">
        <f t="shared" si="35"/>
        <v>0</v>
      </c>
      <c r="BV346" s="125">
        <f t="shared" si="36"/>
        <v>1</v>
      </c>
    </row>
    <row r="347" spans="1:74" ht="30" customHeight="1" thickBot="1">
      <c r="A347" s="11" t="s">
        <v>326</v>
      </c>
      <c r="B347" s="3" t="s">
        <v>730</v>
      </c>
      <c r="C347" s="79" t="s">
        <v>4292</v>
      </c>
      <c r="D347" s="85" t="s">
        <v>4298</v>
      </c>
      <c r="E347" s="87" t="s">
        <v>3447</v>
      </c>
      <c r="F347" s="415" t="s">
        <v>2111</v>
      </c>
      <c r="G347" s="76">
        <f t="shared" si="37"/>
        <v>175</v>
      </c>
      <c r="H347" s="636"/>
      <c r="I347" s="289"/>
      <c r="J347" s="290"/>
      <c r="K347" s="284">
        <v>0</v>
      </c>
      <c r="L347" s="278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>
        <v>175</v>
      </c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279"/>
      <c r="AG347" s="485">
        <v>0</v>
      </c>
      <c r="AH347" s="532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41"/>
      <c r="BJ347" s="406">
        <v>0</v>
      </c>
      <c r="BK347" s="137">
        <v>0</v>
      </c>
      <c r="BL347" s="137">
        <v>0</v>
      </c>
      <c r="BM347" s="137">
        <v>0</v>
      </c>
      <c r="BN347" s="67"/>
      <c r="BO347" s="152">
        <f>SUM(LARGE(I347:K347,{1}))</f>
        <v>0</v>
      </c>
      <c r="BP347" s="151">
        <f>SUM(LARGE(L347:AG347,{1}))</f>
        <v>175</v>
      </c>
      <c r="BQ347" s="150">
        <f>SUM(LARGE(AH347:BM347,{1,2,3,4}))</f>
        <v>0</v>
      </c>
      <c r="BS347" s="146">
        <f t="shared" si="33"/>
        <v>0</v>
      </c>
      <c r="BT347" s="147">
        <f t="shared" si="34"/>
        <v>1</v>
      </c>
      <c r="BU347" s="148">
        <f t="shared" si="35"/>
        <v>0</v>
      </c>
      <c r="BV347" s="125">
        <f t="shared" si="36"/>
        <v>1</v>
      </c>
    </row>
    <row r="348" spans="1:74" ht="30" customHeight="1" thickBot="1">
      <c r="A348" s="11" t="s">
        <v>327</v>
      </c>
      <c r="B348" s="3" t="s">
        <v>730</v>
      </c>
      <c r="C348" s="79" t="s">
        <v>5920</v>
      </c>
      <c r="D348" s="85" t="s">
        <v>5915</v>
      </c>
      <c r="E348" s="87" t="s">
        <v>867</v>
      </c>
      <c r="F348" s="415" t="s">
        <v>2111</v>
      </c>
      <c r="G348" s="76">
        <f t="shared" si="37"/>
        <v>175</v>
      </c>
      <c r="H348" s="636"/>
      <c r="I348" s="289"/>
      <c r="J348" s="290"/>
      <c r="K348" s="395">
        <v>0</v>
      </c>
      <c r="L348" s="278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279">
        <v>175</v>
      </c>
      <c r="AG348" s="491">
        <v>0</v>
      </c>
      <c r="AH348" s="532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41"/>
      <c r="BJ348" s="406">
        <v>0</v>
      </c>
      <c r="BK348" s="137">
        <v>0</v>
      </c>
      <c r="BL348" s="137">
        <v>0</v>
      </c>
      <c r="BM348" s="137">
        <v>0</v>
      </c>
      <c r="BN348" s="67"/>
      <c r="BO348" s="152">
        <f>SUM(LARGE(I348:K348,{1}))</f>
        <v>0</v>
      </c>
      <c r="BP348" s="151">
        <f>SUM(LARGE(L348:AG348,{1}))</f>
        <v>175</v>
      </c>
      <c r="BQ348" s="150">
        <f>SUM(LARGE(AH348:BM348,{1,2,3,4}))</f>
        <v>0</v>
      </c>
      <c r="BS348" s="146">
        <f t="shared" si="33"/>
        <v>0</v>
      </c>
      <c r="BT348" s="147">
        <f t="shared" si="34"/>
        <v>1</v>
      </c>
      <c r="BU348" s="148">
        <f t="shared" si="35"/>
        <v>0</v>
      </c>
      <c r="BV348" s="125">
        <f t="shared" si="36"/>
        <v>1</v>
      </c>
    </row>
    <row r="349" spans="1:74" ht="30" customHeight="1" thickBot="1">
      <c r="A349" s="11" t="s">
        <v>129</v>
      </c>
      <c r="B349" s="3" t="s">
        <v>730</v>
      </c>
      <c r="C349" s="79" t="s">
        <v>5921</v>
      </c>
      <c r="D349" s="85" t="s">
        <v>5916</v>
      </c>
      <c r="E349" s="87" t="s">
        <v>745</v>
      </c>
      <c r="F349" s="415" t="s">
        <v>2111</v>
      </c>
      <c r="G349" s="76">
        <f t="shared" si="37"/>
        <v>175</v>
      </c>
      <c r="H349" s="636"/>
      <c r="I349" s="289"/>
      <c r="J349" s="290"/>
      <c r="K349" s="284">
        <v>0</v>
      </c>
      <c r="L349" s="278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279">
        <v>175</v>
      </c>
      <c r="AG349" s="485">
        <v>0</v>
      </c>
      <c r="AH349" s="532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41"/>
      <c r="BJ349" s="406">
        <v>0</v>
      </c>
      <c r="BK349" s="137">
        <v>0</v>
      </c>
      <c r="BL349" s="137">
        <v>0</v>
      </c>
      <c r="BM349" s="137">
        <v>0</v>
      </c>
      <c r="BN349" s="67"/>
      <c r="BO349" s="152">
        <f>SUM(LARGE(I349:K349,{1}))</f>
        <v>0</v>
      </c>
      <c r="BP349" s="151">
        <f>SUM(LARGE(L349:AG349,{1}))</f>
        <v>175</v>
      </c>
      <c r="BQ349" s="150">
        <f>SUM(LARGE(AH349:BM349,{1,2,3,4}))</f>
        <v>0</v>
      </c>
      <c r="BS349" s="146">
        <f t="shared" si="33"/>
        <v>0</v>
      </c>
      <c r="BT349" s="147">
        <f t="shared" si="34"/>
        <v>1</v>
      </c>
      <c r="BU349" s="148">
        <f t="shared" si="35"/>
        <v>0</v>
      </c>
      <c r="BV349" s="125">
        <f t="shared" si="36"/>
        <v>1</v>
      </c>
    </row>
    <row r="350" spans="1:74" ht="30" customHeight="1" thickBot="1">
      <c r="A350" s="11" t="s">
        <v>4</v>
      </c>
      <c r="B350" s="3" t="s">
        <v>730</v>
      </c>
      <c r="C350" s="79" t="s">
        <v>4327</v>
      </c>
      <c r="D350" s="85" t="s">
        <v>4330</v>
      </c>
      <c r="E350" s="87" t="s">
        <v>396</v>
      </c>
      <c r="F350" s="415" t="s">
        <v>2111</v>
      </c>
      <c r="G350" s="76">
        <f t="shared" si="37"/>
        <v>170</v>
      </c>
      <c r="H350" s="636"/>
      <c r="I350" s="289"/>
      <c r="J350" s="290"/>
      <c r="K350" s="395">
        <v>0</v>
      </c>
      <c r="L350" s="278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>
        <v>170</v>
      </c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279"/>
      <c r="AG350" s="491">
        <v>0</v>
      </c>
      <c r="AH350" s="532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41"/>
      <c r="BJ350" s="406">
        <v>0</v>
      </c>
      <c r="BK350" s="137">
        <v>0</v>
      </c>
      <c r="BL350" s="137">
        <v>0</v>
      </c>
      <c r="BM350" s="137">
        <v>0</v>
      </c>
      <c r="BN350" s="67"/>
      <c r="BO350" s="152">
        <f>SUM(LARGE(I350:K350,{1}))</f>
        <v>0</v>
      </c>
      <c r="BP350" s="151">
        <f>SUM(LARGE(L350:AG350,{1}))</f>
        <v>170</v>
      </c>
      <c r="BQ350" s="150">
        <f>SUM(LARGE(AH350:BM350,{1,2,3,4}))</f>
        <v>0</v>
      </c>
      <c r="BS350" s="146">
        <f t="shared" si="33"/>
        <v>0</v>
      </c>
      <c r="BT350" s="147">
        <f t="shared" si="34"/>
        <v>1</v>
      </c>
      <c r="BU350" s="148">
        <f t="shared" si="35"/>
        <v>0</v>
      </c>
      <c r="BV350" s="125">
        <f t="shared" si="36"/>
        <v>1</v>
      </c>
    </row>
    <row r="351" spans="1:74" ht="30" customHeight="1" thickBot="1">
      <c r="A351" s="11" t="s">
        <v>347</v>
      </c>
      <c r="B351" s="3" t="s">
        <v>730</v>
      </c>
      <c r="C351" s="79" t="s">
        <v>4974</v>
      </c>
      <c r="D351" s="85" t="s">
        <v>4979</v>
      </c>
      <c r="E351" s="87" t="s">
        <v>744</v>
      </c>
      <c r="F351" s="445" t="s">
        <v>2111</v>
      </c>
      <c r="G351" s="76">
        <f t="shared" si="37"/>
        <v>152</v>
      </c>
      <c r="H351" s="636"/>
      <c r="I351" s="289"/>
      <c r="J351" s="290"/>
      <c r="K351" s="284">
        <v>0</v>
      </c>
      <c r="L351" s="278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279"/>
      <c r="AG351" s="485">
        <v>0</v>
      </c>
      <c r="AH351" s="532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>
        <v>152</v>
      </c>
      <c r="BE351" s="138"/>
      <c r="BF351" s="138"/>
      <c r="BG351" s="138"/>
      <c r="BH351" s="138"/>
      <c r="BI351" s="141"/>
      <c r="BJ351" s="406">
        <v>0</v>
      </c>
      <c r="BK351" s="137">
        <v>0</v>
      </c>
      <c r="BL351" s="137">
        <v>0</v>
      </c>
      <c r="BM351" s="137">
        <v>0</v>
      </c>
      <c r="BN351" s="67"/>
      <c r="BO351" s="152">
        <f>SUM(LARGE(I351:K351,{1}))</f>
        <v>0</v>
      </c>
      <c r="BP351" s="151">
        <f>SUM(LARGE(L351:AG351,{1}))</f>
        <v>0</v>
      </c>
      <c r="BQ351" s="150">
        <f>SUM(LARGE(AH351:BM351,{1,2,3,4}))</f>
        <v>152</v>
      </c>
      <c r="BS351" s="146">
        <f t="shared" si="33"/>
        <v>0</v>
      </c>
      <c r="BT351" s="147">
        <f t="shared" si="34"/>
        <v>0</v>
      </c>
      <c r="BU351" s="148">
        <f t="shared" si="35"/>
        <v>1</v>
      </c>
      <c r="BV351" s="125">
        <f t="shared" si="36"/>
        <v>1</v>
      </c>
    </row>
    <row r="352" spans="1:74" ht="30" customHeight="1" thickBot="1">
      <c r="A352" s="11" t="s">
        <v>348</v>
      </c>
      <c r="B352" s="3" t="s">
        <v>730</v>
      </c>
      <c r="C352" s="79" t="s">
        <v>2773</v>
      </c>
      <c r="D352" s="85" t="s">
        <v>2776</v>
      </c>
      <c r="E352" s="87" t="s">
        <v>745</v>
      </c>
      <c r="F352" s="415" t="s">
        <v>2111</v>
      </c>
      <c r="G352" s="76">
        <f t="shared" si="37"/>
        <v>152</v>
      </c>
      <c r="H352" s="636"/>
      <c r="I352" s="289"/>
      <c r="J352" s="290"/>
      <c r="K352" s="395">
        <v>0</v>
      </c>
      <c r="L352" s="278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279"/>
      <c r="AG352" s="491">
        <v>0</v>
      </c>
      <c r="AH352" s="532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>
        <v>152</v>
      </c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41"/>
      <c r="BJ352" s="406">
        <v>0</v>
      </c>
      <c r="BK352" s="137">
        <v>0</v>
      </c>
      <c r="BL352" s="137">
        <v>0</v>
      </c>
      <c r="BM352" s="137">
        <v>0</v>
      </c>
      <c r="BN352" s="67"/>
      <c r="BO352" s="152">
        <f>SUM(LARGE(I352:K352,{1}))</f>
        <v>0</v>
      </c>
      <c r="BP352" s="151">
        <f>SUM(LARGE(L352:AG352,{1}))</f>
        <v>0</v>
      </c>
      <c r="BQ352" s="150">
        <f>SUM(LARGE(AH352:BM352,{1,2,3,4}))</f>
        <v>152</v>
      </c>
      <c r="BS352" s="146">
        <f t="shared" si="33"/>
        <v>0</v>
      </c>
      <c r="BT352" s="147">
        <f t="shared" si="34"/>
        <v>0</v>
      </c>
      <c r="BU352" s="148">
        <f t="shared" si="35"/>
        <v>1</v>
      </c>
      <c r="BV352" s="125">
        <f t="shared" si="36"/>
        <v>1</v>
      </c>
    </row>
    <row r="353" spans="1:90" ht="30" customHeight="1" thickBot="1">
      <c r="A353" s="11" t="s">
        <v>349</v>
      </c>
      <c r="B353" s="3" t="s">
        <v>730</v>
      </c>
      <c r="C353" s="79" t="s">
        <v>4778</v>
      </c>
      <c r="D353" s="85" t="s">
        <v>4783</v>
      </c>
      <c r="E353" s="87" t="s">
        <v>4785</v>
      </c>
      <c r="F353" s="415" t="s">
        <v>2111</v>
      </c>
      <c r="G353" s="76">
        <f t="shared" si="37"/>
        <v>137</v>
      </c>
      <c r="H353" s="636"/>
      <c r="I353" s="289"/>
      <c r="J353" s="290"/>
      <c r="K353" s="284">
        <v>0</v>
      </c>
      <c r="L353" s="278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>
        <v>137</v>
      </c>
      <c r="Y353" s="135"/>
      <c r="Z353" s="135"/>
      <c r="AA353" s="135"/>
      <c r="AB353" s="135"/>
      <c r="AC353" s="135"/>
      <c r="AD353" s="135"/>
      <c r="AE353" s="135"/>
      <c r="AF353" s="279"/>
      <c r="AG353" s="485">
        <v>0</v>
      </c>
      <c r="AH353" s="532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41"/>
      <c r="BJ353" s="406">
        <v>0</v>
      </c>
      <c r="BK353" s="137">
        <v>0</v>
      </c>
      <c r="BL353" s="137">
        <v>0</v>
      </c>
      <c r="BM353" s="137">
        <v>0</v>
      </c>
      <c r="BN353" s="67"/>
      <c r="BO353" s="152">
        <f>SUM(LARGE(I353:K353,{1}))</f>
        <v>0</v>
      </c>
      <c r="BP353" s="151">
        <f>SUM(LARGE(L353:AG353,{1}))</f>
        <v>137</v>
      </c>
      <c r="BQ353" s="150">
        <f>SUM(LARGE(AH353:BM353,{1,2,3,4}))</f>
        <v>0</v>
      </c>
      <c r="BS353" s="146">
        <f t="shared" si="33"/>
        <v>0</v>
      </c>
      <c r="BT353" s="147">
        <f t="shared" si="34"/>
        <v>1</v>
      </c>
      <c r="BU353" s="148">
        <f t="shared" si="35"/>
        <v>0</v>
      </c>
      <c r="BV353" s="125">
        <f t="shared" si="36"/>
        <v>1</v>
      </c>
    </row>
    <row r="354" spans="1:90" ht="30" customHeight="1" thickBot="1">
      <c r="A354" s="11" t="s">
        <v>350</v>
      </c>
      <c r="B354" s="3" t="s">
        <v>730</v>
      </c>
      <c r="C354" s="79" t="s">
        <v>5888</v>
      </c>
      <c r="D354" s="85" t="s">
        <v>5892</v>
      </c>
      <c r="E354" s="87" t="s">
        <v>5697</v>
      </c>
      <c r="F354" s="415" t="s">
        <v>2111</v>
      </c>
      <c r="G354" s="76">
        <f t="shared" si="37"/>
        <v>137</v>
      </c>
      <c r="H354" s="636"/>
      <c r="I354" s="289"/>
      <c r="J354" s="290"/>
      <c r="K354" s="395">
        <v>0</v>
      </c>
      <c r="L354" s="278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>
        <v>137</v>
      </c>
      <c r="AE354" s="135"/>
      <c r="AF354" s="279"/>
      <c r="AG354" s="491">
        <v>0</v>
      </c>
      <c r="AH354" s="532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41"/>
      <c r="BJ354" s="406">
        <v>0</v>
      </c>
      <c r="BK354" s="137">
        <v>0</v>
      </c>
      <c r="BL354" s="137">
        <v>0</v>
      </c>
      <c r="BM354" s="137">
        <v>0</v>
      </c>
      <c r="BN354" s="67"/>
      <c r="BO354" s="152">
        <f>SUM(LARGE(I354:K354,{1}))</f>
        <v>0</v>
      </c>
      <c r="BP354" s="151">
        <f>SUM(LARGE(L354:AG354,{1}))</f>
        <v>137</v>
      </c>
      <c r="BQ354" s="150">
        <f>SUM(LARGE(AH354:BM354,{1,2,3,4}))</f>
        <v>0</v>
      </c>
      <c r="BS354" s="146">
        <f t="shared" si="33"/>
        <v>0</v>
      </c>
      <c r="BT354" s="147">
        <f t="shared" si="34"/>
        <v>1</v>
      </c>
      <c r="BU354" s="148">
        <f t="shared" si="35"/>
        <v>0</v>
      </c>
      <c r="BV354" s="125">
        <f t="shared" si="36"/>
        <v>1</v>
      </c>
    </row>
    <row r="355" spans="1:90" ht="30" customHeight="1" thickBot="1">
      <c r="A355" s="11" t="s">
        <v>279</v>
      </c>
      <c r="B355" s="3" t="s">
        <v>730</v>
      </c>
      <c r="C355" s="79" t="s">
        <v>5922</v>
      </c>
      <c r="D355" s="85" t="s">
        <v>5917</v>
      </c>
      <c r="E355" s="87" t="s">
        <v>5913</v>
      </c>
      <c r="F355" s="415" t="s">
        <v>2111</v>
      </c>
      <c r="G355" s="76">
        <f t="shared" si="37"/>
        <v>137</v>
      </c>
      <c r="H355" s="636"/>
      <c r="I355" s="289"/>
      <c r="J355" s="290"/>
      <c r="K355" s="284">
        <v>0</v>
      </c>
      <c r="L355" s="278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279">
        <v>137</v>
      </c>
      <c r="AG355" s="485">
        <v>0</v>
      </c>
      <c r="AH355" s="532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41"/>
      <c r="BJ355" s="406">
        <v>0</v>
      </c>
      <c r="BK355" s="137">
        <v>0</v>
      </c>
      <c r="BL355" s="137">
        <v>0</v>
      </c>
      <c r="BM355" s="137">
        <v>0</v>
      </c>
      <c r="BN355" s="67"/>
      <c r="BO355" s="152">
        <f>SUM(LARGE(I355:K355,{1}))</f>
        <v>0</v>
      </c>
      <c r="BP355" s="151">
        <f>SUM(LARGE(L355:AG355,{1}))</f>
        <v>137</v>
      </c>
      <c r="BQ355" s="150">
        <f>SUM(LARGE(AH355:BM355,{1,2,3,4}))</f>
        <v>0</v>
      </c>
      <c r="BS355" s="146">
        <f t="shared" si="33"/>
        <v>0</v>
      </c>
      <c r="BT355" s="147">
        <f t="shared" si="34"/>
        <v>1</v>
      </c>
      <c r="BU355" s="148">
        <f t="shared" si="35"/>
        <v>0</v>
      </c>
      <c r="BV355" s="125">
        <f t="shared" si="36"/>
        <v>1</v>
      </c>
    </row>
    <row r="356" spans="1:90" ht="30" customHeight="1" thickBot="1">
      <c r="A356" s="11" t="s">
        <v>351</v>
      </c>
      <c r="B356" s="3" t="s">
        <v>730</v>
      </c>
      <c r="C356" s="79" t="s">
        <v>6338</v>
      </c>
      <c r="D356" s="85" t="s">
        <v>6334</v>
      </c>
      <c r="E356" s="87" t="s">
        <v>1000</v>
      </c>
      <c r="F356" s="415" t="s">
        <v>2111</v>
      </c>
      <c r="G356" s="76">
        <f t="shared" si="37"/>
        <v>132</v>
      </c>
      <c r="H356" s="636"/>
      <c r="I356" s="289">
        <v>132</v>
      </c>
      <c r="J356" s="290"/>
      <c r="K356" s="395">
        <v>0</v>
      </c>
      <c r="L356" s="278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279"/>
      <c r="AG356" s="491">
        <v>0</v>
      </c>
      <c r="AH356" s="532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41"/>
      <c r="BJ356" s="406">
        <v>0</v>
      </c>
      <c r="BK356" s="137">
        <v>0</v>
      </c>
      <c r="BL356" s="137">
        <v>0</v>
      </c>
      <c r="BM356" s="137">
        <v>0</v>
      </c>
      <c r="BN356" s="67"/>
      <c r="BO356" s="152">
        <f>SUM(LARGE(I356:K356,{1}))</f>
        <v>132</v>
      </c>
      <c r="BP356" s="151">
        <f>SUM(LARGE(L356:AG356,{1}))</f>
        <v>0</v>
      </c>
      <c r="BQ356" s="150">
        <f>SUM(LARGE(AH356:BM356,{1,2,3,4}))</f>
        <v>0</v>
      </c>
      <c r="BS356" s="146">
        <f t="shared" si="33"/>
        <v>1</v>
      </c>
      <c r="BT356" s="147">
        <f t="shared" si="34"/>
        <v>0</v>
      </c>
      <c r="BU356" s="148">
        <f t="shared" si="35"/>
        <v>0</v>
      </c>
      <c r="BV356" s="125">
        <f t="shared" si="36"/>
        <v>1</v>
      </c>
    </row>
    <row r="357" spans="1:90" ht="30" customHeight="1" thickBot="1">
      <c r="A357" s="11" t="s">
        <v>711</v>
      </c>
      <c r="B357" s="3" t="s">
        <v>730</v>
      </c>
      <c r="C357" s="79" t="s">
        <v>2256</v>
      </c>
      <c r="D357" s="85" t="s">
        <v>2257</v>
      </c>
      <c r="E357" s="87" t="s">
        <v>5132</v>
      </c>
      <c r="F357" s="415" t="s">
        <v>2111</v>
      </c>
      <c r="G357" s="76">
        <f t="shared" si="37"/>
        <v>120</v>
      </c>
      <c r="H357" s="636"/>
      <c r="I357" s="289"/>
      <c r="J357" s="290"/>
      <c r="K357" s="284">
        <v>0</v>
      </c>
      <c r="L357" s="278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279"/>
      <c r="AG357" s="485">
        <v>0</v>
      </c>
      <c r="AH357" s="532">
        <v>120</v>
      </c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41"/>
      <c r="BJ357" s="406">
        <v>0</v>
      </c>
      <c r="BK357" s="137">
        <v>0</v>
      </c>
      <c r="BL357" s="137">
        <v>0</v>
      </c>
      <c r="BM357" s="137">
        <v>0</v>
      </c>
      <c r="BN357" s="67"/>
      <c r="BO357" s="152">
        <f>SUM(LARGE(I357:K357,{1}))</f>
        <v>0</v>
      </c>
      <c r="BP357" s="151">
        <f>SUM(LARGE(L357:AG357,{1}))</f>
        <v>0</v>
      </c>
      <c r="BQ357" s="150">
        <f>SUM(LARGE(AH357:BM357,{1,2,3,4}))</f>
        <v>120</v>
      </c>
      <c r="BS357" s="146">
        <f t="shared" si="33"/>
        <v>0</v>
      </c>
      <c r="BT357" s="147">
        <f t="shared" si="34"/>
        <v>0</v>
      </c>
      <c r="BU357" s="148">
        <f t="shared" si="35"/>
        <v>1</v>
      </c>
      <c r="BV357" s="125">
        <f t="shared" si="36"/>
        <v>1</v>
      </c>
    </row>
    <row r="358" spans="1:90" ht="30" customHeight="1" thickBot="1">
      <c r="A358" s="11" t="s">
        <v>712</v>
      </c>
      <c r="B358" s="3" t="s">
        <v>730</v>
      </c>
      <c r="C358" s="79" t="s">
        <v>4788</v>
      </c>
      <c r="D358" s="85" t="s">
        <v>4793</v>
      </c>
      <c r="E358" s="87" t="s">
        <v>1000</v>
      </c>
      <c r="F358" s="415" t="s">
        <v>2111</v>
      </c>
      <c r="G358" s="76">
        <f t="shared" si="37"/>
        <v>117</v>
      </c>
      <c r="H358" s="636"/>
      <c r="I358" s="289"/>
      <c r="J358" s="290"/>
      <c r="K358" s="395">
        <v>0</v>
      </c>
      <c r="L358" s="278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>
        <v>117</v>
      </c>
      <c r="Y358" s="135"/>
      <c r="Z358" s="135"/>
      <c r="AA358" s="135"/>
      <c r="AB358" s="135"/>
      <c r="AC358" s="135"/>
      <c r="AD358" s="135"/>
      <c r="AE358" s="135"/>
      <c r="AF358" s="279"/>
      <c r="AG358" s="491">
        <v>0</v>
      </c>
      <c r="AH358" s="532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41"/>
      <c r="BJ358" s="406">
        <v>0</v>
      </c>
      <c r="BK358" s="137">
        <v>0</v>
      </c>
      <c r="BL358" s="137">
        <v>0</v>
      </c>
      <c r="BM358" s="137">
        <v>0</v>
      </c>
      <c r="BN358" s="67"/>
      <c r="BO358" s="152">
        <f>SUM(LARGE(I358:K358,{1}))</f>
        <v>0</v>
      </c>
      <c r="BP358" s="151">
        <f>SUM(LARGE(L358:AG358,{1}))</f>
        <v>117</v>
      </c>
      <c r="BQ358" s="150">
        <f>SUM(LARGE(AH358:BM358,{1,2,3,4}))</f>
        <v>0</v>
      </c>
      <c r="BS358" s="146">
        <f t="shared" si="33"/>
        <v>0</v>
      </c>
      <c r="BT358" s="147">
        <f t="shared" si="34"/>
        <v>1</v>
      </c>
      <c r="BU358" s="148">
        <f t="shared" si="35"/>
        <v>0</v>
      </c>
      <c r="BV358" s="125">
        <f t="shared" si="36"/>
        <v>1</v>
      </c>
    </row>
    <row r="359" spans="1:90" ht="30" customHeight="1" thickBot="1">
      <c r="A359" s="11" t="s">
        <v>593</v>
      </c>
      <c r="B359" s="3" t="s">
        <v>730</v>
      </c>
      <c r="C359" s="79" t="s">
        <v>5894</v>
      </c>
      <c r="D359" s="85" t="s">
        <v>5900</v>
      </c>
      <c r="E359" s="87" t="s">
        <v>4620</v>
      </c>
      <c r="F359" s="415" t="s">
        <v>2111</v>
      </c>
      <c r="G359" s="76">
        <f t="shared" si="37"/>
        <v>117</v>
      </c>
      <c r="H359" s="636"/>
      <c r="I359" s="289"/>
      <c r="J359" s="290"/>
      <c r="K359" s="284">
        <v>0</v>
      </c>
      <c r="L359" s="278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>
        <v>117</v>
      </c>
      <c r="AE359" s="135"/>
      <c r="AF359" s="279"/>
      <c r="AG359" s="485">
        <v>0</v>
      </c>
      <c r="AH359" s="532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41"/>
      <c r="BJ359" s="406">
        <v>0</v>
      </c>
      <c r="BK359" s="137">
        <v>0</v>
      </c>
      <c r="BL359" s="137">
        <v>0</v>
      </c>
      <c r="BM359" s="137">
        <v>0</v>
      </c>
      <c r="BN359" s="67"/>
      <c r="BO359" s="152">
        <f>SUM(LARGE(I359:K359,{1}))</f>
        <v>0</v>
      </c>
      <c r="BP359" s="151">
        <f>SUM(LARGE(L359:AG359,{1}))</f>
        <v>117</v>
      </c>
      <c r="BQ359" s="150">
        <f>SUM(LARGE(AH359:BM359,{1,2,3,4}))</f>
        <v>0</v>
      </c>
      <c r="BS359" s="146">
        <f t="shared" si="33"/>
        <v>0</v>
      </c>
      <c r="BT359" s="147">
        <f t="shared" si="34"/>
        <v>1</v>
      </c>
      <c r="BU359" s="148">
        <f t="shared" si="35"/>
        <v>0</v>
      </c>
      <c r="BV359" s="125">
        <f t="shared" si="36"/>
        <v>1</v>
      </c>
    </row>
    <row r="360" spans="1:90" ht="30" customHeight="1" thickBot="1">
      <c r="A360" s="11" t="s">
        <v>713</v>
      </c>
      <c r="B360" s="3" t="s">
        <v>730</v>
      </c>
      <c r="C360" s="79" t="s">
        <v>3924</v>
      </c>
      <c r="D360" s="85" t="s">
        <v>3925</v>
      </c>
      <c r="E360" s="87" t="s">
        <v>396</v>
      </c>
      <c r="F360" s="415" t="s">
        <v>2111</v>
      </c>
      <c r="G360" s="76">
        <f t="shared" si="37"/>
        <v>112</v>
      </c>
      <c r="H360" s="636"/>
      <c r="I360" s="289"/>
      <c r="J360" s="290">
        <v>112</v>
      </c>
      <c r="K360" s="395">
        <v>0</v>
      </c>
      <c r="L360" s="278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279"/>
      <c r="AG360" s="491">
        <v>0</v>
      </c>
      <c r="AH360" s="532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41"/>
      <c r="BJ360" s="406">
        <v>0</v>
      </c>
      <c r="BK360" s="137">
        <v>0</v>
      </c>
      <c r="BL360" s="137">
        <v>0</v>
      </c>
      <c r="BM360" s="137">
        <v>0</v>
      </c>
      <c r="BN360" s="67"/>
      <c r="BO360" s="152">
        <f>SUM(LARGE(I360:K360,{1}))</f>
        <v>112</v>
      </c>
      <c r="BP360" s="151">
        <f>SUM(LARGE(L360:AG360,{1}))</f>
        <v>0</v>
      </c>
      <c r="BQ360" s="150">
        <f>SUM(LARGE(AH360:BM360,{1,2,3,4}))</f>
        <v>0</v>
      </c>
      <c r="BS360" s="146">
        <f t="shared" si="33"/>
        <v>1</v>
      </c>
      <c r="BT360" s="147">
        <f t="shared" si="34"/>
        <v>0</v>
      </c>
      <c r="BU360" s="148">
        <f t="shared" si="35"/>
        <v>0</v>
      </c>
      <c r="BV360" s="125">
        <f t="shared" si="36"/>
        <v>1</v>
      </c>
    </row>
    <row r="361" spans="1:90" ht="30" customHeight="1" thickBot="1">
      <c r="A361" s="11" t="s">
        <v>714</v>
      </c>
      <c r="B361" s="3" t="s">
        <v>730</v>
      </c>
      <c r="C361" s="79" t="s">
        <v>6339</v>
      </c>
      <c r="D361" s="85" t="s">
        <v>6335</v>
      </c>
      <c r="E361" s="87" t="s">
        <v>5009</v>
      </c>
      <c r="F361" s="415" t="s">
        <v>2111</v>
      </c>
      <c r="G361" s="76">
        <f t="shared" si="37"/>
        <v>112</v>
      </c>
      <c r="H361" s="636"/>
      <c r="I361" s="289">
        <v>112</v>
      </c>
      <c r="J361" s="290"/>
      <c r="K361" s="284">
        <v>0</v>
      </c>
      <c r="L361" s="278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279"/>
      <c r="AG361" s="485">
        <v>0</v>
      </c>
      <c r="AH361" s="532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41"/>
      <c r="BJ361" s="406">
        <v>0</v>
      </c>
      <c r="BK361" s="137">
        <v>0</v>
      </c>
      <c r="BL361" s="137">
        <v>0</v>
      </c>
      <c r="BM361" s="137">
        <v>0</v>
      </c>
      <c r="BN361" s="67"/>
      <c r="BO361" s="152">
        <f>SUM(LARGE(I361:K361,{1}))</f>
        <v>112</v>
      </c>
      <c r="BP361" s="151">
        <f>SUM(LARGE(L361:AG361,{1}))</f>
        <v>0</v>
      </c>
      <c r="BQ361" s="150">
        <f>SUM(LARGE(AH361:BM361,{1,2,3,4}))</f>
        <v>0</v>
      </c>
      <c r="BS361" s="146">
        <f t="shared" si="33"/>
        <v>1</v>
      </c>
      <c r="BT361" s="147">
        <f t="shared" si="34"/>
        <v>0</v>
      </c>
      <c r="BU361" s="148">
        <f t="shared" si="35"/>
        <v>0</v>
      </c>
      <c r="BV361" s="125">
        <f t="shared" si="36"/>
        <v>1</v>
      </c>
    </row>
    <row r="362" spans="1:90" ht="30" customHeight="1" thickBot="1">
      <c r="A362" s="11" t="s">
        <v>715</v>
      </c>
      <c r="B362" s="3" t="s">
        <v>730</v>
      </c>
      <c r="C362" s="79" t="s">
        <v>6340</v>
      </c>
      <c r="D362" s="85" t="s">
        <v>6336</v>
      </c>
      <c r="E362" s="87" t="s">
        <v>867</v>
      </c>
      <c r="F362" s="415" t="s">
        <v>2111</v>
      </c>
      <c r="G362" s="76">
        <f t="shared" si="37"/>
        <v>95</v>
      </c>
      <c r="H362" s="636"/>
      <c r="I362" s="289">
        <v>95</v>
      </c>
      <c r="J362" s="290"/>
      <c r="K362" s="395">
        <v>0</v>
      </c>
      <c r="L362" s="278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279"/>
      <c r="AG362" s="491">
        <v>0</v>
      </c>
      <c r="AH362" s="532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41"/>
      <c r="BJ362" s="406">
        <v>0</v>
      </c>
      <c r="BK362" s="137">
        <v>0</v>
      </c>
      <c r="BL362" s="137">
        <v>0</v>
      </c>
      <c r="BM362" s="137">
        <v>0</v>
      </c>
      <c r="BN362" s="67"/>
      <c r="BO362" s="152">
        <f>SUM(LARGE(I362:K362,{1}))</f>
        <v>95</v>
      </c>
      <c r="BP362" s="151">
        <f>SUM(LARGE(L362:AG362,{1}))</f>
        <v>0</v>
      </c>
      <c r="BQ362" s="150">
        <f>SUM(LARGE(AH362:BM362,{1,2,3,4}))</f>
        <v>0</v>
      </c>
      <c r="BS362" s="146">
        <f t="shared" si="33"/>
        <v>1</v>
      </c>
      <c r="BT362" s="147">
        <f t="shared" si="34"/>
        <v>0</v>
      </c>
      <c r="BU362" s="148">
        <f t="shared" si="35"/>
        <v>0</v>
      </c>
      <c r="BV362" s="125">
        <f t="shared" si="36"/>
        <v>1</v>
      </c>
    </row>
    <row r="363" spans="1:90" ht="30" customHeight="1" thickBot="1">
      <c r="A363" s="11" t="s">
        <v>716</v>
      </c>
      <c r="B363" s="3" t="s">
        <v>730</v>
      </c>
      <c r="C363" s="79" t="s">
        <v>6341</v>
      </c>
      <c r="D363" s="85" t="s">
        <v>6337</v>
      </c>
      <c r="E363" s="87" t="s">
        <v>396</v>
      </c>
      <c r="F363" s="415" t="s">
        <v>2111</v>
      </c>
      <c r="G363" s="76">
        <f t="shared" si="37"/>
        <v>95</v>
      </c>
      <c r="H363" s="636"/>
      <c r="I363" s="289">
        <v>95</v>
      </c>
      <c r="J363" s="290"/>
      <c r="K363" s="284">
        <v>0</v>
      </c>
      <c r="L363" s="278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279"/>
      <c r="AG363" s="485">
        <v>0</v>
      </c>
      <c r="AH363" s="532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41"/>
      <c r="BJ363" s="406">
        <v>0</v>
      </c>
      <c r="BK363" s="137">
        <v>0</v>
      </c>
      <c r="BL363" s="137">
        <v>0</v>
      </c>
      <c r="BM363" s="137">
        <v>0</v>
      </c>
      <c r="BN363" s="67"/>
      <c r="BO363" s="152">
        <f>SUM(LARGE(I363:K363,{1}))</f>
        <v>95</v>
      </c>
      <c r="BP363" s="151">
        <f>SUM(LARGE(L363:AG363,{1}))</f>
        <v>0</v>
      </c>
      <c r="BQ363" s="150">
        <f>SUM(LARGE(AH363:BM363,{1,2,3,4}))</f>
        <v>0</v>
      </c>
      <c r="BS363" s="146">
        <f t="shared" si="33"/>
        <v>1</v>
      </c>
      <c r="BT363" s="147">
        <f t="shared" si="34"/>
        <v>0</v>
      </c>
      <c r="BU363" s="148">
        <f t="shared" si="35"/>
        <v>0</v>
      </c>
      <c r="BV363" s="125">
        <f t="shared" si="36"/>
        <v>1</v>
      </c>
    </row>
    <row r="364" spans="1:90" ht="30" customHeight="1" thickBot="1">
      <c r="A364" s="11" t="s">
        <v>717</v>
      </c>
      <c r="B364" s="3" t="s">
        <v>730</v>
      </c>
      <c r="C364" s="79" t="s">
        <v>1855</v>
      </c>
      <c r="D364" s="85" t="s">
        <v>1856</v>
      </c>
      <c r="E364" s="87" t="s">
        <v>745</v>
      </c>
      <c r="F364" s="415" t="s">
        <v>2111</v>
      </c>
      <c r="G364" s="76">
        <f t="shared" si="37"/>
        <v>92</v>
      </c>
      <c r="H364" s="636"/>
      <c r="I364" s="289"/>
      <c r="J364" s="290"/>
      <c r="K364" s="395">
        <v>0</v>
      </c>
      <c r="L364" s="278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>
        <v>92</v>
      </c>
      <c r="X364" s="135"/>
      <c r="Y364" s="135"/>
      <c r="Z364" s="135"/>
      <c r="AA364" s="135"/>
      <c r="AB364" s="135"/>
      <c r="AC364" s="135"/>
      <c r="AD364" s="135"/>
      <c r="AE364" s="135"/>
      <c r="AF364" s="279"/>
      <c r="AG364" s="491">
        <v>0</v>
      </c>
      <c r="AH364" s="532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41"/>
      <c r="BJ364" s="406">
        <v>0</v>
      </c>
      <c r="BK364" s="137">
        <v>0</v>
      </c>
      <c r="BL364" s="137">
        <v>0</v>
      </c>
      <c r="BM364" s="137">
        <v>0</v>
      </c>
      <c r="BN364" s="67"/>
      <c r="BO364" s="152">
        <f>SUM(LARGE(I364:K364,{1}))</f>
        <v>0</v>
      </c>
      <c r="BP364" s="151">
        <f>SUM(LARGE(L364:AG364,{1}))</f>
        <v>92</v>
      </c>
      <c r="BQ364" s="150">
        <f>SUM(LARGE(AH364:BM364,{1,2,3,4}))</f>
        <v>0</v>
      </c>
      <c r="BS364" s="146">
        <f t="shared" si="33"/>
        <v>0</v>
      </c>
      <c r="BT364" s="147">
        <f t="shared" si="34"/>
        <v>1</v>
      </c>
      <c r="BU364" s="148">
        <f t="shared" si="35"/>
        <v>0</v>
      </c>
      <c r="BV364" s="125">
        <f t="shared" si="36"/>
        <v>1</v>
      </c>
    </row>
    <row r="365" spans="1:90" ht="30" customHeight="1" thickBot="1">
      <c r="A365" s="11" t="s">
        <v>718</v>
      </c>
      <c r="B365" s="3" t="s">
        <v>730</v>
      </c>
      <c r="C365" s="79" t="s">
        <v>4789</v>
      </c>
      <c r="D365" s="85" t="s">
        <v>4794</v>
      </c>
      <c r="E365" s="87" t="s">
        <v>4798</v>
      </c>
      <c r="F365" s="415" t="s">
        <v>2111</v>
      </c>
      <c r="G365" s="76">
        <f t="shared" si="37"/>
        <v>92</v>
      </c>
      <c r="H365" s="636"/>
      <c r="I365" s="289"/>
      <c r="J365" s="290"/>
      <c r="K365" s="284">
        <v>0</v>
      </c>
      <c r="L365" s="278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>
        <v>92</v>
      </c>
      <c r="Y365" s="135"/>
      <c r="Z365" s="135"/>
      <c r="AA365" s="135"/>
      <c r="AB365" s="135"/>
      <c r="AC365" s="135"/>
      <c r="AD365" s="135"/>
      <c r="AE365" s="135"/>
      <c r="AF365" s="279"/>
      <c r="AG365" s="485">
        <v>0</v>
      </c>
      <c r="AH365" s="532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41"/>
      <c r="BJ365" s="406">
        <v>0</v>
      </c>
      <c r="BK365" s="137">
        <v>0</v>
      </c>
      <c r="BL365" s="137">
        <v>0</v>
      </c>
      <c r="BM365" s="137">
        <v>0</v>
      </c>
      <c r="BN365" s="67"/>
      <c r="BO365" s="152">
        <f>SUM(LARGE(I365:K365,{1}))</f>
        <v>0</v>
      </c>
      <c r="BP365" s="151">
        <f>SUM(LARGE(L365:AG365,{1}))</f>
        <v>92</v>
      </c>
      <c r="BQ365" s="150">
        <f>SUM(LARGE(AH365:BM365,{1,2,3,4}))</f>
        <v>0</v>
      </c>
      <c r="BS365" s="146">
        <f t="shared" si="33"/>
        <v>0</v>
      </c>
      <c r="BT365" s="147">
        <f t="shared" si="34"/>
        <v>1</v>
      </c>
      <c r="BU365" s="148">
        <f t="shared" si="35"/>
        <v>0</v>
      </c>
      <c r="BV365" s="125">
        <f t="shared" si="36"/>
        <v>1</v>
      </c>
    </row>
    <row r="366" spans="1:90" ht="30" customHeight="1" thickBot="1">
      <c r="A366" s="11" t="s">
        <v>719</v>
      </c>
      <c r="B366" s="3" t="s">
        <v>730</v>
      </c>
      <c r="C366" s="79" t="s">
        <v>5895</v>
      </c>
      <c r="D366" s="85" t="s">
        <v>5901</v>
      </c>
      <c r="E366" s="87" t="s">
        <v>745</v>
      </c>
      <c r="F366" s="415" t="s">
        <v>2111</v>
      </c>
      <c r="G366" s="76">
        <f t="shared" si="37"/>
        <v>92</v>
      </c>
      <c r="H366" s="636"/>
      <c r="I366" s="289"/>
      <c r="J366" s="290"/>
      <c r="K366" s="395">
        <v>0</v>
      </c>
      <c r="L366" s="278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>
        <v>92</v>
      </c>
      <c r="AE366" s="135"/>
      <c r="AF366" s="279"/>
      <c r="AG366" s="491">
        <v>0</v>
      </c>
      <c r="AH366" s="532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41"/>
      <c r="BJ366" s="406">
        <v>0</v>
      </c>
      <c r="BK366" s="137">
        <v>0</v>
      </c>
      <c r="BL366" s="137">
        <v>0</v>
      </c>
      <c r="BM366" s="137">
        <v>0</v>
      </c>
      <c r="BN366" s="67"/>
      <c r="BO366" s="152">
        <f>SUM(LARGE(I366:K366,{1}))</f>
        <v>0</v>
      </c>
      <c r="BP366" s="151">
        <f>SUM(LARGE(L366:AG366,{1}))</f>
        <v>92</v>
      </c>
      <c r="BQ366" s="150">
        <f>SUM(LARGE(AH366:BM366,{1,2,3,4}))</f>
        <v>0</v>
      </c>
      <c r="BS366" s="146">
        <f t="shared" si="33"/>
        <v>0</v>
      </c>
      <c r="BT366" s="147">
        <f t="shared" si="34"/>
        <v>1</v>
      </c>
      <c r="BU366" s="148">
        <f t="shared" si="35"/>
        <v>0</v>
      </c>
      <c r="BV366" s="125">
        <f t="shared" si="36"/>
        <v>1</v>
      </c>
    </row>
    <row r="367" spans="1:90" ht="30" customHeight="1" thickBot="1">
      <c r="A367" s="11" t="s">
        <v>4838</v>
      </c>
      <c r="B367" s="3" t="s">
        <v>730</v>
      </c>
      <c r="C367" s="79" t="s">
        <v>4328</v>
      </c>
      <c r="D367" s="85" t="s">
        <v>4331</v>
      </c>
      <c r="E367" s="87" t="s">
        <v>4325</v>
      </c>
      <c r="F367" s="415" t="s">
        <v>2111</v>
      </c>
      <c r="G367" s="76">
        <f t="shared" si="37"/>
        <v>60</v>
      </c>
      <c r="H367" s="636"/>
      <c r="I367" s="289"/>
      <c r="J367" s="290"/>
      <c r="K367" s="284">
        <v>0</v>
      </c>
      <c r="L367" s="278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>
        <v>60</v>
      </c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279"/>
      <c r="AG367" s="485">
        <v>0</v>
      </c>
      <c r="AH367" s="532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41"/>
      <c r="BJ367" s="406">
        <v>0</v>
      </c>
      <c r="BK367" s="137">
        <v>0</v>
      </c>
      <c r="BL367" s="137">
        <v>0</v>
      </c>
      <c r="BM367" s="137">
        <v>0</v>
      </c>
      <c r="BN367" s="67"/>
      <c r="BO367" s="152">
        <f>SUM(LARGE(I367:K367,{1}))</f>
        <v>0</v>
      </c>
      <c r="BP367" s="151">
        <f>SUM(LARGE(L367:AG367,{1}))</f>
        <v>60</v>
      </c>
      <c r="BQ367" s="150">
        <f>SUM(LARGE(AH367:BM367,{1,2,3,4}))</f>
        <v>0</v>
      </c>
      <c r="BS367" s="146">
        <f t="shared" si="33"/>
        <v>0</v>
      </c>
      <c r="BT367" s="147">
        <f t="shared" si="34"/>
        <v>1</v>
      </c>
      <c r="BU367" s="148">
        <f t="shared" si="35"/>
        <v>0</v>
      </c>
      <c r="BV367" s="125">
        <f t="shared" si="36"/>
        <v>1</v>
      </c>
      <c r="CL367" s="5"/>
    </row>
    <row r="368" spans="1:90" ht="30" customHeight="1" thickBot="1">
      <c r="A368" s="11" t="s">
        <v>720</v>
      </c>
      <c r="B368" s="3" t="s">
        <v>730</v>
      </c>
      <c r="C368" s="79" t="s">
        <v>4195</v>
      </c>
      <c r="D368" s="85" t="s">
        <v>4196</v>
      </c>
      <c r="E368" s="87" t="s">
        <v>5009</v>
      </c>
      <c r="F368" s="415" t="s">
        <v>2111</v>
      </c>
      <c r="G368" s="76">
        <f t="shared" si="37"/>
        <v>60</v>
      </c>
      <c r="H368" s="636"/>
      <c r="I368" s="289"/>
      <c r="J368" s="290"/>
      <c r="K368" s="395">
        <v>0</v>
      </c>
      <c r="L368" s="278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>
        <v>60</v>
      </c>
      <c r="X368" s="135"/>
      <c r="Y368" s="135"/>
      <c r="Z368" s="135"/>
      <c r="AA368" s="135"/>
      <c r="AB368" s="135"/>
      <c r="AC368" s="135"/>
      <c r="AD368" s="135"/>
      <c r="AE368" s="135"/>
      <c r="AF368" s="279"/>
      <c r="AG368" s="491">
        <v>0</v>
      </c>
      <c r="AH368" s="532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41"/>
      <c r="BJ368" s="406">
        <v>0</v>
      </c>
      <c r="BK368" s="137">
        <v>0</v>
      </c>
      <c r="BL368" s="137">
        <v>0</v>
      </c>
      <c r="BM368" s="137">
        <v>0</v>
      </c>
      <c r="BN368" s="67"/>
      <c r="BO368" s="152">
        <f>SUM(LARGE(I368:K368,{1}))</f>
        <v>0</v>
      </c>
      <c r="BP368" s="151">
        <f>SUM(LARGE(L368:AG368,{1}))</f>
        <v>60</v>
      </c>
      <c r="BQ368" s="150">
        <f>SUM(LARGE(AH368:BM368,{1,2,3,4}))</f>
        <v>0</v>
      </c>
      <c r="BS368" s="146">
        <f t="shared" si="33"/>
        <v>0</v>
      </c>
      <c r="BT368" s="147">
        <f t="shared" si="34"/>
        <v>1</v>
      </c>
      <c r="BU368" s="148">
        <f t="shared" si="35"/>
        <v>0</v>
      </c>
      <c r="BV368" s="125">
        <f t="shared" si="36"/>
        <v>1</v>
      </c>
    </row>
    <row r="369" spans="1:74" ht="30" customHeight="1" thickBot="1">
      <c r="A369" s="11" t="s">
        <v>721</v>
      </c>
      <c r="B369" s="3" t="s">
        <v>730</v>
      </c>
      <c r="C369" s="79" t="s">
        <v>5897</v>
      </c>
      <c r="D369" s="85" t="s">
        <v>5903</v>
      </c>
      <c r="E369" s="87" t="s">
        <v>396</v>
      </c>
      <c r="F369" s="415" t="s">
        <v>2111</v>
      </c>
      <c r="G369" s="76">
        <f t="shared" si="37"/>
        <v>60</v>
      </c>
      <c r="H369" s="636"/>
      <c r="I369" s="289"/>
      <c r="J369" s="290"/>
      <c r="K369" s="284">
        <v>0</v>
      </c>
      <c r="L369" s="278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>
        <v>60</v>
      </c>
      <c r="AE369" s="135"/>
      <c r="AF369" s="279"/>
      <c r="AG369" s="485">
        <v>0</v>
      </c>
      <c r="AH369" s="532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41"/>
      <c r="BJ369" s="406">
        <v>0</v>
      </c>
      <c r="BK369" s="137">
        <v>0</v>
      </c>
      <c r="BL369" s="137">
        <v>0</v>
      </c>
      <c r="BM369" s="137">
        <v>0</v>
      </c>
      <c r="BN369" s="67"/>
      <c r="BO369" s="152">
        <f>SUM(LARGE(I369:K369,{1}))</f>
        <v>0</v>
      </c>
      <c r="BP369" s="151">
        <f>SUM(LARGE(L369:AG369,{1}))</f>
        <v>60</v>
      </c>
      <c r="BQ369" s="150">
        <f>SUM(LARGE(AH369:BM369,{1,2,3,4}))</f>
        <v>0</v>
      </c>
      <c r="BS369" s="146">
        <f t="shared" si="33"/>
        <v>0</v>
      </c>
      <c r="BT369" s="147">
        <f t="shared" si="34"/>
        <v>1</v>
      </c>
      <c r="BU369" s="148">
        <f t="shared" si="35"/>
        <v>0</v>
      </c>
      <c r="BV369" s="125">
        <f t="shared" si="36"/>
        <v>1</v>
      </c>
    </row>
    <row r="370" spans="1:74" ht="30" customHeight="1" thickBot="1">
      <c r="A370" s="11" t="s">
        <v>1087</v>
      </c>
      <c r="B370" s="3" t="s">
        <v>730</v>
      </c>
      <c r="C370" s="79" t="s">
        <v>5898</v>
      </c>
      <c r="D370" s="85" t="s">
        <v>5904</v>
      </c>
      <c r="E370" s="87" t="s">
        <v>5069</v>
      </c>
      <c r="F370" s="415" t="s">
        <v>2111</v>
      </c>
      <c r="G370" s="76">
        <f t="shared" si="37"/>
        <v>60</v>
      </c>
      <c r="H370" s="636"/>
      <c r="I370" s="289"/>
      <c r="J370" s="290"/>
      <c r="K370" s="395">
        <v>0</v>
      </c>
      <c r="L370" s="278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>
        <v>60</v>
      </c>
      <c r="AE370" s="135"/>
      <c r="AF370" s="279"/>
      <c r="AG370" s="491">
        <v>0</v>
      </c>
      <c r="AH370" s="532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41"/>
      <c r="BJ370" s="406">
        <v>0</v>
      </c>
      <c r="BK370" s="137">
        <v>0</v>
      </c>
      <c r="BL370" s="137">
        <v>0</v>
      </c>
      <c r="BM370" s="137">
        <v>0</v>
      </c>
      <c r="BN370" s="67"/>
      <c r="BO370" s="152">
        <f>SUM(LARGE(I370:K370,{1}))</f>
        <v>0</v>
      </c>
      <c r="BP370" s="151">
        <f>SUM(LARGE(L370:AG370,{1}))</f>
        <v>60</v>
      </c>
      <c r="BQ370" s="150">
        <f>SUM(LARGE(AH370:BM370,{1,2,3,4}))</f>
        <v>0</v>
      </c>
      <c r="BS370" s="146">
        <f t="shared" si="33"/>
        <v>0</v>
      </c>
      <c r="BT370" s="147">
        <f t="shared" si="34"/>
        <v>1</v>
      </c>
      <c r="BU370" s="148">
        <f t="shared" si="35"/>
        <v>0</v>
      </c>
      <c r="BV370" s="125">
        <f t="shared" si="36"/>
        <v>1</v>
      </c>
    </row>
    <row r="371" spans="1:74" ht="30" customHeight="1" thickBot="1">
      <c r="A371" s="17" t="s">
        <v>101</v>
      </c>
      <c r="B371" s="15" t="s">
        <v>730</v>
      </c>
      <c r="C371" s="116" t="s">
        <v>5899</v>
      </c>
      <c r="D371" s="115" t="s">
        <v>5905</v>
      </c>
      <c r="E371" s="93" t="s">
        <v>745</v>
      </c>
      <c r="F371" s="417" t="s">
        <v>2111</v>
      </c>
      <c r="G371" s="76">
        <f t="shared" si="37"/>
        <v>35</v>
      </c>
      <c r="H371" s="637"/>
      <c r="I371" s="340"/>
      <c r="J371" s="339"/>
      <c r="K371" s="284">
        <v>0</v>
      </c>
      <c r="L371" s="280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6"/>
      <c r="AB371" s="136"/>
      <c r="AC371" s="136"/>
      <c r="AD371" s="136">
        <v>35</v>
      </c>
      <c r="AE371" s="136"/>
      <c r="AF371" s="281"/>
      <c r="AG371" s="485">
        <v>0</v>
      </c>
      <c r="AH371" s="538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42"/>
      <c r="BJ371" s="406">
        <v>0</v>
      </c>
      <c r="BK371" s="137">
        <v>0</v>
      </c>
      <c r="BL371" s="137">
        <v>0</v>
      </c>
      <c r="BM371" s="137">
        <v>0</v>
      </c>
      <c r="BN371" s="67"/>
      <c r="BO371" s="152">
        <f>SUM(LARGE(I371:K371,{1}))</f>
        <v>0</v>
      </c>
      <c r="BP371" s="151">
        <f>SUM(LARGE(L371:AG371,{1}))</f>
        <v>35</v>
      </c>
      <c r="BQ371" s="150">
        <f>SUM(LARGE(AH371:BM371,{1,2,3,4}))</f>
        <v>0</v>
      </c>
      <c r="BS371" s="146">
        <f t="shared" si="33"/>
        <v>0</v>
      </c>
      <c r="BT371" s="147">
        <f t="shared" si="34"/>
        <v>1</v>
      </c>
      <c r="BU371" s="148">
        <f t="shared" si="35"/>
        <v>0</v>
      </c>
      <c r="BV371" s="125">
        <f t="shared" si="36"/>
        <v>1</v>
      </c>
    </row>
    <row r="372" spans="1:74" ht="30" customHeight="1" thickBot="1">
      <c r="A372" s="11" t="s">
        <v>883</v>
      </c>
      <c r="B372" s="3" t="s">
        <v>731</v>
      </c>
      <c r="C372" s="79" t="s">
        <v>5272</v>
      </c>
      <c r="D372" s="85" t="s">
        <v>5276</v>
      </c>
      <c r="E372" s="87" t="s">
        <v>2153</v>
      </c>
      <c r="F372" s="415" t="s">
        <v>2110</v>
      </c>
      <c r="G372" s="76">
        <f t="shared" ref="G372:G383" si="38">SUM(I372:BM372)</f>
        <v>137</v>
      </c>
      <c r="H372" s="636"/>
      <c r="I372" s="289"/>
      <c r="J372" s="290"/>
      <c r="K372" s="284">
        <v>0</v>
      </c>
      <c r="L372" s="278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>
        <v>137</v>
      </c>
      <c r="AA372" s="135"/>
      <c r="AB372" s="135"/>
      <c r="AC372" s="135"/>
      <c r="AD372" s="135"/>
      <c r="AE372" s="135"/>
      <c r="AF372" s="279"/>
      <c r="AG372" s="485">
        <v>0</v>
      </c>
      <c r="AH372" s="532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41"/>
      <c r="BJ372" s="406">
        <v>0</v>
      </c>
      <c r="BK372" s="137">
        <v>0</v>
      </c>
      <c r="BL372" s="137">
        <v>0</v>
      </c>
      <c r="BM372" s="137">
        <v>0</v>
      </c>
      <c r="BN372" s="67"/>
      <c r="BO372" s="152">
        <f>SUM(LARGE(I372:K372,{1}))</f>
        <v>0</v>
      </c>
      <c r="BP372" s="151">
        <f>SUM(LARGE(L372:AG372,{1}))</f>
        <v>137</v>
      </c>
      <c r="BQ372" s="150">
        <f>SUM(LARGE(AH372:BM372,{1,2,3,4}))</f>
        <v>0</v>
      </c>
      <c r="BS372" s="146">
        <f t="shared" si="33"/>
        <v>0</v>
      </c>
      <c r="BT372" s="147">
        <f t="shared" si="34"/>
        <v>1</v>
      </c>
      <c r="BU372" s="148">
        <f t="shared" si="35"/>
        <v>0</v>
      </c>
      <c r="BV372" s="125">
        <f t="shared" si="36"/>
        <v>1</v>
      </c>
    </row>
    <row r="373" spans="1:74" ht="30" customHeight="1" thickBot="1">
      <c r="A373" s="11" t="s">
        <v>886</v>
      </c>
      <c r="B373" s="3" t="s">
        <v>731</v>
      </c>
      <c r="C373" s="79" t="s">
        <v>5179</v>
      </c>
      <c r="D373" s="85" t="s">
        <v>5185</v>
      </c>
      <c r="E373" s="87" t="s">
        <v>863</v>
      </c>
      <c r="F373" s="415" t="s">
        <v>2110</v>
      </c>
      <c r="G373" s="76">
        <f t="shared" si="38"/>
        <v>137</v>
      </c>
      <c r="H373" s="636"/>
      <c r="I373" s="289"/>
      <c r="J373" s="290"/>
      <c r="K373" s="395">
        <v>0</v>
      </c>
      <c r="L373" s="278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>
        <v>137</v>
      </c>
      <c r="AB373" s="135"/>
      <c r="AC373" s="135"/>
      <c r="AD373" s="135"/>
      <c r="AE373" s="135"/>
      <c r="AF373" s="279"/>
      <c r="AG373" s="491">
        <v>0</v>
      </c>
      <c r="AH373" s="532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41"/>
      <c r="BJ373" s="406">
        <v>0</v>
      </c>
      <c r="BK373" s="137">
        <v>0</v>
      </c>
      <c r="BL373" s="137">
        <v>0</v>
      </c>
      <c r="BM373" s="137">
        <v>0</v>
      </c>
      <c r="BN373" s="67"/>
      <c r="BO373" s="152">
        <f>SUM(LARGE(I373:K373,{1}))</f>
        <v>0</v>
      </c>
      <c r="BP373" s="151">
        <f>SUM(LARGE(L373:AG373,{1}))</f>
        <v>137</v>
      </c>
      <c r="BQ373" s="150">
        <f>SUM(LARGE(AH373:BM373,{1,2,3,4}))</f>
        <v>0</v>
      </c>
      <c r="BS373" s="146">
        <f t="shared" si="33"/>
        <v>0</v>
      </c>
      <c r="BT373" s="147">
        <f t="shared" si="34"/>
        <v>1</v>
      </c>
      <c r="BU373" s="148">
        <f t="shared" si="35"/>
        <v>0</v>
      </c>
      <c r="BV373" s="125">
        <f t="shared" si="36"/>
        <v>1</v>
      </c>
    </row>
    <row r="374" spans="1:74" ht="30" customHeight="1" thickBot="1">
      <c r="A374" s="11" t="s">
        <v>160</v>
      </c>
      <c r="B374" s="3" t="s">
        <v>731</v>
      </c>
      <c r="C374" s="79" t="s">
        <v>5180</v>
      </c>
      <c r="D374" s="85" t="s">
        <v>5186</v>
      </c>
      <c r="E374" s="87" t="s">
        <v>863</v>
      </c>
      <c r="F374" s="415" t="s">
        <v>2110</v>
      </c>
      <c r="G374" s="76">
        <f t="shared" si="38"/>
        <v>137</v>
      </c>
      <c r="H374" s="636"/>
      <c r="I374" s="289"/>
      <c r="J374" s="290"/>
      <c r="K374" s="284">
        <v>0</v>
      </c>
      <c r="L374" s="278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>
        <v>137</v>
      </c>
      <c r="AB374" s="135"/>
      <c r="AC374" s="135"/>
      <c r="AD374" s="135"/>
      <c r="AE374" s="135"/>
      <c r="AF374" s="279"/>
      <c r="AG374" s="485">
        <v>0</v>
      </c>
      <c r="AH374" s="532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41"/>
      <c r="BJ374" s="406">
        <v>0</v>
      </c>
      <c r="BK374" s="137">
        <v>0</v>
      </c>
      <c r="BL374" s="137">
        <v>0</v>
      </c>
      <c r="BM374" s="137">
        <v>0</v>
      </c>
      <c r="BN374" s="67"/>
      <c r="BO374" s="152">
        <f>SUM(LARGE(I374:K374,{1}))</f>
        <v>0</v>
      </c>
      <c r="BP374" s="151">
        <f>SUM(LARGE(L374:AG374,{1}))</f>
        <v>137</v>
      </c>
      <c r="BQ374" s="150">
        <f>SUM(LARGE(AH374:BM374,{1,2,3,4}))</f>
        <v>0</v>
      </c>
      <c r="BS374" s="146">
        <f t="shared" si="33"/>
        <v>0</v>
      </c>
      <c r="BT374" s="147">
        <f t="shared" si="34"/>
        <v>1</v>
      </c>
      <c r="BU374" s="148">
        <f t="shared" si="35"/>
        <v>0</v>
      </c>
      <c r="BV374" s="125">
        <f t="shared" si="36"/>
        <v>1</v>
      </c>
    </row>
    <row r="375" spans="1:74" ht="30" customHeight="1" thickBot="1">
      <c r="A375" s="11" t="s">
        <v>163</v>
      </c>
      <c r="B375" s="3" t="s">
        <v>731</v>
      </c>
      <c r="C375" s="79" t="s">
        <v>5181</v>
      </c>
      <c r="D375" s="85" t="s">
        <v>5187</v>
      </c>
      <c r="E375" s="87" t="s">
        <v>863</v>
      </c>
      <c r="F375" s="415" t="s">
        <v>2110</v>
      </c>
      <c r="G375" s="76">
        <f t="shared" si="38"/>
        <v>137</v>
      </c>
      <c r="H375" s="636"/>
      <c r="I375" s="289"/>
      <c r="J375" s="290"/>
      <c r="K375" s="395">
        <v>0</v>
      </c>
      <c r="L375" s="278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>
        <v>137</v>
      </c>
      <c r="AB375" s="135"/>
      <c r="AC375" s="135"/>
      <c r="AD375" s="135"/>
      <c r="AE375" s="135"/>
      <c r="AF375" s="279"/>
      <c r="AG375" s="491">
        <v>0</v>
      </c>
      <c r="AH375" s="532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41"/>
      <c r="BJ375" s="406">
        <v>0</v>
      </c>
      <c r="BK375" s="137">
        <v>0</v>
      </c>
      <c r="BL375" s="137">
        <v>0</v>
      </c>
      <c r="BM375" s="137">
        <v>0</v>
      </c>
      <c r="BN375" s="67"/>
      <c r="BO375" s="152">
        <f>SUM(LARGE(I375:K375,{1}))</f>
        <v>0</v>
      </c>
      <c r="BP375" s="151">
        <f>SUM(LARGE(L375:AG375,{1}))</f>
        <v>137</v>
      </c>
      <c r="BQ375" s="150">
        <f>SUM(LARGE(AH375:BM375,{1,2,3,4}))</f>
        <v>0</v>
      </c>
      <c r="BS375" s="146">
        <f t="shared" si="33"/>
        <v>0</v>
      </c>
      <c r="BT375" s="147">
        <f t="shared" si="34"/>
        <v>1</v>
      </c>
      <c r="BU375" s="148">
        <f t="shared" si="35"/>
        <v>0</v>
      </c>
      <c r="BV375" s="125">
        <f t="shared" si="36"/>
        <v>1</v>
      </c>
    </row>
    <row r="376" spans="1:74" ht="30" customHeight="1" thickBot="1">
      <c r="A376" s="11" t="s">
        <v>1062</v>
      </c>
      <c r="B376" s="3" t="s">
        <v>731</v>
      </c>
      <c r="C376" s="79" t="s">
        <v>5182</v>
      </c>
      <c r="D376" s="85" t="s">
        <v>5188</v>
      </c>
      <c r="E376" s="87" t="s">
        <v>863</v>
      </c>
      <c r="F376" s="415" t="s">
        <v>2110</v>
      </c>
      <c r="G376" s="76">
        <f t="shared" si="38"/>
        <v>137</v>
      </c>
      <c r="H376" s="636"/>
      <c r="I376" s="289"/>
      <c r="J376" s="290"/>
      <c r="K376" s="284">
        <v>0</v>
      </c>
      <c r="L376" s="278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>
        <v>137</v>
      </c>
      <c r="AB376" s="135"/>
      <c r="AC376" s="135"/>
      <c r="AD376" s="135"/>
      <c r="AE376" s="135"/>
      <c r="AF376" s="279"/>
      <c r="AG376" s="485">
        <v>0</v>
      </c>
      <c r="AH376" s="532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41"/>
      <c r="BJ376" s="406">
        <v>0</v>
      </c>
      <c r="BK376" s="137">
        <v>0</v>
      </c>
      <c r="BL376" s="137">
        <v>0</v>
      </c>
      <c r="BM376" s="137">
        <v>0</v>
      </c>
      <c r="BN376" s="67"/>
      <c r="BO376" s="152">
        <f>SUM(LARGE(I376:K376,{1}))</f>
        <v>0</v>
      </c>
      <c r="BP376" s="151">
        <f>SUM(LARGE(L376:AG376,{1}))</f>
        <v>137</v>
      </c>
      <c r="BQ376" s="150">
        <f>SUM(LARGE(AH376:BM376,{1,2,3,4}))</f>
        <v>0</v>
      </c>
      <c r="BS376" s="146">
        <f t="shared" si="33"/>
        <v>0</v>
      </c>
      <c r="BT376" s="147">
        <f t="shared" si="34"/>
        <v>1</v>
      </c>
      <c r="BU376" s="148">
        <f t="shared" si="35"/>
        <v>0</v>
      </c>
      <c r="BV376" s="125">
        <f t="shared" si="36"/>
        <v>1</v>
      </c>
    </row>
    <row r="377" spans="1:74" ht="30" customHeight="1" thickBot="1">
      <c r="A377" s="11" t="s">
        <v>1065</v>
      </c>
      <c r="B377" s="3" t="s">
        <v>731</v>
      </c>
      <c r="C377" s="79" t="s">
        <v>1618</v>
      </c>
      <c r="D377" s="85" t="s">
        <v>1619</v>
      </c>
      <c r="E377" s="87" t="s">
        <v>1082</v>
      </c>
      <c r="F377" s="415" t="s">
        <v>2110</v>
      </c>
      <c r="G377" s="76">
        <f t="shared" si="38"/>
        <v>137</v>
      </c>
      <c r="H377" s="636"/>
      <c r="I377" s="289"/>
      <c r="J377" s="290"/>
      <c r="K377" s="395">
        <v>0</v>
      </c>
      <c r="L377" s="278"/>
      <c r="M377" s="135"/>
      <c r="N377" s="135"/>
      <c r="O377" s="135"/>
      <c r="P377" s="135">
        <v>137</v>
      </c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279"/>
      <c r="AG377" s="491">
        <v>0</v>
      </c>
      <c r="AH377" s="532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41"/>
      <c r="BJ377" s="406">
        <v>0</v>
      </c>
      <c r="BK377" s="137">
        <v>0</v>
      </c>
      <c r="BL377" s="137">
        <v>0</v>
      </c>
      <c r="BM377" s="137">
        <v>0</v>
      </c>
      <c r="BN377" s="67"/>
      <c r="BO377" s="152">
        <f>SUM(LARGE(I377:K377,{1}))</f>
        <v>0</v>
      </c>
      <c r="BP377" s="151">
        <f>SUM(LARGE(L377:AG377,{1}))</f>
        <v>137</v>
      </c>
      <c r="BQ377" s="150">
        <f>SUM(LARGE(AH377:BM377,{1,2,3,4}))</f>
        <v>0</v>
      </c>
      <c r="BS377" s="146">
        <f t="shared" si="33"/>
        <v>0</v>
      </c>
      <c r="BT377" s="147">
        <f t="shared" si="34"/>
        <v>1</v>
      </c>
      <c r="BU377" s="148">
        <f t="shared" si="35"/>
        <v>0</v>
      </c>
      <c r="BV377" s="125">
        <f t="shared" si="36"/>
        <v>1</v>
      </c>
    </row>
    <row r="378" spans="1:74" ht="30" customHeight="1" thickBot="1">
      <c r="A378" s="11" t="s">
        <v>1068</v>
      </c>
      <c r="B378" s="3" t="s">
        <v>731</v>
      </c>
      <c r="C378" s="79" t="s">
        <v>2392</v>
      </c>
      <c r="D378" s="85" t="s">
        <v>2393</v>
      </c>
      <c r="E378" s="87" t="s">
        <v>1223</v>
      </c>
      <c r="F378" s="415" t="s">
        <v>2110</v>
      </c>
      <c r="G378" s="76">
        <f t="shared" si="38"/>
        <v>137</v>
      </c>
      <c r="H378" s="636"/>
      <c r="I378" s="289"/>
      <c r="J378" s="290"/>
      <c r="K378" s="284">
        <v>0</v>
      </c>
      <c r="L378" s="278"/>
      <c r="M378" s="135"/>
      <c r="N378" s="135"/>
      <c r="O378" s="135"/>
      <c r="P378" s="135">
        <v>137</v>
      </c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279"/>
      <c r="AG378" s="485">
        <v>0</v>
      </c>
      <c r="AH378" s="532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41"/>
      <c r="BJ378" s="406">
        <v>0</v>
      </c>
      <c r="BK378" s="137">
        <v>0</v>
      </c>
      <c r="BL378" s="137">
        <v>0</v>
      </c>
      <c r="BM378" s="137">
        <v>0</v>
      </c>
      <c r="BN378" s="67"/>
      <c r="BO378" s="152">
        <f>SUM(LARGE(I378:K378,{1}))</f>
        <v>0</v>
      </c>
      <c r="BP378" s="151">
        <f>SUM(LARGE(L378:AG378,{1}))</f>
        <v>137</v>
      </c>
      <c r="BQ378" s="150">
        <f>SUM(LARGE(AH378:BM378,{1,2,3,4}))</f>
        <v>0</v>
      </c>
      <c r="BS378" s="146">
        <f t="shared" si="33"/>
        <v>0</v>
      </c>
      <c r="BT378" s="147">
        <f t="shared" si="34"/>
        <v>1</v>
      </c>
      <c r="BU378" s="148">
        <f t="shared" si="35"/>
        <v>0</v>
      </c>
      <c r="BV378" s="125">
        <f t="shared" si="36"/>
        <v>1</v>
      </c>
    </row>
    <row r="379" spans="1:74" ht="30" customHeight="1" thickBot="1">
      <c r="A379" s="11" t="s">
        <v>1069</v>
      </c>
      <c r="B379" s="3" t="s">
        <v>731</v>
      </c>
      <c r="C379" s="79" t="s">
        <v>2410</v>
      </c>
      <c r="D379" s="85" t="s">
        <v>2411</v>
      </c>
      <c r="E379" s="87" t="s">
        <v>2412</v>
      </c>
      <c r="F379" s="415" t="s">
        <v>2110</v>
      </c>
      <c r="G379" s="76">
        <f t="shared" si="38"/>
        <v>117</v>
      </c>
      <c r="H379" s="636"/>
      <c r="I379" s="289"/>
      <c r="J379" s="290"/>
      <c r="K379" s="395">
        <v>0</v>
      </c>
      <c r="L379" s="278"/>
      <c r="M379" s="135"/>
      <c r="N379" s="135"/>
      <c r="O379" s="135"/>
      <c r="P379" s="135">
        <v>117</v>
      </c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279"/>
      <c r="AG379" s="491">
        <v>0</v>
      </c>
      <c r="AH379" s="532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41"/>
      <c r="BJ379" s="406">
        <v>0</v>
      </c>
      <c r="BK379" s="137">
        <v>0</v>
      </c>
      <c r="BL379" s="137">
        <v>0</v>
      </c>
      <c r="BM379" s="137">
        <v>0</v>
      </c>
      <c r="BN379" s="67"/>
      <c r="BO379" s="152">
        <f>SUM(LARGE(I379:K379,{1}))</f>
        <v>0</v>
      </c>
      <c r="BP379" s="151">
        <f>SUM(LARGE(L379:AG379,{1}))</f>
        <v>117</v>
      </c>
      <c r="BQ379" s="150">
        <f>SUM(LARGE(AH379:BM379,{1,2,3,4}))</f>
        <v>0</v>
      </c>
      <c r="BS379" s="146">
        <f t="shared" si="33"/>
        <v>0</v>
      </c>
      <c r="BT379" s="147">
        <f t="shared" si="34"/>
        <v>1</v>
      </c>
      <c r="BU379" s="148">
        <f t="shared" si="35"/>
        <v>0</v>
      </c>
      <c r="BV379" s="125">
        <f t="shared" si="36"/>
        <v>1</v>
      </c>
    </row>
    <row r="380" spans="1:74" ht="30" customHeight="1" thickBot="1">
      <c r="A380" s="11" t="s">
        <v>1072</v>
      </c>
      <c r="B380" s="3" t="s">
        <v>731</v>
      </c>
      <c r="C380" s="79" t="s">
        <v>2693</v>
      </c>
      <c r="D380" s="85" t="s">
        <v>2695</v>
      </c>
      <c r="E380" s="87" t="s">
        <v>2419</v>
      </c>
      <c r="F380" s="415" t="s">
        <v>2110</v>
      </c>
      <c r="G380" s="76">
        <f t="shared" si="38"/>
        <v>117</v>
      </c>
      <c r="H380" s="636"/>
      <c r="I380" s="289"/>
      <c r="J380" s="290"/>
      <c r="K380" s="284">
        <v>0</v>
      </c>
      <c r="L380" s="278"/>
      <c r="M380" s="135"/>
      <c r="N380" s="135"/>
      <c r="O380" s="135"/>
      <c r="P380" s="135"/>
      <c r="Q380" s="135">
        <v>117</v>
      </c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279"/>
      <c r="AG380" s="485">
        <v>0</v>
      </c>
      <c r="AH380" s="532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41"/>
      <c r="BJ380" s="406">
        <v>0</v>
      </c>
      <c r="BK380" s="137">
        <v>0</v>
      </c>
      <c r="BL380" s="137">
        <v>0</v>
      </c>
      <c r="BM380" s="137">
        <v>0</v>
      </c>
      <c r="BN380" s="67"/>
      <c r="BO380" s="152">
        <f>SUM(LARGE(I380:K380,{1}))</f>
        <v>0</v>
      </c>
      <c r="BP380" s="151">
        <f>SUM(LARGE(L380:AG380,{1}))</f>
        <v>117</v>
      </c>
      <c r="BQ380" s="150">
        <f>SUM(LARGE(AH380:BM380,{1,2,3,4}))</f>
        <v>0</v>
      </c>
      <c r="BS380" s="146">
        <f t="shared" si="33"/>
        <v>0</v>
      </c>
      <c r="BT380" s="147">
        <f t="shared" si="34"/>
        <v>1</v>
      </c>
      <c r="BU380" s="148">
        <f t="shared" si="35"/>
        <v>0</v>
      </c>
      <c r="BV380" s="125">
        <f t="shared" si="36"/>
        <v>1</v>
      </c>
    </row>
    <row r="381" spans="1:74" ht="30" customHeight="1" thickBot="1">
      <c r="A381" s="11" t="s">
        <v>1012</v>
      </c>
      <c r="B381" s="3" t="s">
        <v>731</v>
      </c>
      <c r="C381" s="79" t="s">
        <v>6359</v>
      </c>
      <c r="D381" s="85" t="s">
        <v>6357</v>
      </c>
      <c r="E381" s="87" t="s">
        <v>143</v>
      </c>
      <c r="F381" s="415" t="s">
        <v>2110</v>
      </c>
      <c r="G381" s="76">
        <f t="shared" si="38"/>
        <v>112</v>
      </c>
      <c r="H381" s="636"/>
      <c r="I381" s="289">
        <v>112</v>
      </c>
      <c r="J381" s="290"/>
      <c r="K381" s="395">
        <v>0</v>
      </c>
      <c r="L381" s="278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279"/>
      <c r="AG381" s="491">
        <v>0</v>
      </c>
      <c r="AH381" s="532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41"/>
      <c r="BJ381" s="406">
        <v>0</v>
      </c>
      <c r="BK381" s="137">
        <v>0</v>
      </c>
      <c r="BL381" s="137">
        <v>0</v>
      </c>
      <c r="BM381" s="137">
        <v>0</v>
      </c>
      <c r="BN381" s="67"/>
      <c r="BO381" s="152">
        <f>SUM(LARGE(I381:K381,{1}))</f>
        <v>112</v>
      </c>
      <c r="BP381" s="151">
        <f>SUM(LARGE(L381:AG381,{1}))</f>
        <v>0</v>
      </c>
      <c r="BQ381" s="150">
        <f>SUM(LARGE(AH381:BM381,{1,2,3,4}))</f>
        <v>0</v>
      </c>
      <c r="BS381" s="146">
        <f t="shared" si="33"/>
        <v>1</v>
      </c>
      <c r="BT381" s="147">
        <f t="shared" si="34"/>
        <v>0</v>
      </c>
      <c r="BU381" s="148">
        <f t="shared" si="35"/>
        <v>0</v>
      </c>
      <c r="BV381" s="125">
        <f t="shared" si="36"/>
        <v>1</v>
      </c>
    </row>
    <row r="382" spans="1:74" ht="30" customHeight="1" thickBot="1">
      <c r="A382" s="11" t="s">
        <v>1013</v>
      </c>
      <c r="B382" s="3" t="s">
        <v>731</v>
      </c>
      <c r="C382" s="79" t="s">
        <v>3696</v>
      </c>
      <c r="D382" s="85" t="s">
        <v>3699</v>
      </c>
      <c r="E382" s="87" t="s">
        <v>3700</v>
      </c>
      <c r="F382" s="415" t="s">
        <v>2110</v>
      </c>
      <c r="G382" s="76">
        <f t="shared" si="38"/>
        <v>112</v>
      </c>
      <c r="H382" s="636"/>
      <c r="I382" s="289"/>
      <c r="J382" s="290">
        <v>112</v>
      </c>
      <c r="K382" s="284">
        <v>0</v>
      </c>
      <c r="L382" s="278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279"/>
      <c r="AG382" s="485">
        <v>0</v>
      </c>
      <c r="AH382" s="532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41"/>
      <c r="BJ382" s="406">
        <v>0</v>
      </c>
      <c r="BK382" s="137">
        <v>0</v>
      </c>
      <c r="BL382" s="137">
        <v>0</v>
      </c>
      <c r="BM382" s="137">
        <v>0</v>
      </c>
      <c r="BN382" s="67"/>
      <c r="BO382" s="152">
        <f>SUM(LARGE(I382:K382,{1}))</f>
        <v>112</v>
      </c>
      <c r="BP382" s="151">
        <f>SUM(LARGE(L382:AG382,{1}))</f>
        <v>0</v>
      </c>
      <c r="BQ382" s="150">
        <f>SUM(LARGE(AH382:BM382,{1,2,3,4}))</f>
        <v>0</v>
      </c>
      <c r="BS382" s="146">
        <f t="shared" si="33"/>
        <v>1</v>
      </c>
      <c r="BT382" s="147">
        <f t="shared" si="34"/>
        <v>0</v>
      </c>
      <c r="BU382" s="148">
        <f t="shared" si="35"/>
        <v>0</v>
      </c>
      <c r="BV382" s="125">
        <f t="shared" si="36"/>
        <v>1</v>
      </c>
    </row>
    <row r="383" spans="1:74" ht="30" customHeight="1" thickBot="1">
      <c r="A383" s="17" t="s">
        <v>1014</v>
      </c>
      <c r="B383" s="15" t="s">
        <v>731</v>
      </c>
      <c r="C383" s="116" t="s">
        <v>2415</v>
      </c>
      <c r="D383" s="115" t="s">
        <v>2416</v>
      </c>
      <c r="E383" s="93" t="s">
        <v>1389</v>
      </c>
      <c r="F383" s="417" t="s">
        <v>2110</v>
      </c>
      <c r="G383" s="76">
        <f t="shared" si="38"/>
        <v>92</v>
      </c>
      <c r="H383" s="637"/>
      <c r="I383" s="340"/>
      <c r="J383" s="339"/>
      <c r="K383" s="395">
        <v>0</v>
      </c>
      <c r="L383" s="280"/>
      <c r="M383" s="136"/>
      <c r="N383" s="136"/>
      <c r="O383" s="136"/>
      <c r="P383" s="136">
        <v>92</v>
      </c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6"/>
      <c r="AB383" s="136"/>
      <c r="AC383" s="136"/>
      <c r="AD383" s="136"/>
      <c r="AE383" s="136"/>
      <c r="AF383" s="281"/>
      <c r="AG383" s="491">
        <v>0</v>
      </c>
      <c r="AH383" s="538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42"/>
      <c r="BJ383" s="406">
        <v>0</v>
      </c>
      <c r="BK383" s="137">
        <v>0</v>
      </c>
      <c r="BL383" s="137">
        <v>0</v>
      </c>
      <c r="BM383" s="137">
        <v>0</v>
      </c>
      <c r="BN383" s="67"/>
      <c r="BO383" s="152">
        <f>SUM(LARGE(I383:K383,{1}))</f>
        <v>0</v>
      </c>
      <c r="BP383" s="151">
        <f>SUM(LARGE(L383:AG383,{1}))</f>
        <v>92</v>
      </c>
      <c r="BQ383" s="150">
        <f>SUM(LARGE(AH383:BM383,{1,2,3,4}))</f>
        <v>0</v>
      </c>
      <c r="BS383" s="146">
        <f t="shared" si="33"/>
        <v>0</v>
      </c>
      <c r="BT383" s="147">
        <f t="shared" si="34"/>
        <v>1</v>
      </c>
      <c r="BU383" s="148">
        <f t="shared" si="35"/>
        <v>0</v>
      </c>
      <c r="BV383" s="125">
        <f t="shared" si="36"/>
        <v>1</v>
      </c>
    </row>
    <row r="384" spans="1:74">
      <c r="H384" s="322"/>
    </row>
    <row r="385" spans="7:65" ht="15.75" hidden="1" customHeight="1">
      <c r="G385" s="462">
        <f t="shared" ref="G385:Y385" si="39">COUNTA(G12:G383)</f>
        <v>372</v>
      </c>
      <c r="H385" s="144">
        <f t="shared" si="39"/>
        <v>1</v>
      </c>
      <c r="I385" s="463">
        <f t="shared" si="39"/>
        <v>53</v>
      </c>
      <c r="J385" s="144">
        <f t="shared" si="39"/>
        <v>49</v>
      </c>
      <c r="K385" s="144">
        <f t="shared" si="39"/>
        <v>372</v>
      </c>
      <c r="L385" s="144">
        <f t="shared" si="39"/>
        <v>20</v>
      </c>
      <c r="M385" s="144">
        <f t="shared" si="39"/>
        <v>35</v>
      </c>
      <c r="N385" s="144">
        <f t="shared" si="39"/>
        <v>1</v>
      </c>
      <c r="O385" s="144">
        <f t="shared" si="39"/>
        <v>1</v>
      </c>
      <c r="P385" s="144">
        <f t="shared" si="39"/>
        <v>15</v>
      </c>
      <c r="Q385" s="144">
        <f t="shared" si="39"/>
        <v>8</v>
      </c>
      <c r="R385" s="144">
        <f t="shared" si="39"/>
        <v>6</v>
      </c>
      <c r="S385" s="144">
        <f t="shared" si="39"/>
        <v>7</v>
      </c>
      <c r="T385" s="144">
        <f t="shared" si="39"/>
        <v>7</v>
      </c>
      <c r="U385" s="144">
        <f t="shared" si="39"/>
        <v>6</v>
      </c>
      <c r="V385" s="144">
        <f t="shared" si="39"/>
        <v>16</v>
      </c>
      <c r="W385" s="144">
        <f t="shared" si="39"/>
        <v>17</v>
      </c>
      <c r="X385" s="144">
        <f t="shared" si="39"/>
        <v>17</v>
      </c>
      <c r="Y385" s="144">
        <f t="shared" si="39"/>
        <v>12</v>
      </c>
      <c r="Z385" s="144"/>
      <c r="AA385" s="144">
        <f>COUNTA(Z12:Z383)</f>
        <v>8</v>
      </c>
      <c r="AB385" s="144"/>
      <c r="AC385" s="144"/>
      <c r="AD385" s="144"/>
      <c r="AE385" s="144"/>
      <c r="AF385" s="144"/>
      <c r="AG385" s="144">
        <f t="shared" ref="AG385:AQ385" si="40">COUNTA(AG12:AG383)</f>
        <v>372</v>
      </c>
      <c r="AH385" s="144">
        <f t="shared" si="40"/>
        <v>24</v>
      </c>
      <c r="AI385" s="144">
        <f t="shared" si="40"/>
        <v>43</v>
      </c>
      <c r="AJ385" s="144">
        <f t="shared" si="40"/>
        <v>1</v>
      </c>
      <c r="AK385" s="144">
        <f t="shared" si="40"/>
        <v>1</v>
      </c>
      <c r="AL385" s="144">
        <f t="shared" si="40"/>
        <v>2</v>
      </c>
      <c r="AM385" s="144">
        <f t="shared" si="40"/>
        <v>2</v>
      </c>
      <c r="AN385" s="144">
        <f t="shared" si="40"/>
        <v>1</v>
      </c>
      <c r="AO385" s="144">
        <f t="shared" si="40"/>
        <v>2</v>
      </c>
      <c r="AP385" s="144">
        <f t="shared" si="40"/>
        <v>2</v>
      </c>
      <c r="AQ385" s="144">
        <f t="shared" si="40"/>
        <v>0</v>
      </c>
      <c r="AR385" s="144"/>
      <c r="AS385" s="144">
        <f t="shared" ref="AS385:BF385" si="41">COUNTA(AS12:AS383)</f>
        <v>36</v>
      </c>
      <c r="AT385" s="144">
        <f t="shared" si="41"/>
        <v>9</v>
      </c>
      <c r="AU385" s="144">
        <f t="shared" si="41"/>
        <v>6</v>
      </c>
      <c r="AV385" s="144">
        <f t="shared" si="41"/>
        <v>35</v>
      </c>
      <c r="AW385" s="144">
        <f t="shared" si="41"/>
        <v>34</v>
      </c>
      <c r="AX385" s="144">
        <f t="shared" si="41"/>
        <v>6</v>
      </c>
      <c r="AY385" s="144">
        <f t="shared" si="41"/>
        <v>18</v>
      </c>
      <c r="AZ385" s="144">
        <f t="shared" si="41"/>
        <v>11</v>
      </c>
      <c r="BA385" s="144">
        <f t="shared" si="41"/>
        <v>14</v>
      </c>
      <c r="BB385" s="144">
        <f t="shared" si="41"/>
        <v>14</v>
      </c>
      <c r="BC385" s="144">
        <f t="shared" si="41"/>
        <v>15</v>
      </c>
      <c r="BD385" s="144">
        <f t="shared" si="41"/>
        <v>28</v>
      </c>
      <c r="BE385" s="144">
        <f t="shared" si="41"/>
        <v>23</v>
      </c>
      <c r="BF385" s="144">
        <f t="shared" si="41"/>
        <v>12</v>
      </c>
      <c r="BG385" s="144"/>
      <c r="BH385" s="144"/>
      <c r="BI385" s="144"/>
      <c r="BJ385" s="144">
        <f>COUNTA(BJ12:BJ383)</f>
        <v>372</v>
      </c>
      <c r="BK385" s="144">
        <f>COUNTA(BK12:BK383)</f>
        <v>372</v>
      </c>
      <c r="BL385" s="144">
        <f>COUNTA(BL12:BL383)</f>
        <v>372</v>
      </c>
      <c r="BM385" s="144">
        <f>COUNTA(BM12:BM383)</f>
        <v>372</v>
      </c>
    </row>
    <row r="386" spans="7:65">
      <c r="H386" s="322"/>
    </row>
  </sheetData>
  <sheetProtection password="C7B1" sheet="1" objects="1" scenarios="1"/>
  <sortState ref="A76:CL384">
    <sortCondition ref="F76:F384"/>
    <sortCondition descending="1" ref="G76:G384"/>
  </sortState>
  <mergeCells count="25">
    <mergeCell ref="A2:G2"/>
    <mergeCell ref="A4:G4"/>
    <mergeCell ref="B6:C6"/>
    <mergeCell ref="I7:J7"/>
    <mergeCell ref="L7:AF7"/>
    <mergeCell ref="AH7:BI7"/>
    <mergeCell ref="A8:A10"/>
    <mergeCell ref="B8:B10"/>
    <mergeCell ref="C8:C10"/>
    <mergeCell ref="D8:D10"/>
    <mergeCell ref="E8:E10"/>
    <mergeCell ref="F8:F10"/>
    <mergeCell ref="L8:M8"/>
    <mergeCell ref="N8:O8"/>
    <mergeCell ref="AH8:AI8"/>
    <mergeCell ref="P8:AF8"/>
    <mergeCell ref="AJ8:AR8"/>
    <mergeCell ref="AS8:BI8"/>
    <mergeCell ref="BV9:BV10"/>
    <mergeCell ref="BO9:BO10"/>
    <mergeCell ref="BP9:BP10"/>
    <mergeCell ref="BQ9:BQ10"/>
    <mergeCell ref="BS9:BS10"/>
    <mergeCell ref="BT9:BT10"/>
    <mergeCell ref="BU9:BU10"/>
  </mergeCells>
  <conditionalFormatting sqref="BU384:BU65556 BU207 BU118:BU122 BU150:BU151 BU252 BU246:BU247 BU1:BU8 BU330 BU349:BU357 BU239:BU240 BU234 BU76:BU80">
    <cfRule type="cellIs" dxfId="21" priority="6" stopIfTrue="1" operator="greaterThanOrEqual">
      <formula>5</formula>
    </cfRule>
  </conditionalFormatting>
  <conditionalFormatting sqref="G385:BM385 G11:G383">
    <cfRule type="cellIs" dxfId="20" priority="5" stopIfTrue="1" operator="equal">
      <formula>0</formula>
    </cfRule>
  </conditionalFormatting>
  <conditionalFormatting sqref="BV1:BV8 BV11:BV65556">
    <cfRule type="cellIs" dxfId="19" priority="4" stopIfTrue="1" operator="greaterThanOrEqual">
      <formula>7</formula>
    </cfRule>
  </conditionalFormatting>
  <conditionalFormatting sqref="BS11:BT383">
    <cfRule type="cellIs" dxfId="18" priority="3" stopIfTrue="1" operator="equal">
      <formula>0</formula>
    </cfRule>
  </conditionalFormatting>
  <conditionalFormatting sqref="BU11:BU383">
    <cfRule type="cellIs" dxfId="17" priority="1" stopIfTrue="1" operator="greaterThanOrEqual">
      <formula>5</formula>
    </cfRule>
    <cfRule type="cellIs" dxfId="1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horizontalDpi="1200" verticalDpi="1200" r:id="rId1"/>
  <ignoredErrors>
    <ignoredError sqref="L10:M10 A11:BI16 A18:BI383 A17:F17 H17:BI17" numberStoredAsText="1"/>
    <ignoredError sqref="G17" numberStoredAsText="1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N2349"/>
  <sheetViews>
    <sheetView workbookViewId="0">
      <selection activeCell="A2" sqref="A2:G2"/>
    </sheetView>
  </sheetViews>
  <sheetFormatPr defaultColWidth="11.42578125" defaultRowHeight="12"/>
  <cols>
    <col min="1" max="1" width="4.5703125" style="71" bestFit="1" customWidth="1"/>
    <col min="2" max="2" width="4.42578125" style="71" bestFit="1" customWidth="1"/>
    <col min="3" max="3" width="47" style="89" bestFit="1" customWidth="1"/>
    <col min="4" max="4" width="18.7109375" style="90" bestFit="1" customWidth="1"/>
    <col min="5" max="5" width="33" style="90" bestFit="1" customWidth="1"/>
    <col min="6" max="6" width="18.42578125" style="90" hidden="1" customWidth="1"/>
    <col min="7" max="7" width="6.5703125" style="67" customWidth="1"/>
    <col min="8" max="8" width="8.42578125" style="39" customWidth="1"/>
    <col min="9" max="10" width="9" style="49" customWidth="1"/>
    <col min="11" max="11" width="3.5703125" style="68" hidden="1" customWidth="1"/>
    <col min="12" max="12" width="7.7109375" style="9" customWidth="1"/>
    <col min="13" max="14" width="10.28515625" style="9" customWidth="1"/>
    <col min="15" max="15" width="7.85546875" style="9" customWidth="1"/>
    <col min="16" max="16" width="9.140625" style="9" customWidth="1"/>
    <col min="17" max="19" width="7" style="67" customWidth="1"/>
    <col min="20" max="20" width="7.85546875" style="67" customWidth="1"/>
    <col min="21" max="22" width="7" style="67" customWidth="1"/>
    <col min="23" max="23" width="9.85546875" style="67" customWidth="1"/>
    <col min="24" max="24" width="10.140625" style="67" customWidth="1"/>
    <col min="25" max="25" width="9.85546875" style="67" customWidth="1"/>
    <col min="26" max="26" width="7" style="67" customWidth="1"/>
    <col min="27" max="27" width="9" style="67" bestFit="1" customWidth="1"/>
    <col min="28" max="28" width="7" style="67" customWidth="1"/>
    <col min="29" max="29" width="7.5703125" style="67" bestFit="1" customWidth="1"/>
    <col min="30" max="30" width="7" style="67" bestFit="1" customWidth="1"/>
    <col min="31" max="31" width="9" style="67" customWidth="1"/>
    <col min="32" max="33" width="7" style="67" bestFit="1" customWidth="1"/>
    <col min="34" max="34" width="7.85546875" style="67" bestFit="1" customWidth="1"/>
    <col min="35" max="37" width="7" style="67" bestFit="1" customWidth="1"/>
    <col min="38" max="38" width="3.5703125" style="68" hidden="1" customWidth="1"/>
    <col min="39" max="39" width="7.140625" style="68" customWidth="1"/>
    <col min="40" max="40" width="10.28515625" style="67" customWidth="1"/>
    <col min="41" max="43" width="7.85546875" style="67" customWidth="1"/>
    <col min="44" max="44" width="8.5703125" style="67" customWidth="1"/>
    <col min="45" max="47" width="7.85546875" style="67" customWidth="1"/>
    <col min="48" max="50" width="7" style="67" bestFit="1" customWidth="1"/>
    <col min="51" max="51" width="9.140625" style="67" bestFit="1" customWidth="1"/>
    <col min="52" max="52" width="7" style="67" bestFit="1" customWidth="1"/>
    <col min="53" max="53" width="8" style="67" bestFit="1" customWidth="1"/>
    <col min="54" max="62" width="7" style="67" customWidth="1"/>
    <col min="63" max="63" width="7.85546875" style="67" customWidth="1"/>
    <col min="64" max="64" width="7" style="67" customWidth="1"/>
    <col min="65" max="65" width="8" style="67" bestFit="1" customWidth="1"/>
    <col min="66" max="69" width="7" style="67" bestFit="1" customWidth="1"/>
    <col min="70" max="70" width="10" style="67" customWidth="1"/>
    <col min="71" max="71" width="3.42578125" style="68" hidden="1" customWidth="1"/>
    <col min="72" max="74" width="3.5703125" style="68" hidden="1" customWidth="1"/>
    <col min="75" max="75" width="1.85546875" style="154" hidden="1" customWidth="1"/>
    <col min="76" max="78" width="6.140625" style="68" hidden="1" customWidth="1"/>
    <col min="79" max="79" width="2.7109375" style="5" hidden="1" customWidth="1"/>
    <col min="80" max="80" width="2.140625" style="5" hidden="1" customWidth="1"/>
    <col min="81" max="81" width="2" style="5" hidden="1" customWidth="1"/>
    <col min="82" max="82" width="2.7109375" style="5" hidden="1" customWidth="1"/>
    <col min="83" max="83" width="4" style="5" hidden="1" customWidth="1"/>
    <col min="84" max="84" width="11.42578125" style="5" customWidth="1"/>
    <col min="85" max="16384" width="11.42578125" style="5"/>
  </cols>
  <sheetData>
    <row r="1" spans="1:92" ht="80.099999999999994" customHeight="1">
      <c r="A1" s="740"/>
      <c r="B1" s="740"/>
      <c r="C1" s="740"/>
      <c r="D1" s="740"/>
      <c r="E1" s="740"/>
      <c r="F1" s="740"/>
      <c r="G1" s="740"/>
      <c r="H1" s="44"/>
      <c r="I1" s="20"/>
      <c r="J1" s="20"/>
      <c r="K1" s="63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3"/>
      <c r="AM1" s="63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3"/>
      <c r="BT1" s="63"/>
      <c r="BU1" s="63"/>
      <c r="BV1" s="63"/>
      <c r="BW1" s="155"/>
      <c r="BX1" s="63"/>
      <c r="BY1" s="63"/>
      <c r="BZ1" s="63"/>
      <c r="CA1" s="2"/>
      <c r="CB1" s="2"/>
      <c r="CC1" s="2"/>
      <c r="CD1" s="2"/>
      <c r="CE1" s="2"/>
    </row>
    <row r="2" spans="1:92" s="678" customFormat="1" ht="15" customHeight="1">
      <c r="A2" s="776" t="s">
        <v>6532</v>
      </c>
      <c r="B2" s="776"/>
      <c r="C2" s="776"/>
      <c r="D2" s="776"/>
      <c r="E2" s="776"/>
      <c r="F2" s="776"/>
      <c r="G2" s="776"/>
      <c r="H2" s="45"/>
      <c r="I2" s="45"/>
      <c r="J2" s="45"/>
      <c r="K2" s="64"/>
      <c r="L2" s="145"/>
      <c r="M2" s="145"/>
      <c r="N2" s="145"/>
      <c r="O2" s="145"/>
      <c r="P2" s="145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4"/>
      <c r="CB2" s="4"/>
      <c r="CC2" s="4"/>
      <c r="CD2" s="4"/>
      <c r="CE2" s="4"/>
    </row>
    <row r="3" spans="1:92" s="678" customFormat="1" ht="15" customHeight="1">
      <c r="A3" s="4"/>
      <c r="B3" s="4"/>
      <c r="C3" s="110"/>
      <c r="D3" s="4"/>
      <c r="E3" s="48"/>
      <c r="F3" s="48"/>
      <c r="G3" s="50"/>
      <c r="H3" s="50"/>
      <c r="I3" s="50"/>
      <c r="J3" s="50"/>
      <c r="K3" s="65"/>
      <c r="L3" s="63"/>
      <c r="M3" s="63"/>
      <c r="N3" s="63"/>
      <c r="O3" s="63"/>
      <c r="P3" s="63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156"/>
      <c r="BX3" s="65"/>
      <c r="BY3" s="65"/>
      <c r="BZ3" s="65"/>
      <c r="CA3" s="4"/>
      <c r="CB3" s="4"/>
      <c r="CC3" s="4"/>
      <c r="CD3" s="4"/>
      <c r="CE3" s="4"/>
    </row>
    <row r="4" spans="1:92" ht="15" customHeight="1">
      <c r="A4" s="777" t="s">
        <v>2870</v>
      </c>
      <c r="B4" s="777"/>
      <c r="C4" s="777"/>
      <c r="D4" s="777"/>
      <c r="E4" s="777"/>
      <c r="F4" s="777"/>
      <c r="G4" s="777"/>
      <c r="H4" s="44"/>
      <c r="I4" s="44"/>
      <c r="J4" s="44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155"/>
      <c r="BX4" s="63"/>
      <c r="BY4" s="63"/>
      <c r="BZ4" s="63"/>
      <c r="CA4" s="2"/>
      <c r="CB4" s="2"/>
      <c r="CC4" s="2"/>
      <c r="CD4" s="2"/>
      <c r="CE4" s="2"/>
    </row>
    <row r="5" spans="1:92" ht="15" customHeight="1">
      <c r="A5" s="72"/>
      <c r="B5" s="72"/>
      <c r="C5" s="72"/>
      <c r="D5" s="75"/>
      <c r="E5" s="191"/>
      <c r="F5" s="191"/>
      <c r="G5" s="44"/>
      <c r="H5" s="44"/>
      <c r="I5" s="44"/>
      <c r="J5" s="44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155"/>
      <c r="BX5" s="63"/>
      <c r="BY5" s="63"/>
      <c r="BZ5" s="63"/>
      <c r="CA5" s="2"/>
      <c r="CB5" s="2"/>
      <c r="CC5" s="2"/>
      <c r="CD5" s="2"/>
      <c r="CE5" s="2"/>
    </row>
    <row r="6" spans="1:92" ht="15" customHeight="1" thickBot="1">
      <c r="A6" s="78"/>
      <c r="B6" s="778" t="s">
        <v>1147</v>
      </c>
      <c r="C6" s="779"/>
      <c r="D6" s="75"/>
      <c r="E6" s="191"/>
      <c r="F6" s="191"/>
      <c r="G6" s="44"/>
      <c r="H6" s="44"/>
      <c r="I6" s="44"/>
      <c r="J6" s="44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155"/>
      <c r="BX6" s="63"/>
      <c r="BY6" s="63"/>
      <c r="BZ6" s="63"/>
      <c r="CA6" s="2"/>
      <c r="CB6" s="2"/>
      <c r="CC6" s="2"/>
      <c r="CD6" s="2"/>
      <c r="CE6" s="2"/>
    </row>
    <row r="7" spans="1:92" s="679" customFormat="1" ht="15" customHeight="1" thickBot="1">
      <c r="A7" s="300"/>
      <c r="B7" s="300"/>
      <c r="C7" s="301"/>
      <c r="D7" s="302"/>
      <c r="E7" s="303"/>
      <c r="F7" s="303"/>
      <c r="G7" s="303"/>
      <c r="H7" s="303"/>
      <c r="I7" s="832" t="s">
        <v>330</v>
      </c>
      <c r="J7" s="833"/>
      <c r="K7" s="304"/>
      <c r="L7" s="822" t="s">
        <v>431</v>
      </c>
      <c r="M7" s="823"/>
      <c r="N7" s="823"/>
      <c r="O7" s="823"/>
      <c r="P7" s="823"/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  <c r="AB7" s="823"/>
      <c r="AC7" s="823"/>
      <c r="AD7" s="823"/>
      <c r="AE7" s="823"/>
      <c r="AF7" s="823"/>
      <c r="AG7" s="823"/>
      <c r="AH7" s="823"/>
      <c r="AI7" s="823"/>
      <c r="AJ7" s="823"/>
      <c r="AK7" s="824"/>
      <c r="AL7" s="305"/>
      <c r="AM7" s="807" t="s">
        <v>332</v>
      </c>
      <c r="AN7" s="808"/>
      <c r="AO7" s="808"/>
      <c r="AP7" s="808"/>
      <c r="AQ7" s="808"/>
      <c r="AR7" s="808"/>
      <c r="AS7" s="808"/>
      <c r="AT7" s="808"/>
      <c r="AU7" s="808"/>
      <c r="AV7" s="808"/>
      <c r="AW7" s="808"/>
      <c r="AX7" s="808"/>
      <c r="AY7" s="808"/>
      <c r="AZ7" s="808"/>
      <c r="BA7" s="808"/>
      <c r="BB7" s="808"/>
      <c r="BC7" s="808"/>
      <c r="BD7" s="808"/>
      <c r="BE7" s="808"/>
      <c r="BF7" s="808"/>
      <c r="BG7" s="808"/>
      <c r="BH7" s="808"/>
      <c r="BI7" s="808"/>
      <c r="BJ7" s="808"/>
      <c r="BK7" s="808"/>
      <c r="BL7" s="808"/>
      <c r="BM7" s="808"/>
      <c r="BN7" s="808"/>
      <c r="BO7" s="808"/>
      <c r="BP7" s="808"/>
      <c r="BQ7" s="808"/>
      <c r="BR7" s="809"/>
      <c r="BS7" s="133"/>
      <c r="BT7" s="133"/>
      <c r="BU7" s="133"/>
      <c r="BV7" s="133"/>
      <c r="BW7" s="133"/>
      <c r="BX7" s="153"/>
      <c r="BY7" s="153"/>
      <c r="BZ7" s="133"/>
      <c r="CA7" s="305"/>
      <c r="CB7" s="305"/>
      <c r="CC7" s="305"/>
      <c r="CD7" s="305"/>
      <c r="CE7" s="305"/>
    </row>
    <row r="8" spans="1:92" s="310" customFormat="1" ht="15" customHeight="1" thickBot="1">
      <c r="A8" s="828" t="s">
        <v>980</v>
      </c>
      <c r="B8" s="828" t="s">
        <v>981</v>
      </c>
      <c r="C8" s="830" t="s">
        <v>646</v>
      </c>
      <c r="D8" s="818" t="s">
        <v>1145</v>
      </c>
      <c r="E8" s="818" t="s">
        <v>563</v>
      </c>
      <c r="F8" s="818" t="s">
        <v>2119</v>
      </c>
      <c r="G8" s="306"/>
      <c r="H8" s="307" t="s">
        <v>7</v>
      </c>
      <c r="I8" s="308" t="s">
        <v>238</v>
      </c>
      <c r="J8" s="308" t="s">
        <v>239</v>
      </c>
      <c r="K8" s="309"/>
      <c r="L8" s="820" t="s">
        <v>724</v>
      </c>
      <c r="M8" s="821"/>
      <c r="N8" s="411" t="s">
        <v>165</v>
      </c>
      <c r="O8" s="820" t="s">
        <v>4687</v>
      </c>
      <c r="P8" s="821"/>
      <c r="Q8" s="825" t="s">
        <v>6265</v>
      </c>
      <c r="R8" s="826"/>
      <c r="S8" s="826"/>
      <c r="T8" s="826"/>
      <c r="U8" s="826"/>
      <c r="V8" s="826"/>
      <c r="W8" s="826"/>
      <c r="X8" s="826"/>
      <c r="Y8" s="826"/>
      <c r="Z8" s="826"/>
      <c r="AA8" s="826"/>
      <c r="AB8" s="826"/>
      <c r="AC8" s="826"/>
      <c r="AD8" s="826"/>
      <c r="AE8" s="826"/>
      <c r="AF8" s="826"/>
      <c r="AG8" s="826"/>
      <c r="AH8" s="826"/>
      <c r="AI8" s="826"/>
      <c r="AJ8" s="826"/>
      <c r="AK8" s="827"/>
      <c r="AM8" s="799" t="s">
        <v>792</v>
      </c>
      <c r="AN8" s="800"/>
      <c r="AO8" s="799" t="s">
        <v>4687</v>
      </c>
      <c r="AP8" s="810"/>
      <c r="AQ8" s="810"/>
      <c r="AR8" s="810"/>
      <c r="AS8" s="810"/>
      <c r="AT8" s="810"/>
      <c r="AU8" s="810"/>
      <c r="AV8" s="810"/>
      <c r="AW8" s="810"/>
      <c r="AX8" s="810"/>
      <c r="AY8" s="810"/>
      <c r="AZ8" s="810"/>
      <c r="BA8" s="810"/>
      <c r="BB8" s="811" t="s">
        <v>6266</v>
      </c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3"/>
      <c r="BS8" s="311"/>
      <c r="BT8" s="311"/>
      <c r="BU8" s="311"/>
      <c r="BV8" s="311"/>
      <c r="BW8" s="311"/>
      <c r="BX8" s="311"/>
      <c r="BY8" s="311"/>
      <c r="BZ8" s="311"/>
    </row>
    <row r="9" spans="1:92" s="310" customFormat="1" ht="15" customHeight="1">
      <c r="A9" s="829"/>
      <c r="B9" s="829"/>
      <c r="C9" s="831"/>
      <c r="D9" s="819"/>
      <c r="E9" s="819"/>
      <c r="F9" s="819"/>
      <c r="G9" s="312" t="s">
        <v>1144</v>
      </c>
      <c r="H9" s="313" t="s">
        <v>793</v>
      </c>
      <c r="I9" s="314" t="s">
        <v>2871</v>
      </c>
      <c r="J9" s="314" t="s">
        <v>2871</v>
      </c>
      <c r="K9" s="309"/>
      <c r="L9" s="315" t="s">
        <v>236</v>
      </c>
      <c r="M9" s="315" t="s">
        <v>670</v>
      </c>
      <c r="N9" s="315" t="s">
        <v>236</v>
      </c>
      <c r="O9" s="321" t="s">
        <v>4691</v>
      </c>
      <c r="P9" s="321" t="s">
        <v>4692</v>
      </c>
      <c r="Q9" s="199" t="s">
        <v>938</v>
      </c>
      <c r="R9" s="199" t="s">
        <v>938</v>
      </c>
      <c r="S9" s="199" t="s">
        <v>583</v>
      </c>
      <c r="T9" s="132" t="s">
        <v>3843</v>
      </c>
      <c r="U9" s="199" t="s">
        <v>1780</v>
      </c>
      <c r="V9" s="199" t="s">
        <v>583</v>
      </c>
      <c r="W9" s="199" t="s">
        <v>3907</v>
      </c>
      <c r="X9" s="199" t="s">
        <v>4031</v>
      </c>
      <c r="Y9" s="199" t="s">
        <v>3907</v>
      </c>
      <c r="Z9" s="199" t="s">
        <v>4145</v>
      </c>
      <c r="AA9" s="199" t="s">
        <v>4033</v>
      </c>
      <c r="AB9" s="405" t="s">
        <v>4704</v>
      </c>
      <c r="AC9" s="405" t="s">
        <v>5022</v>
      </c>
      <c r="AD9" s="405" t="s">
        <v>938</v>
      </c>
      <c r="AE9" s="405" t="s">
        <v>4033</v>
      </c>
      <c r="AF9" s="199" t="s">
        <v>1605</v>
      </c>
      <c r="AG9" s="405" t="s">
        <v>583</v>
      </c>
      <c r="AH9" s="405" t="s">
        <v>4435</v>
      </c>
      <c r="AI9" s="405" t="s">
        <v>959</v>
      </c>
      <c r="AJ9" s="405" t="s">
        <v>1780</v>
      </c>
      <c r="AK9" s="405" t="s">
        <v>5726</v>
      </c>
      <c r="AL9" s="316"/>
      <c r="AM9" s="317" t="s">
        <v>336</v>
      </c>
      <c r="AN9" s="317" t="s">
        <v>670</v>
      </c>
      <c r="AO9" s="318" t="s">
        <v>2832</v>
      </c>
      <c r="AP9" s="318" t="s">
        <v>2833</v>
      </c>
      <c r="AQ9" s="318" t="s">
        <v>2835</v>
      </c>
      <c r="AR9" s="356" t="s">
        <v>4688</v>
      </c>
      <c r="AS9" s="356" t="s">
        <v>4689</v>
      </c>
      <c r="AT9" s="356" t="s">
        <v>2101</v>
      </c>
      <c r="AU9" s="356" t="s">
        <v>4690</v>
      </c>
      <c r="AV9" s="357" t="s">
        <v>2101</v>
      </c>
      <c r="AW9" s="357" t="s">
        <v>2833</v>
      </c>
      <c r="AX9" s="357" t="s">
        <v>5458</v>
      </c>
      <c r="AY9" s="357" t="s">
        <v>6244</v>
      </c>
      <c r="AZ9" s="357" t="s">
        <v>6246</v>
      </c>
      <c r="BA9" s="357" t="s">
        <v>4688</v>
      </c>
      <c r="BB9" s="203" t="s">
        <v>1501</v>
      </c>
      <c r="BC9" s="206" t="s">
        <v>2370</v>
      </c>
      <c r="BD9" s="206" t="s">
        <v>2497</v>
      </c>
      <c r="BE9" s="206" t="s">
        <v>959</v>
      </c>
      <c r="BF9" s="206" t="s">
        <v>2599</v>
      </c>
      <c r="BG9" s="206" t="s">
        <v>1599</v>
      </c>
      <c r="BH9" s="206" t="s">
        <v>1802</v>
      </c>
      <c r="BI9" s="206" t="s">
        <v>3772</v>
      </c>
      <c r="BJ9" s="206" t="s">
        <v>1605</v>
      </c>
      <c r="BK9" s="206" t="s">
        <v>4435</v>
      </c>
      <c r="BL9" s="203" t="s">
        <v>4504</v>
      </c>
      <c r="BM9" s="206" t="s">
        <v>4881</v>
      </c>
      <c r="BN9" s="206" t="s">
        <v>739</v>
      </c>
      <c r="BO9" s="206" t="s">
        <v>5383</v>
      </c>
      <c r="BP9" s="435" t="s">
        <v>4504</v>
      </c>
      <c r="BQ9" s="204" t="s">
        <v>5729</v>
      </c>
      <c r="BR9" s="204" t="s">
        <v>5730</v>
      </c>
      <c r="BS9" s="319"/>
      <c r="BT9" s="319"/>
      <c r="BU9" s="319"/>
      <c r="BV9" s="319"/>
      <c r="BW9" s="319"/>
      <c r="BX9" s="801" t="s">
        <v>461</v>
      </c>
      <c r="BY9" s="803" t="s">
        <v>461</v>
      </c>
      <c r="BZ9" s="805" t="s">
        <v>462</v>
      </c>
      <c r="CB9" s="814" t="s">
        <v>330</v>
      </c>
      <c r="CC9" s="816" t="s">
        <v>431</v>
      </c>
      <c r="CD9" s="795" t="s">
        <v>332</v>
      </c>
      <c r="CE9" s="797" t="s">
        <v>756</v>
      </c>
    </row>
    <row r="10" spans="1:92" s="310" customFormat="1" ht="15" customHeight="1" thickBot="1">
      <c r="A10" s="829"/>
      <c r="B10" s="829"/>
      <c r="C10" s="831"/>
      <c r="D10" s="819"/>
      <c r="E10" s="819"/>
      <c r="F10" s="819"/>
      <c r="G10" s="335"/>
      <c r="H10" s="320" t="s">
        <v>6264</v>
      </c>
      <c r="I10" s="314" t="s">
        <v>6247</v>
      </c>
      <c r="J10" s="314" t="s">
        <v>3600</v>
      </c>
      <c r="K10" s="316"/>
      <c r="L10" s="321" t="s">
        <v>4371</v>
      </c>
      <c r="M10" s="321" t="s">
        <v>4371</v>
      </c>
      <c r="N10" s="321" t="s">
        <v>4371</v>
      </c>
      <c r="O10" s="321" t="s">
        <v>3906</v>
      </c>
      <c r="P10" s="321" t="s">
        <v>4264</v>
      </c>
      <c r="Q10" s="199" t="s">
        <v>2369</v>
      </c>
      <c r="R10" s="199" t="s">
        <v>2600</v>
      </c>
      <c r="S10" s="199" t="s">
        <v>2600</v>
      </c>
      <c r="T10" s="132" t="s">
        <v>3773</v>
      </c>
      <c r="U10" s="199" t="s">
        <v>3773</v>
      </c>
      <c r="V10" s="199" t="s">
        <v>3906</v>
      </c>
      <c r="W10" s="199" t="s">
        <v>3906</v>
      </c>
      <c r="X10" s="199" t="s">
        <v>3906</v>
      </c>
      <c r="Y10" s="199" t="s">
        <v>4264</v>
      </c>
      <c r="Z10" s="199" t="s">
        <v>4034</v>
      </c>
      <c r="AA10" s="199" t="s">
        <v>4034</v>
      </c>
      <c r="AB10" s="405" t="s">
        <v>4742</v>
      </c>
      <c r="AC10" s="405" t="s">
        <v>4880</v>
      </c>
      <c r="AD10" s="405" t="s">
        <v>4880</v>
      </c>
      <c r="AE10" s="405" t="s">
        <v>5154</v>
      </c>
      <c r="AF10" s="199" t="s">
        <v>5149</v>
      </c>
      <c r="AG10" s="405" t="s">
        <v>5564</v>
      </c>
      <c r="AH10" s="405" t="s">
        <v>5564</v>
      </c>
      <c r="AI10" s="405" t="s">
        <v>5727</v>
      </c>
      <c r="AJ10" s="405" t="s">
        <v>5728</v>
      </c>
      <c r="AK10" s="405" t="s">
        <v>5728</v>
      </c>
      <c r="AL10" s="316"/>
      <c r="AM10" s="318">
        <v>2017</v>
      </c>
      <c r="AN10" s="318">
        <v>2017</v>
      </c>
      <c r="AO10" s="318" t="s">
        <v>2369</v>
      </c>
      <c r="AP10" s="318" t="s">
        <v>2834</v>
      </c>
      <c r="AQ10" s="318" t="s">
        <v>2600</v>
      </c>
      <c r="AR10" s="356" t="s">
        <v>3773</v>
      </c>
      <c r="AS10" s="356" t="s">
        <v>4034</v>
      </c>
      <c r="AT10" s="356" t="s">
        <v>4436</v>
      </c>
      <c r="AU10" s="356" t="s">
        <v>3773</v>
      </c>
      <c r="AV10" s="357" t="s">
        <v>4882</v>
      </c>
      <c r="AW10" s="357" t="s">
        <v>4880</v>
      </c>
      <c r="AX10" s="357" t="s">
        <v>5154</v>
      </c>
      <c r="AY10" s="357" t="s">
        <v>6245</v>
      </c>
      <c r="AZ10" s="357" t="s">
        <v>5564</v>
      </c>
      <c r="BA10" s="357" t="s">
        <v>5727</v>
      </c>
      <c r="BB10" s="203" t="s">
        <v>2369</v>
      </c>
      <c r="BC10" s="206" t="s">
        <v>2369</v>
      </c>
      <c r="BD10" s="206" t="s">
        <v>2498</v>
      </c>
      <c r="BE10" s="206" t="s">
        <v>2498</v>
      </c>
      <c r="BF10" s="206" t="s">
        <v>2600</v>
      </c>
      <c r="BG10" s="206" t="s">
        <v>2600</v>
      </c>
      <c r="BH10" s="206" t="s">
        <v>2600</v>
      </c>
      <c r="BI10" s="206" t="s">
        <v>3774</v>
      </c>
      <c r="BJ10" s="206" t="s">
        <v>4034</v>
      </c>
      <c r="BK10" s="206" t="s">
        <v>4436</v>
      </c>
      <c r="BL10" s="203" t="s">
        <v>4436</v>
      </c>
      <c r="BM10" s="206" t="s">
        <v>4882</v>
      </c>
      <c r="BN10" s="206" t="s">
        <v>5149</v>
      </c>
      <c r="BO10" s="206" t="s">
        <v>5149</v>
      </c>
      <c r="BP10" s="435" t="s">
        <v>5564</v>
      </c>
      <c r="BQ10" s="438" t="s">
        <v>5727</v>
      </c>
      <c r="BR10" s="438" t="s">
        <v>5728</v>
      </c>
      <c r="BS10" s="319"/>
      <c r="BT10" s="319"/>
      <c r="BU10" s="319"/>
      <c r="BV10" s="319"/>
      <c r="BW10" s="319"/>
      <c r="BX10" s="802"/>
      <c r="BY10" s="804"/>
      <c r="BZ10" s="806"/>
      <c r="CB10" s="815"/>
      <c r="CC10" s="817"/>
      <c r="CD10" s="796"/>
      <c r="CE10" s="798"/>
    </row>
    <row r="11" spans="1:92" s="322" customFormat="1" ht="30" customHeight="1" thickBot="1">
      <c r="A11" s="46" t="s">
        <v>883</v>
      </c>
      <c r="B11" s="18" t="s">
        <v>330</v>
      </c>
      <c r="C11" s="82" t="s">
        <v>3037</v>
      </c>
      <c r="D11" s="92" t="s">
        <v>3038</v>
      </c>
      <c r="E11" s="92" t="s">
        <v>235</v>
      </c>
      <c r="F11" s="414" t="s">
        <v>2109</v>
      </c>
      <c r="G11" s="76">
        <f>SUM(BX11:BZ11)</f>
        <v>4700</v>
      </c>
      <c r="H11" s="625"/>
      <c r="I11" s="126"/>
      <c r="J11" s="285">
        <v>825</v>
      </c>
      <c r="K11" s="284">
        <v>0</v>
      </c>
      <c r="L11" s="276">
        <v>425</v>
      </c>
      <c r="M11" s="134">
        <v>400</v>
      </c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277"/>
      <c r="AL11" s="485">
        <v>0</v>
      </c>
      <c r="AM11" s="537"/>
      <c r="AN11" s="137">
        <v>970</v>
      </c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>
        <v>780</v>
      </c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>
        <v>920</v>
      </c>
      <c r="BO11" s="137"/>
      <c r="BP11" s="137">
        <v>780</v>
      </c>
      <c r="BQ11" s="137"/>
      <c r="BR11" s="140"/>
      <c r="BS11" s="185">
        <v>0</v>
      </c>
      <c r="BT11" s="150">
        <v>0</v>
      </c>
      <c r="BU11" s="150">
        <v>0</v>
      </c>
      <c r="BV11" s="150">
        <v>0</v>
      </c>
      <c r="BW11" s="67"/>
      <c r="BX11" s="152">
        <f>SUM(LARGE(I11:K11,{1}))</f>
        <v>825</v>
      </c>
      <c r="BY11" s="151">
        <f>SUM(LARGE(L11:AL11,{1}))</f>
        <v>425</v>
      </c>
      <c r="BZ11" s="150">
        <f>SUM(LARGE(AM11:BV11,{1,2,3,4}))</f>
        <v>3450</v>
      </c>
      <c r="CA11" s="5"/>
      <c r="CB11" s="146">
        <f t="shared" ref="CB11:CB74" si="0">COUNTA(I11:K11)-1</f>
        <v>1</v>
      </c>
      <c r="CC11" s="147">
        <f t="shared" ref="CC11:CC74" si="1">COUNTA(L11:AL11)-1</f>
        <v>2</v>
      </c>
      <c r="CD11" s="148">
        <f t="shared" ref="CD11:CD74" si="2">COUNTA(AM11:BV11)-4</f>
        <v>4</v>
      </c>
      <c r="CE11" s="672">
        <f t="shared" ref="CE11:CE74" si="3">CB11+CC11+CD11</f>
        <v>7</v>
      </c>
      <c r="CF11" s="5"/>
      <c r="CG11" s="5"/>
      <c r="CH11" s="5"/>
      <c r="CI11" s="5"/>
      <c r="CJ11" s="5"/>
      <c r="CK11" s="5"/>
      <c r="CL11" s="5"/>
      <c r="CM11" s="5"/>
      <c r="CN11" s="5"/>
    </row>
    <row r="12" spans="1:92" s="322" customFormat="1" ht="30" customHeight="1" thickBot="1">
      <c r="A12" s="6" t="s">
        <v>886</v>
      </c>
      <c r="B12" s="7" t="s">
        <v>330</v>
      </c>
      <c r="C12" s="323" t="s">
        <v>2883</v>
      </c>
      <c r="D12" s="88" t="s">
        <v>2884</v>
      </c>
      <c r="E12" s="88" t="s">
        <v>1175</v>
      </c>
      <c r="F12" s="416" t="s">
        <v>2111</v>
      </c>
      <c r="G12" s="76">
        <f>SUM(BX12:BZ12)</f>
        <v>4290</v>
      </c>
      <c r="H12" s="626"/>
      <c r="I12" s="128">
        <v>825</v>
      </c>
      <c r="J12" s="286"/>
      <c r="K12" s="395">
        <v>0</v>
      </c>
      <c r="L12" s="278">
        <v>425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279"/>
      <c r="AL12" s="491">
        <v>0</v>
      </c>
      <c r="AM12" s="532"/>
      <c r="AN12" s="138"/>
      <c r="AO12" s="138"/>
      <c r="AP12" s="138">
        <v>595</v>
      </c>
      <c r="AQ12" s="138"/>
      <c r="AR12" s="138">
        <v>780</v>
      </c>
      <c r="AS12" s="138">
        <v>780</v>
      </c>
      <c r="AT12" s="138">
        <v>595</v>
      </c>
      <c r="AU12" s="138"/>
      <c r="AV12" s="138">
        <v>595</v>
      </c>
      <c r="AW12" s="138">
        <v>213</v>
      </c>
      <c r="AX12" s="138"/>
      <c r="AY12" s="138"/>
      <c r="AZ12" s="138">
        <v>780</v>
      </c>
      <c r="BA12" s="138"/>
      <c r="BB12" s="138"/>
      <c r="BC12" s="138"/>
      <c r="BD12" s="138"/>
      <c r="BE12" s="138">
        <v>700</v>
      </c>
      <c r="BF12" s="138">
        <v>595</v>
      </c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41"/>
      <c r="BS12" s="185">
        <v>0</v>
      </c>
      <c r="BT12" s="150">
        <v>0</v>
      </c>
      <c r="BU12" s="150">
        <v>0</v>
      </c>
      <c r="BV12" s="150">
        <v>0</v>
      </c>
      <c r="BW12" s="67"/>
      <c r="BX12" s="152">
        <f>SUM(LARGE(I12:K12,{1}))</f>
        <v>825</v>
      </c>
      <c r="BY12" s="151">
        <f>SUM(LARGE(L12:AL12,{1}))</f>
        <v>425</v>
      </c>
      <c r="BZ12" s="150">
        <f>SUM(LARGE(AM12:BV12,{1,2,3,4}))</f>
        <v>3040</v>
      </c>
      <c r="CA12" s="5"/>
      <c r="CB12" s="146">
        <f t="shared" si="0"/>
        <v>1</v>
      </c>
      <c r="CC12" s="147">
        <f t="shared" si="1"/>
        <v>1</v>
      </c>
      <c r="CD12" s="148">
        <f t="shared" si="2"/>
        <v>9</v>
      </c>
      <c r="CE12" s="672">
        <f t="shared" si="3"/>
        <v>11</v>
      </c>
      <c r="CF12" s="5"/>
      <c r="CG12" s="5"/>
      <c r="CH12" s="5"/>
      <c r="CI12" s="5"/>
      <c r="CJ12" s="5"/>
      <c r="CK12" s="5"/>
      <c r="CL12" s="5"/>
      <c r="CM12" s="5"/>
      <c r="CN12" s="5"/>
    </row>
    <row r="13" spans="1:92" ht="30" customHeight="1" thickBot="1">
      <c r="A13" s="6" t="s">
        <v>160</v>
      </c>
      <c r="B13" s="7" t="s">
        <v>330</v>
      </c>
      <c r="C13" s="323" t="s">
        <v>2914</v>
      </c>
      <c r="D13" s="88" t="s">
        <v>2915</v>
      </c>
      <c r="E13" s="88" t="s">
        <v>235</v>
      </c>
      <c r="F13" s="415" t="s">
        <v>2109</v>
      </c>
      <c r="G13" s="76">
        <f>SUM(BX13:BZ13)</f>
        <v>4209</v>
      </c>
      <c r="H13" s="626"/>
      <c r="I13" s="128"/>
      <c r="J13" s="286">
        <v>680</v>
      </c>
      <c r="K13" s="284">
        <v>0</v>
      </c>
      <c r="L13" s="278">
        <v>500</v>
      </c>
      <c r="M13" s="135">
        <v>340</v>
      </c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279"/>
      <c r="AL13" s="485">
        <v>0</v>
      </c>
      <c r="AM13" s="532">
        <v>300</v>
      </c>
      <c r="AN13" s="138">
        <v>825</v>
      </c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>
        <v>642</v>
      </c>
      <c r="BC13" s="138"/>
      <c r="BD13" s="138"/>
      <c r="BE13" s="138">
        <v>504</v>
      </c>
      <c r="BF13" s="138">
        <v>642</v>
      </c>
      <c r="BG13" s="138"/>
      <c r="BH13" s="138"/>
      <c r="BI13" s="138"/>
      <c r="BJ13" s="138"/>
      <c r="BK13" s="138"/>
      <c r="BL13" s="138"/>
      <c r="BM13" s="138"/>
      <c r="BN13" s="138">
        <v>504</v>
      </c>
      <c r="BO13" s="138"/>
      <c r="BP13" s="138">
        <v>920</v>
      </c>
      <c r="BQ13" s="138"/>
      <c r="BR13" s="141"/>
      <c r="BS13" s="185">
        <v>0</v>
      </c>
      <c r="BT13" s="150">
        <v>0</v>
      </c>
      <c r="BU13" s="150">
        <v>0</v>
      </c>
      <c r="BV13" s="150">
        <v>0</v>
      </c>
      <c r="BW13" s="67"/>
      <c r="BX13" s="152">
        <f>SUM(LARGE(I13:K13,{1}))</f>
        <v>680</v>
      </c>
      <c r="BY13" s="151">
        <f>SUM(LARGE(L13:AL13,{1}))</f>
        <v>500</v>
      </c>
      <c r="BZ13" s="150">
        <f>SUM(LARGE(AM13:BV13,{1,2,3,4}))</f>
        <v>3029</v>
      </c>
      <c r="CB13" s="146">
        <f t="shared" si="0"/>
        <v>1</v>
      </c>
      <c r="CC13" s="147">
        <f t="shared" si="1"/>
        <v>2</v>
      </c>
      <c r="CD13" s="148">
        <f t="shared" si="2"/>
        <v>7</v>
      </c>
      <c r="CE13" s="672">
        <f t="shared" si="3"/>
        <v>10</v>
      </c>
    </row>
    <row r="14" spans="1:92" ht="30" customHeight="1" thickBot="1">
      <c r="A14" s="6" t="s">
        <v>163</v>
      </c>
      <c r="B14" s="7" t="s">
        <v>330</v>
      </c>
      <c r="C14" s="323" t="s">
        <v>4858</v>
      </c>
      <c r="D14" s="88" t="s">
        <v>4860</v>
      </c>
      <c r="E14" s="88" t="s">
        <v>4859</v>
      </c>
      <c r="F14" s="416" t="s">
        <v>2111</v>
      </c>
      <c r="G14" s="76">
        <f>SUM(I14:BV14)</f>
        <v>3945</v>
      </c>
      <c r="H14" s="626"/>
      <c r="I14" s="128">
        <v>405</v>
      </c>
      <c r="J14" s="286"/>
      <c r="K14" s="395">
        <v>0</v>
      </c>
      <c r="L14" s="278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279"/>
      <c r="AL14" s="491">
        <v>0</v>
      </c>
      <c r="AM14" s="532">
        <v>1200</v>
      </c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>
        <v>780</v>
      </c>
      <c r="AY14" s="138">
        <v>780</v>
      </c>
      <c r="AZ14" s="138"/>
      <c r="BA14" s="138">
        <v>780</v>
      </c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41"/>
      <c r="BS14" s="185">
        <v>0</v>
      </c>
      <c r="BT14" s="150">
        <v>0</v>
      </c>
      <c r="BU14" s="150">
        <v>0</v>
      </c>
      <c r="BV14" s="150">
        <v>0</v>
      </c>
      <c r="BW14" s="67"/>
      <c r="BX14" s="152">
        <f>SUM(LARGE(I14:K14,{1}))</f>
        <v>405</v>
      </c>
      <c r="BY14" s="151">
        <f>SUM(LARGE(L14:AL14,{1}))</f>
        <v>0</v>
      </c>
      <c r="BZ14" s="150">
        <f>SUM(LARGE(AM14:BV14,{1,2,3,4}))</f>
        <v>3540</v>
      </c>
      <c r="CB14" s="146">
        <f t="shared" si="0"/>
        <v>1</v>
      </c>
      <c r="CC14" s="147">
        <f t="shared" si="1"/>
        <v>0</v>
      </c>
      <c r="CD14" s="148">
        <f t="shared" si="2"/>
        <v>4</v>
      </c>
      <c r="CE14" s="672">
        <f t="shared" si="3"/>
        <v>5</v>
      </c>
    </row>
    <row r="15" spans="1:92" ht="30" customHeight="1" thickBot="1">
      <c r="A15" s="6" t="s">
        <v>1062</v>
      </c>
      <c r="B15" s="7" t="s">
        <v>330</v>
      </c>
      <c r="C15" s="79" t="s">
        <v>2926</v>
      </c>
      <c r="D15" s="87" t="s">
        <v>2927</v>
      </c>
      <c r="E15" s="87" t="s">
        <v>154</v>
      </c>
      <c r="F15" s="415" t="s">
        <v>2109</v>
      </c>
      <c r="G15" s="76">
        <f>SUM(BX15:BZ15)</f>
        <v>3798</v>
      </c>
      <c r="H15" s="626"/>
      <c r="I15" s="128"/>
      <c r="J15" s="286">
        <v>825</v>
      </c>
      <c r="K15" s="284">
        <v>0</v>
      </c>
      <c r="L15" s="278"/>
      <c r="M15" s="135"/>
      <c r="N15" s="135"/>
      <c r="O15" s="135">
        <v>253</v>
      </c>
      <c r="P15" s="135">
        <v>253</v>
      </c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279"/>
      <c r="AL15" s="485">
        <v>0</v>
      </c>
      <c r="AM15" s="532">
        <v>480</v>
      </c>
      <c r="AN15" s="138">
        <v>680</v>
      </c>
      <c r="AO15" s="138"/>
      <c r="AP15" s="138"/>
      <c r="AQ15" s="138">
        <v>780</v>
      </c>
      <c r="AR15" s="138"/>
      <c r="AS15" s="138"/>
      <c r="AT15" s="138"/>
      <c r="AU15" s="138">
        <v>780</v>
      </c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41"/>
      <c r="BS15" s="185">
        <v>0</v>
      </c>
      <c r="BT15" s="150">
        <v>0</v>
      </c>
      <c r="BU15" s="150">
        <v>0</v>
      </c>
      <c r="BV15" s="150">
        <v>0</v>
      </c>
      <c r="BW15" s="67"/>
      <c r="BX15" s="152">
        <f>SUM(LARGE(I15:K15,{1}))</f>
        <v>825</v>
      </c>
      <c r="BY15" s="151">
        <f>SUM(LARGE(L15:AL15,{1}))</f>
        <v>253</v>
      </c>
      <c r="BZ15" s="150">
        <f>SUM(LARGE(AM15:BV15,{1,2,3,4}))</f>
        <v>2720</v>
      </c>
      <c r="CB15" s="146">
        <f t="shared" si="0"/>
        <v>1</v>
      </c>
      <c r="CC15" s="147">
        <f t="shared" si="1"/>
        <v>2</v>
      </c>
      <c r="CD15" s="148">
        <f t="shared" si="2"/>
        <v>4</v>
      </c>
      <c r="CE15" s="672">
        <f t="shared" si="3"/>
        <v>7</v>
      </c>
    </row>
    <row r="16" spans="1:92" ht="30" customHeight="1" thickBot="1">
      <c r="A16" s="6" t="s">
        <v>1065</v>
      </c>
      <c r="B16" s="7" t="s">
        <v>330</v>
      </c>
      <c r="C16" s="79" t="s">
        <v>3541</v>
      </c>
      <c r="D16" s="87" t="s">
        <v>3173</v>
      </c>
      <c r="E16" s="87" t="s">
        <v>2880</v>
      </c>
      <c r="F16" s="415" t="s">
        <v>2109</v>
      </c>
      <c r="G16" s="76">
        <f>H16</f>
        <v>3790</v>
      </c>
      <c r="H16" s="626">
        <v>3790</v>
      </c>
      <c r="I16" s="128"/>
      <c r="J16" s="286"/>
      <c r="K16" s="395">
        <v>0</v>
      </c>
      <c r="L16" s="278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279"/>
      <c r="AL16" s="491">
        <v>0</v>
      </c>
      <c r="AM16" s="532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>
        <v>780</v>
      </c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41"/>
      <c r="BS16" s="185">
        <v>0</v>
      </c>
      <c r="BT16" s="150">
        <v>0</v>
      </c>
      <c r="BU16" s="150">
        <v>0</v>
      </c>
      <c r="BV16" s="150">
        <v>0</v>
      </c>
      <c r="BW16" s="67"/>
      <c r="BX16" s="152">
        <f>SUM(LARGE(I16:K16,{1}))</f>
        <v>0</v>
      </c>
      <c r="BY16" s="151">
        <f>SUM(LARGE(L16:AL16,{1}))</f>
        <v>0</v>
      </c>
      <c r="BZ16" s="150">
        <f>SUM(LARGE(AM16:BV16,{1,2,3,4}))</f>
        <v>780</v>
      </c>
      <c r="CB16" s="146">
        <f t="shared" si="0"/>
        <v>0</v>
      </c>
      <c r="CC16" s="147">
        <f t="shared" si="1"/>
        <v>0</v>
      </c>
      <c r="CD16" s="148">
        <f t="shared" si="2"/>
        <v>1</v>
      </c>
      <c r="CE16" s="672">
        <f t="shared" si="3"/>
        <v>1</v>
      </c>
    </row>
    <row r="17" spans="1:83" ht="30" customHeight="1" thickBot="1">
      <c r="A17" s="6" t="s">
        <v>1068</v>
      </c>
      <c r="B17" s="7" t="s">
        <v>330</v>
      </c>
      <c r="C17" s="323" t="s">
        <v>2887</v>
      </c>
      <c r="D17" s="88" t="s">
        <v>2888</v>
      </c>
      <c r="E17" s="88" t="s">
        <v>745</v>
      </c>
      <c r="F17" s="416" t="s">
        <v>2111</v>
      </c>
      <c r="G17" s="76">
        <f>SUM(BX17:BZ17)</f>
        <v>3655</v>
      </c>
      <c r="H17" s="626"/>
      <c r="I17" s="128"/>
      <c r="J17" s="286"/>
      <c r="K17" s="284">
        <v>0</v>
      </c>
      <c r="L17" s="278">
        <v>425</v>
      </c>
      <c r="M17" s="135">
        <v>400</v>
      </c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>
        <v>300</v>
      </c>
      <c r="AJ17" s="135"/>
      <c r="AK17" s="279"/>
      <c r="AL17" s="485">
        <v>0</v>
      </c>
      <c r="AM17" s="532"/>
      <c r="AN17" s="138">
        <v>970</v>
      </c>
      <c r="AO17" s="138">
        <v>595</v>
      </c>
      <c r="AP17" s="138">
        <v>595</v>
      </c>
      <c r="AQ17" s="138"/>
      <c r="AR17" s="138"/>
      <c r="AS17" s="138">
        <v>780</v>
      </c>
      <c r="AT17" s="138">
        <v>595</v>
      </c>
      <c r="AU17" s="138"/>
      <c r="AV17" s="138">
        <v>595</v>
      </c>
      <c r="AW17" s="138">
        <v>213</v>
      </c>
      <c r="AX17" s="138"/>
      <c r="AY17" s="138"/>
      <c r="AZ17" s="138">
        <v>780</v>
      </c>
      <c r="BA17" s="138"/>
      <c r="BB17" s="138"/>
      <c r="BC17" s="138"/>
      <c r="BD17" s="138"/>
      <c r="BE17" s="138">
        <v>490</v>
      </c>
      <c r="BF17" s="138">
        <v>700</v>
      </c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41"/>
      <c r="BS17" s="185">
        <v>0</v>
      </c>
      <c r="BT17" s="150">
        <v>0</v>
      </c>
      <c r="BU17" s="150">
        <v>0</v>
      </c>
      <c r="BV17" s="150">
        <v>0</v>
      </c>
      <c r="BW17" s="67"/>
      <c r="BX17" s="152">
        <f>SUM(LARGE(I17:K17,{1}))</f>
        <v>0</v>
      </c>
      <c r="BY17" s="151">
        <f>SUM(LARGE(L17:AL17,{1}))</f>
        <v>425</v>
      </c>
      <c r="BZ17" s="150">
        <f>SUM(LARGE(AM17:BV17,{1,2,3,4}))</f>
        <v>3230</v>
      </c>
      <c r="CB17" s="146">
        <f t="shared" si="0"/>
        <v>0</v>
      </c>
      <c r="CC17" s="147">
        <f t="shared" si="1"/>
        <v>3</v>
      </c>
      <c r="CD17" s="148">
        <f t="shared" si="2"/>
        <v>10</v>
      </c>
      <c r="CE17" s="672">
        <f t="shared" si="3"/>
        <v>13</v>
      </c>
    </row>
    <row r="18" spans="1:83" ht="30" customHeight="1" thickBot="1">
      <c r="A18" s="6" t="s">
        <v>1069</v>
      </c>
      <c r="B18" s="7" t="s">
        <v>330</v>
      </c>
      <c r="C18" s="80" t="s">
        <v>2906</v>
      </c>
      <c r="D18" s="88" t="s">
        <v>2907</v>
      </c>
      <c r="E18" s="88" t="s">
        <v>154</v>
      </c>
      <c r="F18" s="415" t="s">
        <v>2109</v>
      </c>
      <c r="G18" s="76">
        <f>SUM(BX18:BZ18)</f>
        <v>3495</v>
      </c>
      <c r="H18" s="626"/>
      <c r="I18" s="128"/>
      <c r="J18" s="286">
        <v>970</v>
      </c>
      <c r="K18" s="395">
        <v>0</v>
      </c>
      <c r="L18" s="278">
        <v>275</v>
      </c>
      <c r="M18" s="135">
        <v>400</v>
      </c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279"/>
      <c r="AL18" s="491">
        <v>0</v>
      </c>
      <c r="AM18" s="532">
        <v>120</v>
      </c>
      <c r="AN18" s="138">
        <v>680</v>
      </c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>
        <v>595</v>
      </c>
      <c r="BF18" s="138">
        <v>490</v>
      </c>
      <c r="BG18" s="138"/>
      <c r="BH18" s="138"/>
      <c r="BI18" s="138"/>
      <c r="BJ18" s="138"/>
      <c r="BK18" s="138"/>
      <c r="BL18" s="138"/>
      <c r="BM18" s="138">
        <v>360</v>
      </c>
      <c r="BN18" s="138"/>
      <c r="BO18" s="138"/>
      <c r="BP18" s="138"/>
      <c r="BQ18" s="138"/>
      <c r="BR18" s="141"/>
      <c r="BS18" s="185">
        <v>0</v>
      </c>
      <c r="BT18" s="150">
        <v>0</v>
      </c>
      <c r="BU18" s="150">
        <v>0</v>
      </c>
      <c r="BV18" s="150">
        <v>0</v>
      </c>
      <c r="BW18" s="67"/>
      <c r="BX18" s="152">
        <f>SUM(LARGE(I18:K18,{1}))</f>
        <v>970</v>
      </c>
      <c r="BY18" s="151">
        <f>SUM(LARGE(L18:AL18,{1}))</f>
        <v>400</v>
      </c>
      <c r="BZ18" s="150">
        <f>SUM(LARGE(AM18:BV18,{1,2,3,4}))</f>
        <v>2125</v>
      </c>
      <c r="CB18" s="146">
        <f t="shared" si="0"/>
        <v>1</v>
      </c>
      <c r="CC18" s="147">
        <f t="shared" si="1"/>
        <v>2</v>
      </c>
      <c r="CD18" s="148">
        <f t="shared" si="2"/>
        <v>5</v>
      </c>
      <c r="CE18" s="672">
        <f t="shared" si="3"/>
        <v>8</v>
      </c>
    </row>
    <row r="19" spans="1:83" ht="30" customHeight="1" thickBot="1">
      <c r="A19" s="6" t="s">
        <v>1072</v>
      </c>
      <c r="B19" s="7" t="s">
        <v>330</v>
      </c>
      <c r="C19" s="80" t="s">
        <v>4698</v>
      </c>
      <c r="D19" s="88" t="s">
        <v>4700</v>
      </c>
      <c r="E19" s="88" t="s">
        <v>4699</v>
      </c>
      <c r="F19" s="416" t="s">
        <v>2115</v>
      </c>
      <c r="G19" s="76">
        <f>H19</f>
        <v>3480</v>
      </c>
      <c r="H19" s="626">
        <v>3480</v>
      </c>
      <c r="I19" s="128"/>
      <c r="J19" s="286"/>
      <c r="K19" s="284">
        <v>0</v>
      </c>
      <c r="L19" s="278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279"/>
      <c r="AL19" s="485">
        <v>0</v>
      </c>
      <c r="AM19" s="532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>
        <v>780</v>
      </c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41"/>
      <c r="BS19" s="185">
        <v>0</v>
      </c>
      <c r="BT19" s="150">
        <v>0</v>
      </c>
      <c r="BU19" s="150">
        <v>0</v>
      </c>
      <c r="BV19" s="150">
        <v>0</v>
      </c>
      <c r="BW19" s="67"/>
      <c r="BX19" s="152">
        <f>SUM(LARGE(I19:K19,{1}))</f>
        <v>0</v>
      </c>
      <c r="BY19" s="151">
        <f>SUM(LARGE(L19:AL19,{1}))</f>
        <v>0</v>
      </c>
      <c r="BZ19" s="150">
        <f>SUM(LARGE(AM19:BV19,{1,2,3,4}))</f>
        <v>780</v>
      </c>
      <c r="CB19" s="146">
        <f t="shared" si="0"/>
        <v>0</v>
      </c>
      <c r="CC19" s="147">
        <f t="shared" si="1"/>
        <v>0</v>
      </c>
      <c r="CD19" s="148">
        <f t="shared" si="2"/>
        <v>1</v>
      </c>
      <c r="CE19" s="672">
        <f t="shared" si="3"/>
        <v>1</v>
      </c>
    </row>
    <row r="20" spans="1:83" ht="30" customHeight="1" thickBot="1">
      <c r="A20" s="6" t="s">
        <v>1012</v>
      </c>
      <c r="B20" s="7" t="s">
        <v>330</v>
      </c>
      <c r="C20" s="323" t="s">
        <v>2910</v>
      </c>
      <c r="D20" s="88" t="s">
        <v>2911</v>
      </c>
      <c r="E20" s="88" t="s">
        <v>5118</v>
      </c>
      <c r="F20" s="416" t="s">
        <v>2111</v>
      </c>
      <c r="G20" s="76">
        <f t="shared" ref="G20:G30" si="4">SUM(BX20:BZ20)</f>
        <v>3469</v>
      </c>
      <c r="H20" s="626"/>
      <c r="I20" s="128">
        <v>970</v>
      </c>
      <c r="J20" s="286"/>
      <c r="K20" s="395">
        <v>0</v>
      </c>
      <c r="L20" s="278">
        <v>350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>
        <v>205</v>
      </c>
      <c r="AB20" s="135"/>
      <c r="AC20" s="135"/>
      <c r="AD20" s="135"/>
      <c r="AE20" s="135"/>
      <c r="AF20" s="135"/>
      <c r="AG20" s="135"/>
      <c r="AH20" s="135"/>
      <c r="AI20" s="135"/>
      <c r="AJ20" s="135"/>
      <c r="AK20" s="279"/>
      <c r="AL20" s="491">
        <v>0</v>
      </c>
      <c r="AM20" s="532">
        <v>660</v>
      </c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>
        <v>642</v>
      </c>
      <c r="BN20" s="138"/>
      <c r="BO20" s="138"/>
      <c r="BP20" s="138">
        <v>642</v>
      </c>
      <c r="BQ20" s="138"/>
      <c r="BR20" s="141"/>
      <c r="BS20" s="185">
        <v>0</v>
      </c>
      <c r="BT20" s="150">
        <v>0</v>
      </c>
      <c r="BU20" s="150">
        <v>0</v>
      </c>
      <c r="BV20" s="150">
        <v>0</v>
      </c>
      <c r="BW20" s="67"/>
      <c r="BX20" s="152">
        <f>SUM(LARGE(I20:K20,{1}))</f>
        <v>970</v>
      </c>
      <c r="BY20" s="151">
        <f>SUM(LARGE(L20:AL20,{1,2}))</f>
        <v>555</v>
      </c>
      <c r="BZ20" s="150">
        <f>SUM(LARGE(AM20:BV20,{1,2,3,4}))</f>
        <v>1944</v>
      </c>
      <c r="CB20" s="146">
        <f t="shared" si="0"/>
        <v>1</v>
      </c>
      <c r="CC20" s="147">
        <f t="shared" si="1"/>
        <v>2</v>
      </c>
      <c r="CD20" s="148">
        <f t="shared" si="2"/>
        <v>3</v>
      </c>
      <c r="CE20" s="672">
        <f t="shared" si="3"/>
        <v>6</v>
      </c>
    </row>
    <row r="21" spans="1:83" ht="30" customHeight="1" thickBot="1">
      <c r="A21" s="6" t="s">
        <v>1013</v>
      </c>
      <c r="B21" s="7" t="s">
        <v>330</v>
      </c>
      <c r="C21" s="323" t="s">
        <v>2901</v>
      </c>
      <c r="D21" s="88" t="s">
        <v>2902</v>
      </c>
      <c r="E21" s="88" t="s">
        <v>154</v>
      </c>
      <c r="F21" s="415" t="s">
        <v>2109</v>
      </c>
      <c r="G21" s="76">
        <f t="shared" si="4"/>
        <v>3293</v>
      </c>
      <c r="H21" s="626"/>
      <c r="I21" s="128"/>
      <c r="J21" s="286">
        <v>680</v>
      </c>
      <c r="K21" s="284">
        <v>0</v>
      </c>
      <c r="L21" s="278">
        <v>275</v>
      </c>
      <c r="M21" s="135">
        <v>290</v>
      </c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279"/>
      <c r="AL21" s="485">
        <v>0</v>
      </c>
      <c r="AM21" s="532">
        <v>300</v>
      </c>
      <c r="AN21" s="138">
        <v>535</v>
      </c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>
        <v>780</v>
      </c>
      <c r="BC21" s="138"/>
      <c r="BD21" s="138"/>
      <c r="BE21" s="138">
        <v>490</v>
      </c>
      <c r="BF21" s="138">
        <v>504</v>
      </c>
      <c r="BG21" s="138"/>
      <c r="BH21" s="138"/>
      <c r="BI21" s="138"/>
      <c r="BJ21" s="138"/>
      <c r="BK21" s="138"/>
      <c r="BL21" s="138"/>
      <c r="BM21" s="138">
        <v>504</v>
      </c>
      <c r="BN21" s="138"/>
      <c r="BO21" s="138"/>
      <c r="BP21" s="138"/>
      <c r="BQ21" s="138"/>
      <c r="BR21" s="141"/>
      <c r="BS21" s="185">
        <v>0</v>
      </c>
      <c r="BT21" s="150">
        <v>0</v>
      </c>
      <c r="BU21" s="150">
        <v>0</v>
      </c>
      <c r="BV21" s="150">
        <v>0</v>
      </c>
      <c r="BW21" s="67"/>
      <c r="BX21" s="152">
        <f>SUM(LARGE(I21:K21,{1}))</f>
        <v>680</v>
      </c>
      <c r="BY21" s="151">
        <f>SUM(LARGE(L21:AL21,{1}))</f>
        <v>290</v>
      </c>
      <c r="BZ21" s="150">
        <f>SUM(LARGE(AM21:BV21,{1,2,3,4}))</f>
        <v>2323</v>
      </c>
      <c r="CB21" s="146">
        <f t="shared" si="0"/>
        <v>1</v>
      </c>
      <c r="CC21" s="147">
        <f t="shared" si="1"/>
        <v>2</v>
      </c>
      <c r="CD21" s="148">
        <f t="shared" si="2"/>
        <v>6</v>
      </c>
      <c r="CE21" s="672">
        <f t="shared" si="3"/>
        <v>9</v>
      </c>
    </row>
    <row r="22" spans="1:83" ht="30" customHeight="1" thickBot="1">
      <c r="A22" s="6" t="s">
        <v>1014</v>
      </c>
      <c r="B22" s="7" t="s">
        <v>330</v>
      </c>
      <c r="C22" s="323" t="s">
        <v>2876</v>
      </c>
      <c r="D22" s="88" t="s">
        <v>2877</v>
      </c>
      <c r="E22" s="88" t="s">
        <v>5120</v>
      </c>
      <c r="F22" s="415" t="s">
        <v>2106</v>
      </c>
      <c r="G22" s="76">
        <f t="shared" si="4"/>
        <v>3292</v>
      </c>
      <c r="H22" s="626"/>
      <c r="I22" s="128">
        <v>825</v>
      </c>
      <c r="J22" s="286">
        <v>535</v>
      </c>
      <c r="K22" s="395">
        <v>0</v>
      </c>
      <c r="L22" s="278"/>
      <c r="M22" s="135"/>
      <c r="N22" s="135"/>
      <c r="O22" s="135"/>
      <c r="P22" s="135"/>
      <c r="Q22" s="135"/>
      <c r="R22" s="135"/>
      <c r="S22" s="135"/>
      <c r="T22" s="135"/>
      <c r="U22" s="135"/>
      <c r="V22" s="135">
        <v>157</v>
      </c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279"/>
      <c r="AL22" s="491">
        <v>0</v>
      </c>
      <c r="AM22" s="532">
        <v>660</v>
      </c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>
        <v>504</v>
      </c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>
        <v>642</v>
      </c>
      <c r="BN22" s="138"/>
      <c r="BO22" s="138"/>
      <c r="BP22" s="138"/>
      <c r="BQ22" s="138"/>
      <c r="BR22" s="141">
        <v>504</v>
      </c>
      <c r="BS22" s="185">
        <v>0</v>
      </c>
      <c r="BT22" s="150">
        <v>0</v>
      </c>
      <c r="BU22" s="150">
        <v>0</v>
      </c>
      <c r="BV22" s="150">
        <v>0</v>
      </c>
      <c r="BW22" s="67"/>
      <c r="BX22" s="152">
        <f>SUM(LARGE(I22:K22,{1}))</f>
        <v>825</v>
      </c>
      <c r="BY22" s="151">
        <f>SUM(LARGE(L22:AL22,{1}))</f>
        <v>157</v>
      </c>
      <c r="BZ22" s="150">
        <f>SUM(LARGE(AM22:BV22,{1,2,3,4}))</f>
        <v>2310</v>
      </c>
      <c r="CB22" s="146">
        <f t="shared" si="0"/>
        <v>2</v>
      </c>
      <c r="CC22" s="147">
        <f t="shared" si="1"/>
        <v>1</v>
      </c>
      <c r="CD22" s="148">
        <f t="shared" si="2"/>
        <v>4</v>
      </c>
      <c r="CE22" s="672">
        <f t="shared" si="3"/>
        <v>7</v>
      </c>
    </row>
    <row r="23" spans="1:83" ht="30" customHeight="1" thickBot="1">
      <c r="A23" s="6" t="s">
        <v>199</v>
      </c>
      <c r="B23" s="7" t="s">
        <v>330</v>
      </c>
      <c r="C23" s="79" t="s">
        <v>2947</v>
      </c>
      <c r="D23" s="87" t="s">
        <v>2948</v>
      </c>
      <c r="E23" s="87" t="s">
        <v>154</v>
      </c>
      <c r="F23" s="415" t="s">
        <v>2109</v>
      </c>
      <c r="G23" s="76">
        <f t="shared" si="4"/>
        <v>3288</v>
      </c>
      <c r="H23" s="626"/>
      <c r="I23" s="128"/>
      <c r="J23" s="286">
        <v>570</v>
      </c>
      <c r="K23" s="284">
        <v>0</v>
      </c>
      <c r="L23" s="278">
        <v>425</v>
      </c>
      <c r="M23" s="135"/>
      <c r="N23" s="135"/>
      <c r="O23" s="135">
        <v>253</v>
      </c>
      <c r="P23" s="135">
        <v>253</v>
      </c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279"/>
      <c r="AL23" s="485">
        <v>0</v>
      </c>
      <c r="AM23" s="532">
        <v>480</v>
      </c>
      <c r="AN23" s="138"/>
      <c r="AO23" s="138"/>
      <c r="AP23" s="138"/>
      <c r="AQ23" s="138">
        <v>780</v>
      </c>
      <c r="AR23" s="138"/>
      <c r="AS23" s="138"/>
      <c r="AT23" s="138"/>
      <c r="AU23" s="138">
        <v>780</v>
      </c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41"/>
      <c r="BS23" s="185">
        <v>0</v>
      </c>
      <c r="BT23" s="150">
        <v>0</v>
      </c>
      <c r="BU23" s="150">
        <v>0</v>
      </c>
      <c r="BV23" s="150">
        <v>0</v>
      </c>
      <c r="BW23" s="67"/>
      <c r="BX23" s="152">
        <f>SUM(LARGE(I23:K23,{1}))</f>
        <v>570</v>
      </c>
      <c r="BY23" s="151">
        <f>SUM(LARGE(L23:AL23,{1,2}))</f>
        <v>678</v>
      </c>
      <c r="BZ23" s="150">
        <f>SUM(LARGE(AM23:BV23,{1,2,3,4}))</f>
        <v>2040</v>
      </c>
      <c r="CB23" s="146">
        <f t="shared" si="0"/>
        <v>1</v>
      </c>
      <c r="CC23" s="147">
        <f t="shared" si="1"/>
        <v>3</v>
      </c>
      <c r="CD23" s="148">
        <f t="shared" si="2"/>
        <v>3</v>
      </c>
      <c r="CE23" s="672">
        <f t="shared" si="3"/>
        <v>7</v>
      </c>
    </row>
    <row r="24" spans="1:83" ht="30" customHeight="1" thickBot="1">
      <c r="A24" s="6" t="s">
        <v>399</v>
      </c>
      <c r="B24" s="7" t="s">
        <v>330</v>
      </c>
      <c r="C24" s="323" t="s">
        <v>2937</v>
      </c>
      <c r="D24" s="88" t="s">
        <v>2938</v>
      </c>
      <c r="E24" s="88" t="s">
        <v>396</v>
      </c>
      <c r="F24" s="416" t="s">
        <v>2111</v>
      </c>
      <c r="G24" s="76">
        <f t="shared" si="4"/>
        <v>3005</v>
      </c>
      <c r="H24" s="626"/>
      <c r="I24" s="128"/>
      <c r="J24" s="286"/>
      <c r="K24" s="395">
        <v>0</v>
      </c>
      <c r="L24" s="278">
        <v>192</v>
      </c>
      <c r="M24" s="135">
        <v>290</v>
      </c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>
        <v>250</v>
      </c>
      <c r="Z24" s="135"/>
      <c r="AA24" s="135"/>
      <c r="AB24" s="135"/>
      <c r="AC24" s="135"/>
      <c r="AD24" s="135"/>
      <c r="AE24" s="135"/>
      <c r="AF24" s="135"/>
      <c r="AG24" s="135"/>
      <c r="AH24" s="135"/>
      <c r="AI24" s="135">
        <v>137</v>
      </c>
      <c r="AJ24" s="135"/>
      <c r="AK24" s="279"/>
      <c r="AL24" s="491">
        <v>0</v>
      </c>
      <c r="AM24" s="532">
        <v>60</v>
      </c>
      <c r="AN24" s="138">
        <v>825</v>
      </c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>
        <v>700</v>
      </c>
      <c r="BC24" s="138"/>
      <c r="BD24" s="138"/>
      <c r="BE24" s="138">
        <v>490</v>
      </c>
      <c r="BF24" s="138"/>
      <c r="BG24" s="138"/>
      <c r="BH24" s="138"/>
      <c r="BI24" s="138"/>
      <c r="BJ24" s="138"/>
      <c r="BK24" s="138"/>
      <c r="BL24" s="138"/>
      <c r="BM24" s="138">
        <v>700</v>
      </c>
      <c r="BN24" s="138"/>
      <c r="BO24" s="138"/>
      <c r="BP24" s="138">
        <v>490</v>
      </c>
      <c r="BQ24" s="138"/>
      <c r="BR24" s="141"/>
      <c r="BS24" s="185">
        <v>0</v>
      </c>
      <c r="BT24" s="150">
        <v>0</v>
      </c>
      <c r="BU24" s="150">
        <v>0</v>
      </c>
      <c r="BV24" s="150">
        <v>0</v>
      </c>
      <c r="BW24" s="67"/>
      <c r="BX24" s="152">
        <f>SUM(LARGE(I24:K24,{1}))</f>
        <v>0</v>
      </c>
      <c r="BY24" s="151">
        <f>SUM(LARGE(L24:AL24,{1}))</f>
        <v>290</v>
      </c>
      <c r="BZ24" s="150">
        <f>SUM(LARGE(AM24:BV24,{1,2,3,4}))</f>
        <v>2715</v>
      </c>
      <c r="CB24" s="146">
        <f t="shared" si="0"/>
        <v>0</v>
      </c>
      <c r="CC24" s="147">
        <f t="shared" si="1"/>
        <v>4</v>
      </c>
      <c r="CD24" s="148">
        <f t="shared" si="2"/>
        <v>6</v>
      </c>
      <c r="CE24" s="672">
        <f t="shared" si="3"/>
        <v>10</v>
      </c>
    </row>
    <row r="25" spans="1:83" ht="30" customHeight="1" thickBot="1">
      <c r="A25" s="6" t="s">
        <v>400</v>
      </c>
      <c r="B25" s="7" t="s">
        <v>330</v>
      </c>
      <c r="C25" s="323" t="s">
        <v>3015</v>
      </c>
      <c r="D25" s="88" t="s">
        <v>3016</v>
      </c>
      <c r="E25" s="88" t="s">
        <v>745</v>
      </c>
      <c r="F25" s="416" t="s">
        <v>2111</v>
      </c>
      <c r="G25" s="76">
        <f t="shared" si="4"/>
        <v>2890</v>
      </c>
      <c r="H25" s="626"/>
      <c r="I25" s="128">
        <v>680</v>
      </c>
      <c r="J25" s="286"/>
      <c r="K25" s="284">
        <v>0</v>
      </c>
      <c r="L25" s="278">
        <v>275</v>
      </c>
      <c r="M25" s="135">
        <v>175</v>
      </c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>
        <v>137</v>
      </c>
      <c r="AJ25" s="135"/>
      <c r="AK25" s="279"/>
      <c r="AL25" s="485">
        <v>0</v>
      </c>
      <c r="AM25" s="532"/>
      <c r="AN25" s="138">
        <v>490</v>
      </c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>
        <v>350</v>
      </c>
      <c r="BC25" s="138"/>
      <c r="BD25" s="138"/>
      <c r="BE25" s="138">
        <v>500</v>
      </c>
      <c r="BF25" s="138">
        <v>350</v>
      </c>
      <c r="BG25" s="138"/>
      <c r="BH25" s="138"/>
      <c r="BI25" s="138"/>
      <c r="BJ25" s="138"/>
      <c r="BK25" s="138"/>
      <c r="BL25" s="138"/>
      <c r="BM25" s="138"/>
      <c r="BN25" s="138"/>
      <c r="BO25" s="138"/>
      <c r="BP25" s="138">
        <v>595</v>
      </c>
      <c r="BQ25" s="138"/>
      <c r="BR25" s="141"/>
      <c r="BS25" s="185">
        <v>0</v>
      </c>
      <c r="BT25" s="150">
        <v>0</v>
      </c>
      <c r="BU25" s="150">
        <v>0</v>
      </c>
      <c r="BV25" s="150">
        <v>0</v>
      </c>
      <c r="BW25" s="67"/>
      <c r="BX25" s="152">
        <f>SUM(LARGE(I25:K25,{1}))</f>
        <v>680</v>
      </c>
      <c r="BY25" s="151">
        <f>SUM(LARGE(L25:AL25,{1}))</f>
        <v>275</v>
      </c>
      <c r="BZ25" s="150">
        <f>SUM(LARGE(AM25:BV25,{1,2,3,4}))</f>
        <v>1935</v>
      </c>
      <c r="CB25" s="146">
        <f t="shared" si="0"/>
        <v>1</v>
      </c>
      <c r="CC25" s="147">
        <f t="shared" si="1"/>
        <v>3</v>
      </c>
      <c r="CD25" s="148">
        <f t="shared" si="2"/>
        <v>5</v>
      </c>
      <c r="CE25" s="672">
        <f t="shared" si="3"/>
        <v>9</v>
      </c>
    </row>
    <row r="26" spans="1:83" ht="30" customHeight="1" thickBot="1">
      <c r="A26" s="847" t="s">
        <v>401</v>
      </c>
      <c r="B26" s="182" t="s">
        <v>330</v>
      </c>
      <c r="C26" s="848" t="s">
        <v>2943</v>
      </c>
      <c r="D26" s="849" t="s">
        <v>2944</v>
      </c>
      <c r="E26" s="850" t="s">
        <v>155</v>
      </c>
      <c r="F26" s="417" t="s">
        <v>2109</v>
      </c>
      <c r="G26" s="76">
        <f t="shared" si="4"/>
        <v>2775</v>
      </c>
      <c r="H26" s="681"/>
      <c r="I26" s="183"/>
      <c r="J26" s="288"/>
      <c r="K26" s="851">
        <v>0</v>
      </c>
      <c r="L26" s="282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283"/>
      <c r="AL26" s="496">
        <v>0</v>
      </c>
      <c r="AM26" s="620">
        <v>300</v>
      </c>
      <c r="AN26" s="172">
        <v>700</v>
      </c>
      <c r="AO26" s="172"/>
      <c r="AP26" s="172"/>
      <c r="AQ26" s="172"/>
      <c r="AR26" s="172"/>
      <c r="AS26" s="172">
        <v>780</v>
      </c>
      <c r="AT26" s="172">
        <v>595</v>
      </c>
      <c r="AU26" s="172"/>
      <c r="AV26" s="172">
        <v>595</v>
      </c>
      <c r="AW26" s="172">
        <v>213</v>
      </c>
      <c r="AX26" s="172"/>
      <c r="AY26" s="172"/>
      <c r="AZ26" s="172"/>
      <c r="BA26" s="172"/>
      <c r="BB26" s="172"/>
      <c r="BC26" s="172"/>
      <c r="BD26" s="172"/>
      <c r="BE26" s="172">
        <v>700</v>
      </c>
      <c r="BF26" s="172">
        <v>385</v>
      </c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3"/>
      <c r="BS26" s="185">
        <v>0</v>
      </c>
      <c r="BT26" s="150">
        <v>0</v>
      </c>
      <c r="BU26" s="150">
        <v>0</v>
      </c>
      <c r="BV26" s="150">
        <v>0</v>
      </c>
      <c r="BW26" s="67"/>
      <c r="BX26" s="152">
        <f>SUM(LARGE(I26:K26,{1}))</f>
        <v>0</v>
      </c>
      <c r="BY26" s="151">
        <f>SUM(LARGE(L26:AL26,{1}))</f>
        <v>0</v>
      </c>
      <c r="BZ26" s="150">
        <f>SUM(LARGE(AM26:BV26,{1,2,3,4}))</f>
        <v>2775</v>
      </c>
      <c r="CB26" s="146">
        <f t="shared" si="0"/>
        <v>0</v>
      </c>
      <c r="CC26" s="147">
        <f t="shared" si="1"/>
        <v>0</v>
      </c>
      <c r="CD26" s="148">
        <f t="shared" si="2"/>
        <v>8</v>
      </c>
      <c r="CE26" s="672">
        <f t="shared" si="3"/>
        <v>8</v>
      </c>
    </row>
    <row r="27" spans="1:83" ht="30" customHeight="1" thickBot="1">
      <c r="A27" s="46" t="s">
        <v>883</v>
      </c>
      <c r="B27" s="18" t="s">
        <v>431</v>
      </c>
      <c r="C27" s="327" t="s">
        <v>2891</v>
      </c>
      <c r="D27" s="326" t="s">
        <v>2892</v>
      </c>
      <c r="E27" s="422" t="s">
        <v>745</v>
      </c>
      <c r="F27" s="843" t="s">
        <v>2111</v>
      </c>
      <c r="G27" s="842">
        <f>SUM(BX27:BZ27)</f>
        <v>2768</v>
      </c>
      <c r="H27" s="852"/>
      <c r="I27" s="126"/>
      <c r="J27" s="285"/>
      <c r="K27" s="622">
        <v>0</v>
      </c>
      <c r="L27" s="134">
        <v>500</v>
      </c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>
        <v>205</v>
      </c>
      <c r="AJ27" s="134"/>
      <c r="AK27" s="134"/>
      <c r="AL27" s="854">
        <v>0</v>
      </c>
      <c r="AM27" s="537">
        <v>480</v>
      </c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>
        <v>504</v>
      </c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>
        <v>642</v>
      </c>
      <c r="BQ27" s="137"/>
      <c r="BR27" s="140">
        <v>642</v>
      </c>
      <c r="BS27" s="185">
        <v>0</v>
      </c>
      <c r="BT27" s="150">
        <v>0</v>
      </c>
      <c r="BU27" s="150">
        <v>0</v>
      </c>
      <c r="BV27" s="150">
        <v>0</v>
      </c>
      <c r="BW27" s="67"/>
      <c r="BX27" s="152">
        <f>SUM(LARGE(I27:K27,{1}))</f>
        <v>0</v>
      </c>
      <c r="BY27" s="151">
        <f>SUM(LARGE(L27:AL27,{1}))</f>
        <v>500</v>
      </c>
      <c r="BZ27" s="150">
        <f>SUM(LARGE(AM27:BV27,{1,2,3,4}))</f>
        <v>2268</v>
      </c>
      <c r="CB27" s="146">
        <f>COUNTA(I27:K27)-1</f>
        <v>0</v>
      </c>
      <c r="CC27" s="147">
        <f>COUNTA(L27:AL27)-1</f>
        <v>2</v>
      </c>
      <c r="CD27" s="148">
        <f>COUNTA(AM27:BV27)-4</f>
        <v>4</v>
      </c>
      <c r="CE27" s="672">
        <f>CB27+CC27+CD27</f>
        <v>6</v>
      </c>
    </row>
    <row r="28" spans="1:83" ht="30" customHeight="1" thickBot="1">
      <c r="A28" s="6" t="s">
        <v>886</v>
      </c>
      <c r="B28" s="7" t="s">
        <v>431</v>
      </c>
      <c r="C28" s="79" t="s">
        <v>2897</v>
      </c>
      <c r="D28" s="87" t="s">
        <v>2898</v>
      </c>
      <c r="E28" s="415" t="s">
        <v>1978</v>
      </c>
      <c r="F28" s="844" t="s">
        <v>2107</v>
      </c>
      <c r="G28" s="842">
        <f t="shared" si="4"/>
        <v>2711</v>
      </c>
      <c r="H28" s="424"/>
      <c r="I28" s="128"/>
      <c r="J28" s="286"/>
      <c r="K28" s="623">
        <v>0</v>
      </c>
      <c r="L28" s="135">
        <v>425</v>
      </c>
      <c r="M28" s="135"/>
      <c r="N28" s="135">
        <v>170</v>
      </c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855">
        <v>0</v>
      </c>
      <c r="AM28" s="532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>
        <v>780</v>
      </c>
      <c r="BD28" s="138"/>
      <c r="BE28" s="138"/>
      <c r="BF28" s="138"/>
      <c r="BG28" s="138"/>
      <c r="BH28" s="138">
        <v>642</v>
      </c>
      <c r="BI28" s="138">
        <v>360</v>
      </c>
      <c r="BJ28" s="138"/>
      <c r="BK28" s="138"/>
      <c r="BL28" s="138"/>
      <c r="BM28" s="138"/>
      <c r="BN28" s="138"/>
      <c r="BO28" s="138"/>
      <c r="BP28" s="138"/>
      <c r="BQ28" s="138"/>
      <c r="BR28" s="141">
        <v>504</v>
      </c>
      <c r="BS28" s="185">
        <v>0</v>
      </c>
      <c r="BT28" s="150">
        <v>0</v>
      </c>
      <c r="BU28" s="150">
        <v>0</v>
      </c>
      <c r="BV28" s="150">
        <v>0</v>
      </c>
      <c r="BW28" s="67"/>
      <c r="BX28" s="152">
        <f>SUM(LARGE(I28:K28,{1}))</f>
        <v>0</v>
      </c>
      <c r="BY28" s="151">
        <f>SUM(LARGE(L28:AL28,{1}))</f>
        <v>425</v>
      </c>
      <c r="BZ28" s="150">
        <f>SUM(LARGE(AM28:BV28,{1,2,3,4}))</f>
        <v>2286</v>
      </c>
      <c r="CB28" s="146">
        <f t="shared" si="0"/>
        <v>0</v>
      </c>
      <c r="CC28" s="147">
        <f t="shared" si="1"/>
        <v>2</v>
      </c>
      <c r="CD28" s="148">
        <f t="shared" si="2"/>
        <v>4</v>
      </c>
      <c r="CE28" s="672">
        <f t="shared" si="3"/>
        <v>6</v>
      </c>
    </row>
    <row r="29" spans="1:83" ht="30" customHeight="1" thickBot="1">
      <c r="A29" s="6" t="s">
        <v>160</v>
      </c>
      <c r="B29" s="7" t="s">
        <v>431</v>
      </c>
      <c r="C29" s="79" t="s">
        <v>2966</v>
      </c>
      <c r="D29" s="87" t="s">
        <v>2967</v>
      </c>
      <c r="E29" s="415" t="s">
        <v>805</v>
      </c>
      <c r="F29" s="843" t="s">
        <v>2115</v>
      </c>
      <c r="G29" s="842">
        <f t="shared" si="4"/>
        <v>2685</v>
      </c>
      <c r="H29" s="424"/>
      <c r="I29" s="128"/>
      <c r="J29" s="286">
        <v>475</v>
      </c>
      <c r="K29" s="623">
        <v>0</v>
      </c>
      <c r="L29" s="135">
        <v>500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>
        <v>175</v>
      </c>
      <c r="AI29" s="135"/>
      <c r="AJ29" s="135"/>
      <c r="AK29" s="135"/>
      <c r="AL29" s="855">
        <v>0</v>
      </c>
      <c r="AM29" s="532">
        <v>60</v>
      </c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>
        <v>504</v>
      </c>
      <c r="BJ29" s="138"/>
      <c r="BK29" s="138">
        <v>642</v>
      </c>
      <c r="BL29" s="138"/>
      <c r="BM29" s="138">
        <v>504</v>
      </c>
      <c r="BN29" s="138"/>
      <c r="BO29" s="138"/>
      <c r="BP29" s="138"/>
      <c r="BQ29" s="138"/>
      <c r="BR29" s="141"/>
      <c r="BS29" s="185">
        <v>0</v>
      </c>
      <c r="BT29" s="150">
        <v>0</v>
      </c>
      <c r="BU29" s="150">
        <v>0</v>
      </c>
      <c r="BV29" s="150">
        <v>0</v>
      </c>
      <c r="BW29" s="67"/>
      <c r="BX29" s="152">
        <f>SUM(LARGE(I29:K29,{1}))</f>
        <v>475</v>
      </c>
      <c r="BY29" s="151">
        <f>SUM(LARGE(L29:AL29,{1}))</f>
        <v>500</v>
      </c>
      <c r="BZ29" s="150">
        <f>SUM(LARGE(AM29:BV29,{1,2,3,4}))</f>
        <v>1710</v>
      </c>
      <c r="CB29" s="146">
        <f t="shared" si="0"/>
        <v>1</v>
      </c>
      <c r="CC29" s="147">
        <f t="shared" si="1"/>
        <v>2</v>
      </c>
      <c r="CD29" s="148">
        <f t="shared" si="2"/>
        <v>4</v>
      </c>
      <c r="CE29" s="672">
        <f t="shared" si="3"/>
        <v>7</v>
      </c>
    </row>
    <row r="30" spans="1:83" ht="30" customHeight="1" thickBot="1">
      <c r="A30" s="6" t="s">
        <v>163</v>
      </c>
      <c r="B30" s="7" t="s">
        <v>431</v>
      </c>
      <c r="C30" s="323" t="s">
        <v>2941</v>
      </c>
      <c r="D30" s="88" t="s">
        <v>2942</v>
      </c>
      <c r="E30" s="416" t="s">
        <v>745</v>
      </c>
      <c r="F30" s="843" t="s">
        <v>2111</v>
      </c>
      <c r="G30" s="842">
        <f t="shared" si="4"/>
        <v>2610</v>
      </c>
      <c r="H30" s="424"/>
      <c r="I30" s="128">
        <v>535</v>
      </c>
      <c r="J30" s="286">
        <v>485</v>
      </c>
      <c r="K30" s="623">
        <v>0</v>
      </c>
      <c r="L30" s="135"/>
      <c r="M30" s="135">
        <v>250</v>
      </c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>
        <v>250</v>
      </c>
      <c r="AJ30" s="135"/>
      <c r="AK30" s="135"/>
      <c r="AL30" s="855">
        <v>0</v>
      </c>
      <c r="AM30" s="532">
        <v>120</v>
      </c>
      <c r="AN30" s="138">
        <v>500</v>
      </c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>
        <v>380</v>
      </c>
      <c r="BC30" s="138"/>
      <c r="BD30" s="138"/>
      <c r="BE30" s="138">
        <v>400</v>
      </c>
      <c r="BF30" s="138"/>
      <c r="BG30" s="138"/>
      <c r="BH30" s="138"/>
      <c r="BI30" s="138"/>
      <c r="BJ30" s="138"/>
      <c r="BK30" s="138"/>
      <c r="BL30" s="138"/>
      <c r="BM30" s="138"/>
      <c r="BN30" s="138">
        <v>425</v>
      </c>
      <c r="BO30" s="138"/>
      <c r="BP30" s="138">
        <v>500</v>
      </c>
      <c r="BQ30" s="138"/>
      <c r="BR30" s="141"/>
      <c r="BS30" s="185">
        <v>0</v>
      </c>
      <c r="BT30" s="150">
        <v>0</v>
      </c>
      <c r="BU30" s="150">
        <v>0</v>
      </c>
      <c r="BV30" s="150">
        <v>0</v>
      </c>
      <c r="BW30" s="67"/>
      <c r="BX30" s="152">
        <f>SUM(LARGE(I30:K30,{1}))</f>
        <v>535</v>
      </c>
      <c r="BY30" s="151">
        <f>SUM(LARGE(L30:AL30,{1}))</f>
        <v>250</v>
      </c>
      <c r="BZ30" s="150">
        <f>SUM(LARGE(AM30:BV30,{1,2,3,4}))</f>
        <v>1825</v>
      </c>
      <c r="CB30" s="146">
        <f t="shared" si="0"/>
        <v>2</v>
      </c>
      <c r="CC30" s="147">
        <f t="shared" si="1"/>
        <v>2</v>
      </c>
      <c r="CD30" s="148">
        <f t="shared" si="2"/>
        <v>6</v>
      </c>
      <c r="CE30" s="672">
        <f t="shared" si="3"/>
        <v>10</v>
      </c>
    </row>
    <row r="31" spans="1:83" ht="30" customHeight="1" thickBot="1">
      <c r="A31" s="6" t="s">
        <v>1062</v>
      </c>
      <c r="B31" s="7" t="s">
        <v>431</v>
      </c>
      <c r="C31" s="73" t="s">
        <v>2872</v>
      </c>
      <c r="D31" s="7" t="s">
        <v>2873</v>
      </c>
      <c r="E31" s="218" t="s">
        <v>5076</v>
      </c>
      <c r="F31" s="843" t="s">
        <v>2111</v>
      </c>
      <c r="G31" s="842">
        <f>SUM(I31:BV31)</f>
        <v>2593</v>
      </c>
      <c r="H31" s="424"/>
      <c r="I31" s="128"/>
      <c r="J31" s="286"/>
      <c r="K31" s="623">
        <v>0</v>
      </c>
      <c r="L31" s="135"/>
      <c r="M31" s="135"/>
      <c r="N31" s="135"/>
      <c r="O31" s="135"/>
      <c r="P31" s="135">
        <v>253</v>
      </c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855">
        <v>0</v>
      </c>
      <c r="AM31" s="532"/>
      <c r="AN31" s="138"/>
      <c r="AO31" s="138"/>
      <c r="AP31" s="138"/>
      <c r="AQ31" s="138">
        <v>780</v>
      </c>
      <c r="AR31" s="138">
        <v>780</v>
      </c>
      <c r="AS31" s="138">
        <v>780</v>
      </c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41"/>
      <c r="BS31" s="185">
        <v>0</v>
      </c>
      <c r="BT31" s="150">
        <v>0</v>
      </c>
      <c r="BU31" s="150">
        <v>0</v>
      </c>
      <c r="BV31" s="150">
        <v>0</v>
      </c>
      <c r="BW31" s="67"/>
      <c r="BX31" s="152">
        <f>SUM(LARGE(I31:K31,{1}))</f>
        <v>0</v>
      </c>
      <c r="BY31" s="151">
        <f>SUM(LARGE(L31:AL31,{1}))</f>
        <v>253</v>
      </c>
      <c r="BZ31" s="150">
        <f>SUM(LARGE(AM31:BV31,{1,2,3,4}))</f>
        <v>2340</v>
      </c>
      <c r="CB31" s="146">
        <f t="shared" si="0"/>
        <v>0</v>
      </c>
      <c r="CC31" s="147">
        <f t="shared" si="1"/>
        <v>1</v>
      </c>
      <c r="CD31" s="148">
        <f t="shared" si="2"/>
        <v>3</v>
      </c>
      <c r="CE31" s="672">
        <f t="shared" si="3"/>
        <v>4</v>
      </c>
    </row>
    <row r="32" spans="1:83" ht="30" customHeight="1" thickBot="1">
      <c r="A32" s="6" t="s">
        <v>1065</v>
      </c>
      <c r="B32" s="7" t="s">
        <v>431</v>
      </c>
      <c r="C32" s="323" t="s">
        <v>2924</v>
      </c>
      <c r="D32" s="88" t="s">
        <v>2925</v>
      </c>
      <c r="E32" s="416" t="s">
        <v>745</v>
      </c>
      <c r="F32" s="843" t="s">
        <v>2111</v>
      </c>
      <c r="G32" s="842">
        <f>SUM(BX32:BZ32)</f>
        <v>2507</v>
      </c>
      <c r="H32" s="424"/>
      <c r="I32" s="128"/>
      <c r="J32" s="286">
        <v>485</v>
      </c>
      <c r="K32" s="623">
        <v>0</v>
      </c>
      <c r="L32" s="135"/>
      <c r="M32" s="135">
        <v>340</v>
      </c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855">
        <v>0</v>
      </c>
      <c r="AM32" s="532">
        <v>60</v>
      </c>
      <c r="AN32" s="138">
        <v>535</v>
      </c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>
        <v>490</v>
      </c>
      <c r="BC32" s="138"/>
      <c r="BD32" s="138"/>
      <c r="BE32" s="138">
        <v>272</v>
      </c>
      <c r="BF32" s="138">
        <v>385</v>
      </c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41"/>
      <c r="BS32" s="185">
        <v>0</v>
      </c>
      <c r="BT32" s="150">
        <v>0</v>
      </c>
      <c r="BU32" s="150">
        <v>0</v>
      </c>
      <c r="BV32" s="150">
        <v>0</v>
      </c>
      <c r="BW32" s="67"/>
      <c r="BX32" s="152">
        <f>SUM(LARGE(I32:K32,{1}))</f>
        <v>485</v>
      </c>
      <c r="BY32" s="151">
        <f>SUM(LARGE(L32:AL32,{1}))</f>
        <v>340</v>
      </c>
      <c r="BZ32" s="150">
        <f>SUM(LARGE(AM32:BV32,{1,2,3,4}))</f>
        <v>1682</v>
      </c>
      <c r="CB32" s="146">
        <f t="shared" si="0"/>
        <v>1</v>
      </c>
      <c r="CC32" s="147">
        <f t="shared" si="1"/>
        <v>1</v>
      </c>
      <c r="CD32" s="148">
        <f t="shared" si="2"/>
        <v>5</v>
      </c>
      <c r="CE32" s="672">
        <f t="shared" si="3"/>
        <v>7</v>
      </c>
    </row>
    <row r="33" spans="1:92" ht="30" customHeight="1" thickBot="1">
      <c r="A33" s="6" t="s">
        <v>1068</v>
      </c>
      <c r="B33" s="7" t="s">
        <v>431</v>
      </c>
      <c r="C33" s="79" t="s">
        <v>2885</v>
      </c>
      <c r="D33" s="87" t="s">
        <v>2886</v>
      </c>
      <c r="E33" s="416" t="s">
        <v>194</v>
      </c>
      <c r="F33" s="843" t="s">
        <v>2115</v>
      </c>
      <c r="G33" s="842">
        <f>SUM(BX33:BZ33)</f>
        <v>2500</v>
      </c>
      <c r="H33" s="424"/>
      <c r="I33" s="128"/>
      <c r="J33" s="286"/>
      <c r="K33" s="623">
        <v>0</v>
      </c>
      <c r="L33" s="135">
        <v>350</v>
      </c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855">
        <v>0</v>
      </c>
      <c r="AM33" s="532">
        <v>480</v>
      </c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8"/>
      <c r="BD33" s="138"/>
      <c r="BE33" s="138"/>
      <c r="BF33" s="138"/>
      <c r="BG33" s="138"/>
      <c r="BH33" s="138"/>
      <c r="BI33" s="138">
        <v>504</v>
      </c>
      <c r="BJ33" s="138"/>
      <c r="BK33" s="138">
        <v>504</v>
      </c>
      <c r="BL33" s="138"/>
      <c r="BM33" s="138"/>
      <c r="BN33" s="138"/>
      <c r="BO33" s="138">
        <v>500</v>
      </c>
      <c r="BP33" s="138"/>
      <c r="BQ33" s="138"/>
      <c r="BR33" s="141">
        <v>642</v>
      </c>
      <c r="BS33" s="185">
        <v>0</v>
      </c>
      <c r="BT33" s="150">
        <v>0</v>
      </c>
      <c r="BU33" s="150">
        <v>0</v>
      </c>
      <c r="BV33" s="150">
        <v>0</v>
      </c>
      <c r="BW33" s="67"/>
      <c r="BX33" s="152">
        <f>SUM(LARGE(I33:K33,{1}))</f>
        <v>0</v>
      </c>
      <c r="BY33" s="151">
        <f>SUM(LARGE(L33:AL33,{1}))</f>
        <v>350</v>
      </c>
      <c r="BZ33" s="150">
        <f>SUM(LARGE(AM33:BV33,{1,2,3,4}))</f>
        <v>2150</v>
      </c>
      <c r="CB33" s="146">
        <f t="shared" si="0"/>
        <v>0</v>
      </c>
      <c r="CC33" s="147">
        <f t="shared" si="1"/>
        <v>1</v>
      </c>
      <c r="CD33" s="148">
        <f t="shared" si="2"/>
        <v>5</v>
      </c>
      <c r="CE33" s="672">
        <f t="shared" si="3"/>
        <v>6</v>
      </c>
    </row>
    <row r="34" spans="1:92" ht="30" customHeight="1" thickBot="1">
      <c r="A34" s="6" t="s">
        <v>1069</v>
      </c>
      <c r="B34" s="7" t="s">
        <v>431</v>
      </c>
      <c r="C34" s="80" t="s">
        <v>2878</v>
      </c>
      <c r="D34" s="88" t="s">
        <v>2879</v>
      </c>
      <c r="E34" s="416" t="s">
        <v>2880</v>
      </c>
      <c r="F34" s="845" t="s">
        <v>2109</v>
      </c>
      <c r="G34" s="842">
        <f>SUM(I34:BV34)</f>
        <v>2442</v>
      </c>
      <c r="H34" s="424"/>
      <c r="I34" s="128"/>
      <c r="J34" s="286"/>
      <c r="K34" s="623">
        <v>0</v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855">
        <v>0</v>
      </c>
      <c r="AM34" s="532">
        <v>1020</v>
      </c>
      <c r="AN34" s="138"/>
      <c r="AO34" s="138"/>
      <c r="AP34" s="138"/>
      <c r="AQ34" s="138">
        <v>780</v>
      </c>
      <c r="AR34" s="138"/>
      <c r="AS34" s="138"/>
      <c r="AT34" s="138"/>
      <c r="AU34" s="138"/>
      <c r="AV34" s="138"/>
      <c r="AW34" s="138"/>
      <c r="AX34" s="138"/>
      <c r="AY34" s="138"/>
      <c r="AZ34" s="138"/>
      <c r="BA34" s="138"/>
      <c r="BB34" s="138"/>
      <c r="BC34" s="138"/>
      <c r="BD34" s="138"/>
      <c r="BE34" s="138">
        <v>642</v>
      </c>
      <c r="BF34" s="138"/>
      <c r="BG34" s="138"/>
      <c r="BH34" s="138"/>
      <c r="BI34" s="138"/>
      <c r="BJ34" s="138"/>
      <c r="BK34" s="138"/>
      <c r="BL34" s="138"/>
      <c r="BM34" s="138"/>
      <c r="BN34" s="138"/>
      <c r="BO34" s="138"/>
      <c r="BP34" s="138"/>
      <c r="BQ34" s="138"/>
      <c r="BR34" s="141"/>
      <c r="BS34" s="185">
        <v>0</v>
      </c>
      <c r="BT34" s="150">
        <v>0</v>
      </c>
      <c r="BU34" s="150">
        <v>0</v>
      </c>
      <c r="BV34" s="150">
        <v>0</v>
      </c>
      <c r="BW34" s="67"/>
      <c r="BX34" s="152">
        <f>SUM(LARGE(I34:K34,{1}))</f>
        <v>0</v>
      </c>
      <c r="BY34" s="151">
        <f>SUM(LARGE(L34:AL34,{1}))</f>
        <v>0</v>
      </c>
      <c r="BZ34" s="150">
        <f>SUM(LARGE(AM34:BV34,{1,2,3,4}))</f>
        <v>2442</v>
      </c>
      <c r="CB34" s="146">
        <f t="shared" si="0"/>
        <v>0</v>
      </c>
      <c r="CC34" s="147">
        <f t="shared" si="1"/>
        <v>0</v>
      </c>
      <c r="CD34" s="148">
        <f t="shared" si="2"/>
        <v>3</v>
      </c>
      <c r="CE34" s="672">
        <f t="shared" si="3"/>
        <v>3</v>
      </c>
      <c r="CF34" s="322"/>
      <c r="CG34" s="322"/>
      <c r="CH34" s="322"/>
      <c r="CI34" s="322"/>
      <c r="CJ34" s="322"/>
      <c r="CK34" s="322"/>
      <c r="CL34" s="322"/>
      <c r="CM34" s="322"/>
      <c r="CN34" s="322"/>
    </row>
    <row r="35" spans="1:92" ht="30" customHeight="1" thickBot="1">
      <c r="A35" s="6" t="s">
        <v>1072</v>
      </c>
      <c r="B35" s="7" t="s">
        <v>431</v>
      </c>
      <c r="C35" s="79" t="s">
        <v>2984</v>
      </c>
      <c r="D35" s="87" t="s">
        <v>2985</v>
      </c>
      <c r="E35" s="415" t="s">
        <v>863</v>
      </c>
      <c r="F35" s="843" t="s">
        <v>2110</v>
      </c>
      <c r="G35" s="842">
        <f>SUM(I35:BV35)</f>
        <v>2414</v>
      </c>
      <c r="H35" s="424"/>
      <c r="I35" s="128"/>
      <c r="J35" s="286"/>
      <c r="K35" s="623">
        <v>0</v>
      </c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>
        <v>250</v>
      </c>
      <c r="AG35" s="135"/>
      <c r="AH35" s="135"/>
      <c r="AI35" s="135"/>
      <c r="AJ35" s="135"/>
      <c r="AK35" s="135"/>
      <c r="AL35" s="855">
        <v>0</v>
      </c>
      <c r="AM35" s="532"/>
      <c r="AN35" s="138">
        <v>390</v>
      </c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>
        <v>642</v>
      </c>
      <c r="BE35" s="138"/>
      <c r="BF35" s="138"/>
      <c r="BG35" s="138"/>
      <c r="BH35" s="138"/>
      <c r="BI35" s="138">
        <v>642</v>
      </c>
      <c r="BJ35" s="138">
        <v>490</v>
      </c>
      <c r="BK35" s="138"/>
      <c r="BL35" s="138"/>
      <c r="BM35" s="138"/>
      <c r="BN35" s="138"/>
      <c r="BO35" s="138"/>
      <c r="BP35" s="138"/>
      <c r="BQ35" s="138"/>
      <c r="BR35" s="141"/>
      <c r="BS35" s="185">
        <v>0</v>
      </c>
      <c r="BT35" s="150">
        <v>0</v>
      </c>
      <c r="BU35" s="150">
        <v>0</v>
      </c>
      <c r="BV35" s="150">
        <v>0</v>
      </c>
      <c r="BW35" s="67"/>
      <c r="BX35" s="152">
        <f>SUM(LARGE(I35:K35,{1}))</f>
        <v>0</v>
      </c>
      <c r="BY35" s="151">
        <f>SUM(LARGE(L35:AL35,{1}))</f>
        <v>250</v>
      </c>
      <c r="BZ35" s="150">
        <f>SUM(LARGE(AM35:BV35,{1,2,3,4}))</f>
        <v>2164</v>
      </c>
      <c r="CB35" s="146">
        <f t="shared" si="0"/>
        <v>0</v>
      </c>
      <c r="CC35" s="147">
        <f t="shared" si="1"/>
        <v>1</v>
      </c>
      <c r="CD35" s="148">
        <f t="shared" si="2"/>
        <v>4</v>
      </c>
      <c r="CE35" s="672">
        <f t="shared" si="3"/>
        <v>5</v>
      </c>
    </row>
    <row r="36" spans="1:92" ht="30" customHeight="1" thickBot="1">
      <c r="A36" s="6" t="s">
        <v>1012</v>
      </c>
      <c r="B36" s="7" t="s">
        <v>431</v>
      </c>
      <c r="C36" s="79" t="s">
        <v>3058</v>
      </c>
      <c r="D36" s="87" t="s">
        <v>3059</v>
      </c>
      <c r="E36" s="416" t="s">
        <v>1050</v>
      </c>
      <c r="F36" s="843" t="s">
        <v>2116</v>
      </c>
      <c r="G36" s="842">
        <f>SUM(BX36:BZ36)</f>
        <v>2359</v>
      </c>
      <c r="H36" s="424"/>
      <c r="I36" s="128">
        <v>475</v>
      </c>
      <c r="J36" s="286">
        <v>285</v>
      </c>
      <c r="K36" s="623">
        <v>0</v>
      </c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>
        <v>300</v>
      </c>
      <c r="AA36" s="135"/>
      <c r="AB36" s="135">
        <v>205</v>
      </c>
      <c r="AC36" s="135"/>
      <c r="AD36" s="135"/>
      <c r="AE36" s="135"/>
      <c r="AF36" s="135"/>
      <c r="AG36" s="135"/>
      <c r="AH36" s="135"/>
      <c r="AI36" s="135">
        <v>157</v>
      </c>
      <c r="AJ36" s="135"/>
      <c r="AK36" s="135">
        <v>300</v>
      </c>
      <c r="AL36" s="855">
        <v>0</v>
      </c>
      <c r="AM36" s="532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>
        <v>360</v>
      </c>
      <c r="BF36" s="138"/>
      <c r="BG36" s="138"/>
      <c r="BH36" s="138"/>
      <c r="BI36" s="138"/>
      <c r="BJ36" s="138"/>
      <c r="BK36" s="138"/>
      <c r="BL36" s="138">
        <v>360</v>
      </c>
      <c r="BM36" s="138">
        <v>360</v>
      </c>
      <c r="BN36" s="138"/>
      <c r="BO36" s="138"/>
      <c r="BP36" s="138">
        <v>504</v>
      </c>
      <c r="BQ36" s="138"/>
      <c r="BR36" s="141"/>
      <c r="BS36" s="185">
        <v>0</v>
      </c>
      <c r="BT36" s="150">
        <v>0</v>
      </c>
      <c r="BU36" s="150">
        <v>0</v>
      </c>
      <c r="BV36" s="150">
        <v>0</v>
      </c>
      <c r="BW36" s="67"/>
      <c r="BX36" s="152">
        <f>SUM(LARGE(I36:K36,{1}))</f>
        <v>475</v>
      </c>
      <c r="BY36" s="151">
        <f>SUM(LARGE(L36:AL36,{1}))</f>
        <v>300</v>
      </c>
      <c r="BZ36" s="150">
        <f>SUM(LARGE(AM36:BV36,{1,2,3,4}))</f>
        <v>1584</v>
      </c>
      <c r="CB36" s="146">
        <f t="shared" si="0"/>
        <v>2</v>
      </c>
      <c r="CC36" s="147">
        <f t="shared" si="1"/>
        <v>4</v>
      </c>
      <c r="CD36" s="148">
        <f t="shared" si="2"/>
        <v>4</v>
      </c>
      <c r="CE36" s="672">
        <f t="shared" si="3"/>
        <v>10</v>
      </c>
    </row>
    <row r="37" spans="1:92" ht="30" customHeight="1" thickBot="1">
      <c r="A37" s="6" t="s">
        <v>1013</v>
      </c>
      <c r="B37" s="7" t="s">
        <v>431</v>
      </c>
      <c r="C37" s="79" t="s">
        <v>3031</v>
      </c>
      <c r="D37" s="87" t="s">
        <v>3032</v>
      </c>
      <c r="E37" s="415" t="s">
        <v>836</v>
      </c>
      <c r="F37" s="843" t="s">
        <v>2111</v>
      </c>
      <c r="G37" s="842">
        <f>SUM(BX37:BZ37)</f>
        <v>2344</v>
      </c>
      <c r="H37" s="424"/>
      <c r="I37" s="128"/>
      <c r="J37" s="286"/>
      <c r="K37" s="623">
        <v>0</v>
      </c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855">
        <v>0</v>
      </c>
      <c r="AM37" s="532"/>
      <c r="AN37" s="138">
        <v>535</v>
      </c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8"/>
      <c r="AZ37" s="138"/>
      <c r="BA37" s="138"/>
      <c r="BB37" s="138">
        <v>360</v>
      </c>
      <c r="BC37" s="138"/>
      <c r="BD37" s="138"/>
      <c r="BE37" s="138">
        <v>385</v>
      </c>
      <c r="BF37" s="138"/>
      <c r="BG37" s="138"/>
      <c r="BH37" s="138"/>
      <c r="BI37" s="138"/>
      <c r="BJ37" s="138"/>
      <c r="BK37" s="138"/>
      <c r="BL37" s="138"/>
      <c r="BM37" s="138"/>
      <c r="BN37" s="138"/>
      <c r="BO37" s="138"/>
      <c r="BP37" s="138">
        <v>504</v>
      </c>
      <c r="BQ37" s="138"/>
      <c r="BR37" s="141">
        <v>920</v>
      </c>
      <c r="BS37" s="185">
        <v>0</v>
      </c>
      <c r="BT37" s="150">
        <v>0</v>
      </c>
      <c r="BU37" s="150">
        <v>0</v>
      </c>
      <c r="BV37" s="150">
        <v>0</v>
      </c>
      <c r="BW37" s="67"/>
      <c r="BX37" s="152">
        <f>SUM(LARGE(I37:K37,{1}))</f>
        <v>0</v>
      </c>
      <c r="BY37" s="151">
        <f>SUM(LARGE(L37:AL37,{1}))</f>
        <v>0</v>
      </c>
      <c r="BZ37" s="150">
        <f>SUM(LARGE(AM37:BV37,{1,2,3,4}))</f>
        <v>2344</v>
      </c>
      <c r="CB37" s="146">
        <f t="shared" si="0"/>
        <v>0</v>
      </c>
      <c r="CC37" s="147">
        <f t="shared" si="1"/>
        <v>0</v>
      </c>
      <c r="CD37" s="148">
        <f t="shared" si="2"/>
        <v>5</v>
      </c>
      <c r="CE37" s="672">
        <f t="shared" si="3"/>
        <v>5</v>
      </c>
    </row>
    <row r="38" spans="1:92" ht="30" customHeight="1" thickBot="1">
      <c r="A38" s="6" t="s">
        <v>1014</v>
      </c>
      <c r="B38" s="7" t="s">
        <v>431</v>
      </c>
      <c r="C38" s="83" t="s">
        <v>3033</v>
      </c>
      <c r="D38" s="87" t="s">
        <v>3034</v>
      </c>
      <c r="E38" s="415" t="s">
        <v>291</v>
      </c>
      <c r="F38" s="845" t="s">
        <v>2109</v>
      </c>
      <c r="G38" s="842">
        <f>SUM(BX38:BZ38)</f>
        <v>2320</v>
      </c>
      <c r="H38" s="424"/>
      <c r="I38" s="128">
        <v>485</v>
      </c>
      <c r="J38" s="286"/>
      <c r="K38" s="623">
        <v>0</v>
      </c>
      <c r="L38" s="135"/>
      <c r="M38" s="135">
        <v>290</v>
      </c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855">
        <v>0</v>
      </c>
      <c r="AM38" s="532"/>
      <c r="AN38" s="138">
        <v>390</v>
      </c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>
        <v>385</v>
      </c>
      <c r="BC38" s="138"/>
      <c r="BD38" s="138"/>
      <c r="BE38" s="138">
        <v>385</v>
      </c>
      <c r="BF38" s="138">
        <v>385</v>
      </c>
      <c r="BG38" s="138"/>
      <c r="BH38" s="138"/>
      <c r="BI38" s="138"/>
      <c r="BJ38" s="138"/>
      <c r="BK38" s="138"/>
      <c r="BL38" s="138"/>
      <c r="BM38" s="138"/>
      <c r="BN38" s="138">
        <v>272</v>
      </c>
      <c r="BO38" s="138"/>
      <c r="BP38" s="138"/>
      <c r="BQ38" s="138"/>
      <c r="BR38" s="141"/>
      <c r="BS38" s="185">
        <v>0</v>
      </c>
      <c r="BT38" s="150">
        <v>0</v>
      </c>
      <c r="BU38" s="150">
        <v>0</v>
      </c>
      <c r="BV38" s="150">
        <v>0</v>
      </c>
      <c r="BW38" s="67"/>
      <c r="BX38" s="152">
        <f>SUM(LARGE(I38:K38,{1}))</f>
        <v>485</v>
      </c>
      <c r="BY38" s="151">
        <f>SUM(LARGE(L38:AL38,{1}))</f>
        <v>290</v>
      </c>
      <c r="BZ38" s="150">
        <f>SUM(LARGE(AM38:BV38,{1,2,3,4}))</f>
        <v>1545</v>
      </c>
      <c r="CB38" s="146">
        <f t="shared" si="0"/>
        <v>1</v>
      </c>
      <c r="CC38" s="147">
        <f t="shared" si="1"/>
        <v>1</v>
      </c>
      <c r="CD38" s="148">
        <f t="shared" si="2"/>
        <v>5</v>
      </c>
      <c r="CE38" s="672">
        <f t="shared" si="3"/>
        <v>7</v>
      </c>
    </row>
    <row r="39" spans="1:92" ht="30" customHeight="1" thickBot="1">
      <c r="A39" s="6" t="s">
        <v>199</v>
      </c>
      <c r="B39" s="7" t="s">
        <v>431</v>
      </c>
      <c r="C39" s="79" t="s">
        <v>2881</v>
      </c>
      <c r="D39" s="87" t="s">
        <v>2882</v>
      </c>
      <c r="E39" s="415" t="s">
        <v>5120</v>
      </c>
      <c r="F39" s="845" t="s">
        <v>2106</v>
      </c>
      <c r="G39" s="842">
        <f>SUM(I39:BV39)</f>
        <v>2301</v>
      </c>
      <c r="H39" s="424"/>
      <c r="I39" s="128">
        <v>680</v>
      </c>
      <c r="J39" s="286"/>
      <c r="K39" s="623">
        <v>0</v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>
        <v>300</v>
      </c>
      <c r="V39" s="135">
        <v>157</v>
      </c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855">
        <v>0</v>
      </c>
      <c r="AM39" s="532">
        <v>660</v>
      </c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>
        <v>504</v>
      </c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41"/>
      <c r="BS39" s="185">
        <v>0</v>
      </c>
      <c r="BT39" s="150">
        <v>0</v>
      </c>
      <c r="BU39" s="150">
        <v>0</v>
      </c>
      <c r="BV39" s="150">
        <v>0</v>
      </c>
      <c r="BW39" s="67"/>
      <c r="BX39" s="152">
        <f>SUM(LARGE(I39:K39,{1}))</f>
        <v>680</v>
      </c>
      <c r="BY39" s="151">
        <f>SUM(LARGE(L39:AL39,{1}))</f>
        <v>300</v>
      </c>
      <c r="BZ39" s="150">
        <f>SUM(LARGE(AM39:BV39,{1,2,3,4}))</f>
        <v>1164</v>
      </c>
      <c r="CB39" s="146">
        <f t="shared" si="0"/>
        <v>1</v>
      </c>
      <c r="CC39" s="147">
        <f t="shared" si="1"/>
        <v>2</v>
      </c>
      <c r="CD39" s="148">
        <f t="shared" si="2"/>
        <v>2</v>
      </c>
      <c r="CE39" s="672">
        <f t="shared" si="3"/>
        <v>5</v>
      </c>
    </row>
    <row r="40" spans="1:92" ht="30" customHeight="1" thickBot="1">
      <c r="A40" s="6" t="s">
        <v>399</v>
      </c>
      <c r="B40" s="7" t="s">
        <v>431</v>
      </c>
      <c r="C40" s="79" t="s">
        <v>3168</v>
      </c>
      <c r="D40" s="87" t="s">
        <v>3169</v>
      </c>
      <c r="E40" s="415" t="s">
        <v>154</v>
      </c>
      <c r="F40" s="845" t="s">
        <v>2109</v>
      </c>
      <c r="G40" s="842">
        <f>SUM(BX40:BZ40)</f>
        <v>2262</v>
      </c>
      <c r="H40" s="424"/>
      <c r="I40" s="128">
        <v>570</v>
      </c>
      <c r="J40" s="286">
        <v>475</v>
      </c>
      <c r="K40" s="623">
        <v>0</v>
      </c>
      <c r="L40" s="135">
        <v>192</v>
      </c>
      <c r="M40" s="135">
        <v>137</v>
      </c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855">
        <v>0</v>
      </c>
      <c r="AM40" s="532"/>
      <c r="AN40" s="138">
        <v>385</v>
      </c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>
        <v>425</v>
      </c>
      <c r="BF40" s="138">
        <v>275</v>
      </c>
      <c r="BG40" s="138"/>
      <c r="BH40" s="138"/>
      <c r="BI40" s="138"/>
      <c r="BJ40" s="138"/>
      <c r="BK40" s="138"/>
      <c r="BL40" s="138"/>
      <c r="BM40" s="138">
        <v>340</v>
      </c>
      <c r="BN40" s="138">
        <v>350</v>
      </c>
      <c r="BO40" s="138"/>
      <c r="BP40" s="138"/>
      <c r="BQ40" s="138"/>
      <c r="BR40" s="141"/>
      <c r="BS40" s="185">
        <v>0</v>
      </c>
      <c r="BT40" s="150">
        <v>0</v>
      </c>
      <c r="BU40" s="150">
        <v>0</v>
      </c>
      <c r="BV40" s="150">
        <v>0</v>
      </c>
      <c r="BW40" s="67"/>
      <c r="BX40" s="152">
        <f>SUM(LARGE(I40:K40,{1}))</f>
        <v>570</v>
      </c>
      <c r="BY40" s="151">
        <f>SUM(LARGE(L40:AL40,{1}))</f>
        <v>192</v>
      </c>
      <c r="BZ40" s="150">
        <f>SUM(LARGE(AM40:BV40,{1,2,3,4}))</f>
        <v>1500</v>
      </c>
      <c r="CB40" s="146">
        <f t="shared" si="0"/>
        <v>2</v>
      </c>
      <c r="CC40" s="147">
        <f t="shared" si="1"/>
        <v>2</v>
      </c>
      <c r="CD40" s="148">
        <f t="shared" si="2"/>
        <v>5</v>
      </c>
      <c r="CE40" s="672">
        <f t="shared" si="3"/>
        <v>9</v>
      </c>
    </row>
    <row r="41" spans="1:92" ht="30" customHeight="1" thickBot="1">
      <c r="A41" s="6" t="s">
        <v>400</v>
      </c>
      <c r="B41" s="7" t="s">
        <v>431</v>
      </c>
      <c r="C41" s="80" t="s">
        <v>3539</v>
      </c>
      <c r="D41" s="88" t="s">
        <v>3592</v>
      </c>
      <c r="E41" s="416" t="s">
        <v>836</v>
      </c>
      <c r="F41" s="843" t="s">
        <v>2111</v>
      </c>
      <c r="G41" s="842">
        <f>SUM(I41:BV41)</f>
        <v>2261</v>
      </c>
      <c r="H41" s="424"/>
      <c r="I41" s="128"/>
      <c r="J41" s="286">
        <v>195</v>
      </c>
      <c r="K41" s="623">
        <v>0</v>
      </c>
      <c r="L41" s="135"/>
      <c r="M41" s="135"/>
      <c r="N41" s="135"/>
      <c r="O41" s="135">
        <v>253</v>
      </c>
      <c r="P41" s="135">
        <v>253</v>
      </c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855">
        <v>0</v>
      </c>
      <c r="AM41" s="532"/>
      <c r="AN41" s="138"/>
      <c r="AO41" s="138"/>
      <c r="AP41" s="138"/>
      <c r="AQ41" s="138">
        <v>780</v>
      </c>
      <c r="AR41" s="138"/>
      <c r="AS41" s="138"/>
      <c r="AT41" s="138"/>
      <c r="AU41" s="138">
        <v>780</v>
      </c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41"/>
      <c r="BS41" s="185">
        <v>0</v>
      </c>
      <c r="BT41" s="150">
        <v>0</v>
      </c>
      <c r="BU41" s="150">
        <v>0</v>
      </c>
      <c r="BV41" s="150">
        <v>0</v>
      </c>
      <c r="BW41" s="67"/>
      <c r="BX41" s="152">
        <f>SUM(LARGE(I41:K41,{1}))</f>
        <v>195</v>
      </c>
      <c r="BY41" s="151">
        <f>SUM(LARGE(L41:AL41,{1}))</f>
        <v>253</v>
      </c>
      <c r="BZ41" s="150">
        <f>SUM(LARGE(AM41:BV41,{1,2,3,4}))</f>
        <v>1560</v>
      </c>
      <c r="CB41" s="146">
        <f t="shared" si="0"/>
        <v>1</v>
      </c>
      <c r="CC41" s="147">
        <f t="shared" si="1"/>
        <v>2</v>
      </c>
      <c r="CD41" s="148">
        <f t="shared" si="2"/>
        <v>2</v>
      </c>
      <c r="CE41" s="672">
        <f t="shared" si="3"/>
        <v>5</v>
      </c>
    </row>
    <row r="42" spans="1:92" ht="30" customHeight="1" thickBot="1">
      <c r="A42" s="118" t="s">
        <v>401</v>
      </c>
      <c r="B42" s="19" t="s">
        <v>431</v>
      </c>
      <c r="C42" s="324" t="s">
        <v>3070</v>
      </c>
      <c r="D42" s="325" t="s">
        <v>3071</v>
      </c>
      <c r="E42" s="423" t="s">
        <v>1078</v>
      </c>
      <c r="F42" s="846" t="s">
        <v>2118</v>
      </c>
      <c r="G42" s="842">
        <f>SUM(BX42:BZ42)</f>
        <v>2230</v>
      </c>
      <c r="H42" s="853"/>
      <c r="I42" s="130"/>
      <c r="J42" s="287"/>
      <c r="K42" s="624">
        <v>0</v>
      </c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>
        <v>250</v>
      </c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856">
        <v>0</v>
      </c>
      <c r="AM42" s="538"/>
      <c r="AN42" s="139">
        <v>390</v>
      </c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>
        <v>490</v>
      </c>
      <c r="BC42" s="139"/>
      <c r="BD42" s="139"/>
      <c r="BE42" s="139">
        <v>490</v>
      </c>
      <c r="BF42" s="139"/>
      <c r="BG42" s="139"/>
      <c r="BH42" s="139">
        <v>500</v>
      </c>
      <c r="BI42" s="139"/>
      <c r="BJ42" s="139"/>
      <c r="BK42" s="139">
        <v>500</v>
      </c>
      <c r="BL42" s="139"/>
      <c r="BM42" s="139"/>
      <c r="BN42" s="139">
        <v>385</v>
      </c>
      <c r="BO42" s="139"/>
      <c r="BP42" s="139"/>
      <c r="BQ42" s="139"/>
      <c r="BR42" s="142"/>
      <c r="BS42" s="185">
        <v>0</v>
      </c>
      <c r="BT42" s="150">
        <v>0</v>
      </c>
      <c r="BU42" s="150">
        <v>0</v>
      </c>
      <c r="BV42" s="150">
        <v>0</v>
      </c>
      <c r="BW42" s="67"/>
      <c r="BX42" s="152">
        <f>SUM(LARGE(I42:K42,{1}))</f>
        <v>0</v>
      </c>
      <c r="BY42" s="151">
        <f>SUM(LARGE(L42:AL42,{1}))</f>
        <v>250</v>
      </c>
      <c r="BZ42" s="150">
        <f>SUM(LARGE(AM42:BV42,{1,2,3,4}))</f>
        <v>1980</v>
      </c>
      <c r="CB42" s="146">
        <f t="shared" si="0"/>
        <v>0</v>
      </c>
      <c r="CC42" s="147">
        <f t="shared" si="1"/>
        <v>1</v>
      </c>
      <c r="CD42" s="148">
        <f t="shared" si="2"/>
        <v>6</v>
      </c>
      <c r="CE42" s="672">
        <f t="shared" si="3"/>
        <v>7</v>
      </c>
    </row>
    <row r="43" spans="1:92" ht="30" customHeight="1" thickBot="1">
      <c r="A43" s="639" t="s">
        <v>883</v>
      </c>
      <c r="B43" s="344" t="s">
        <v>737</v>
      </c>
      <c r="C43" s="418" t="s">
        <v>3027</v>
      </c>
      <c r="D43" s="419" t="s">
        <v>3028</v>
      </c>
      <c r="E43" s="419" t="s">
        <v>580</v>
      </c>
      <c r="F43" s="422" t="s">
        <v>2111</v>
      </c>
      <c r="G43" s="76">
        <f>SUM(BX43:BZ43)</f>
        <v>2222</v>
      </c>
      <c r="H43" s="680"/>
      <c r="I43" s="345">
        <v>335</v>
      </c>
      <c r="J43" s="420"/>
      <c r="K43" s="394">
        <v>0</v>
      </c>
      <c r="L43" s="421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>
        <v>175</v>
      </c>
      <c r="AJ43" s="346"/>
      <c r="AK43" s="640"/>
      <c r="AL43" s="495">
        <v>0</v>
      </c>
      <c r="AM43" s="629"/>
      <c r="AN43" s="347">
        <v>535</v>
      </c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>
        <v>595</v>
      </c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  <c r="BM43" s="347">
        <v>222</v>
      </c>
      <c r="BN43" s="347"/>
      <c r="BO43" s="347"/>
      <c r="BP43" s="347">
        <v>360</v>
      </c>
      <c r="BQ43" s="347"/>
      <c r="BR43" s="348"/>
      <c r="BS43" s="185">
        <v>0</v>
      </c>
      <c r="BT43" s="150">
        <v>0</v>
      </c>
      <c r="BU43" s="150">
        <v>0</v>
      </c>
      <c r="BV43" s="150">
        <v>0</v>
      </c>
      <c r="BW43" s="67"/>
      <c r="BX43" s="152">
        <f>SUM(LARGE(I43:K43,{1}))</f>
        <v>335</v>
      </c>
      <c r="BY43" s="151">
        <f>SUM(LARGE(L43:AL43,{1}))</f>
        <v>175</v>
      </c>
      <c r="BZ43" s="150">
        <f>SUM(LARGE(AM43:BV43,{1,2,3,4}))</f>
        <v>1712</v>
      </c>
      <c r="CB43" s="146">
        <f t="shared" si="0"/>
        <v>1</v>
      </c>
      <c r="CC43" s="147">
        <f t="shared" si="1"/>
        <v>1</v>
      </c>
      <c r="CD43" s="148">
        <f t="shared" si="2"/>
        <v>4</v>
      </c>
      <c r="CE43" s="672">
        <f t="shared" si="3"/>
        <v>6</v>
      </c>
    </row>
    <row r="44" spans="1:92" ht="30" customHeight="1" thickBot="1">
      <c r="A44" s="6" t="s">
        <v>886</v>
      </c>
      <c r="B44" s="7" t="s">
        <v>737</v>
      </c>
      <c r="C44" s="79" t="s">
        <v>3024</v>
      </c>
      <c r="D44" s="87" t="s">
        <v>5547</v>
      </c>
      <c r="E44" s="87" t="s">
        <v>936</v>
      </c>
      <c r="F44" s="416" t="s">
        <v>2111</v>
      </c>
      <c r="G44" s="76">
        <f>SUM(BX44:BZ44)</f>
        <v>2200</v>
      </c>
      <c r="H44" s="626"/>
      <c r="I44" s="128"/>
      <c r="J44" s="286"/>
      <c r="K44" s="395">
        <v>0</v>
      </c>
      <c r="L44" s="278">
        <v>275</v>
      </c>
      <c r="M44" s="135">
        <v>213</v>
      </c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279"/>
      <c r="AL44" s="491">
        <v>0</v>
      </c>
      <c r="AM44" s="532"/>
      <c r="AN44" s="138">
        <v>425</v>
      </c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>
        <v>340</v>
      </c>
      <c r="BF44" s="138">
        <v>400</v>
      </c>
      <c r="BG44" s="138"/>
      <c r="BH44" s="138"/>
      <c r="BI44" s="138"/>
      <c r="BJ44" s="138"/>
      <c r="BK44" s="138"/>
      <c r="BL44" s="138"/>
      <c r="BM44" s="138">
        <v>400</v>
      </c>
      <c r="BN44" s="138">
        <v>192</v>
      </c>
      <c r="BO44" s="138"/>
      <c r="BP44" s="138"/>
      <c r="BQ44" s="138"/>
      <c r="BR44" s="141">
        <v>700</v>
      </c>
      <c r="BS44" s="185">
        <v>0</v>
      </c>
      <c r="BT44" s="150">
        <v>0</v>
      </c>
      <c r="BU44" s="150">
        <v>0</v>
      </c>
      <c r="BV44" s="150">
        <v>0</v>
      </c>
      <c r="BW44" s="67"/>
      <c r="BX44" s="152">
        <f>SUM(LARGE(I44:K44,{1}))</f>
        <v>0</v>
      </c>
      <c r="BY44" s="151">
        <f>SUM(LARGE(L44:AL44,{1}))</f>
        <v>275</v>
      </c>
      <c r="BZ44" s="150">
        <f>SUM(LARGE(AM44:BV44,{1,2,3,4}))</f>
        <v>1925</v>
      </c>
      <c r="CB44" s="146">
        <f t="shared" si="0"/>
        <v>0</v>
      </c>
      <c r="CC44" s="147">
        <f t="shared" si="1"/>
        <v>2</v>
      </c>
      <c r="CD44" s="148">
        <f t="shared" si="2"/>
        <v>6</v>
      </c>
      <c r="CE44" s="672">
        <f t="shared" si="3"/>
        <v>8</v>
      </c>
    </row>
    <row r="45" spans="1:92" ht="30" customHeight="1" thickBot="1">
      <c r="A45" s="6" t="s">
        <v>160</v>
      </c>
      <c r="B45" s="7" t="s">
        <v>737</v>
      </c>
      <c r="C45" s="79" t="s">
        <v>3001</v>
      </c>
      <c r="D45" s="87" t="s">
        <v>3002</v>
      </c>
      <c r="E45" s="87" t="s">
        <v>741</v>
      </c>
      <c r="F45" s="416" t="s">
        <v>2106</v>
      </c>
      <c r="G45" s="76">
        <f>SUM(I45:BV45)</f>
        <v>2181</v>
      </c>
      <c r="H45" s="626"/>
      <c r="I45" s="128"/>
      <c r="J45" s="286"/>
      <c r="K45" s="284">
        <v>0</v>
      </c>
      <c r="L45" s="278"/>
      <c r="M45" s="135"/>
      <c r="N45" s="135"/>
      <c r="O45" s="135"/>
      <c r="P45" s="135"/>
      <c r="Q45" s="135"/>
      <c r="R45" s="135"/>
      <c r="S45" s="135"/>
      <c r="T45" s="135"/>
      <c r="U45" s="135"/>
      <c r="V45" s="135">
        <v>300</v>
      </c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>
        <v>300</v>
      </c>
      <c r="AH45" s="135"/>
      <c r="AI45" s="135">
        <v>157</v>
      </c>
      <c r="AJ45" s="135"/>
      <c r="AK45" s="279"/>
      <c r="AL45" s="485">
        <v>0</v>
      </c>
      <c r="AM45" s="532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>
        <v>920</v>
      </c>
      <c r="BC45" s="138"/>
      <c r="BD45" s="138"/>
      <c r="BE45" s="138">
        <v>504</v>
      </c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41"/>
      <c r="BS45" s="185">
        <v>0</v>
      </c>
      <c r="BT45" s="150">
        <v>0</v>
      </c>
      <c r="BU45" s="150">
        <v>0</v>
      </c>
      <c r="BV45" s="150">
        <v>0</v>
      </c>
      <c r="BW45" s="67"/>
      <c r="BX45" s="152">
        <f>SUM(LARGE(I45:K45,{1}))</f>
        <v>0</v>
      </c>
      <c r="BY45" s="151">
        <f>SUM(LARGE(L45:AL45,{1}))</f>
        <v>300</v>
      </c>
      <c r="BZ45" s="150">
        <f>SUM(LARGE(AM45:BV45,{1,2,3,4}))</f>
        <v>1424</v>
      </c>
      <c r="CB45" s="146">
        <f t="shared" si="0"/>
        <v>0</v>
      </c>
      <c r="CC45" s="147">
        <f t="shared" si="1"/>
        <v>3</v>
      </c>
      <c r="CD45" s="148">
        <f t="shared" si="2"/>
        <v>2</v>
      </c>
      <c r="CE45" s="672">
        <f t="shared" si="3"/>
        <v>5</v>
      </c>
    </row>
    <row r="46" spans="1:92" ht="30" customHeight="1" thickBot="1">
      <c r="A46" s="6" t="s">
        <v>163</v>
      </c>
      <c r="B46" s="7" t="s">
        <v>737</v>
      </c>
      <c r="C46" s="80" t="s">
        <v>2918</v>
      </c>
      <c r="D46" s="88" t="s">
        <v>2919</v>
      </c>
      <c r="E46" s="88" t="s">
        <v>235</v>
      </c>
      <c r="F46" s="415" t="s">
        <v>2109</v>
      </c>
      <c r="G46" s="76">
        <f>SUM(I46:BV46)</f>
        <v>2152</v>
      </c>
      <c r="H46" s="626"/>
      <c r="I46" s="128">
        <v>670</v>
      </c>
      <c r="J46" s="286"/>
      <c r="K46" s="395">
        <v>0</v>
      </c>
      <c r="L46" s="278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279"/>
      <c r="AL46" s="491">
        <v>0</v>
      </c>
      <c r="AM46" s="532">
        <v>840</v>
      </c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>
        <v>642</v>
      </c>
      <c r="BO46" s="138"/>
      <c r="BP46" s="138"/>
      <c r="BQ46" s="138"/>
      <c r="BR46" s="141"/>
      <c r="BS46" s="185">
        <v>0</v>
      </c>
      <c r="BT46" s="150">
        <v>0</v>
      </c>
      <c r="BU46" s="150">
        <v>0</v>
      </c>
      <c r="BV46" s="150">
        <v>0</v>
      </c>
      <c r="BW46" s="67"/>
      <c r="BX46" s="152">
        <f>SUM(LARGE(I46:K46,{1}))</f>
        <v>670</v>
      </c>
      <c r="BY46" s="151">
        <f>SUM(LARGE(L46:AL46,{1}))</f>
        <v>0</v>
      </c>
      <c r="BZ46" s="150">
        <f>SUM(LARGE(AM46:BV46,{1,2,3,4}))</f>
        <v>1482</v>
      </c>
      <c r="CB46" s="146">
        <f t="shared" si="0"/>
        <v>1</v>
      </c>
      <c r="CC46" s="147">
        <f t="shared" si="1"/>
        <v>0</v>
      </c>
      <c r="CD46" s="148">
        <f t="shared" si="2"/>
        <v>2</v>
      </c>
      <c r="CE46" s="672">
        <f t="shared" si="3"/>
        <v>3</v>
      </c>
    </row>
    <row r="47" spans="1:92" ht="30" customHeight="1" thickBot="1">
      <c r="A47" s="6" t="s">
        <v>1062</v>
      </c>
      <c r="B47" s="7" t="s">
        <v>737</v>
      </c>
      <c r="C47" s="323" t="s">
        <v>2949</v>
      </c>
      <c r="D47" s="88" t="s">
        <v>2950</v>
      </c>
      <c r="E47" s="88" t="s">
        <v>865</v>
      </c>
      <c r="F47" s="416" t="s">
        <v>2117</v>
      </c>
      <c r="G47" s="76">
        <f>SUM(BX47:BZ47)</f>
        <v>2084</v>
      </c>
      <c r="H47" s="626"/>
      <c r="I47" s="128"/>
      <c r="J47" s="286"/>
      <c r="K47" s="284">
        <v>0</v>
      </c>
      <c r="L47" s="278">
        <v>500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>
        <v>205</v>
      </c>
      <c r="W47" s="135"/>
      <c r="X47" s="135"/>
      <c r="Y47" s="135"/>
      <c r="Z47" s="135"/>
      <c r="AA47" s="135">
        <v>205</v>
      </c>
      <c r="AB47" s="135"/>
      <c r="AC47" s="135"/>
      <c r="AD47" s="135"/>
      <c r="AE47" s="135">
        <v>213</v>
      </c>
      <c r="AF47" s="135"/>
      <c r="AG47" s="135"/>
      <c r="AH47" s="135"/>
      <c r="AI47" s="135"/>
      <c r="AJ47" s="135"/>
      <c r="AK47" s="279"/>
      <c r="AL47" s="485">
        <v>0</v>
      </c>
      <c r="AM47" s="532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>
        <v>360</v>
      </c>
      <c r="BF47" s="138">
        <v>360</v>
      </c>
      <c r="BG47" s="138"/>
      <c r="BH47" s="138"/>
      <c r="BI47" s="138"/>
      <c r="BJ47" s="138"/>
      <c r="BK47" s="138"/>
      <c r="BL47" s="138"/>
      <c r="BM47" s="138">
        <v>222</v>
      </c>
      <c r="BN47" s="138"/>
      <c r="BO47" s="138"/>
      <c r="BP47" s="138">
        <v>642</v>
      </c>
      <c r="BQ47" s="138"/>
      <c r="BR47" s="141"/>
      <c r="BS47" s="185">
        <v>0</v>
      </c>
      <c r="BT47" s="150">
        <v>0</v>
      </c>
      <c r="BU47" s="150">
        <v>0</v>
      </c>
      <c r="BV47" s="150">
        <v>0</v>
      </c>
      <c r="BW47" s="67"/>
      <c r="BX47" s="152">
        <f>SUM(LARGE(I47:K47,{1}))</f>
        <v>0</v>
      </c>
      <c r="BY47" s="151">
        <f>SUM(LARGE(L47:AL47,{1}))</f>
        <v>500</v>
      </c>
      <c r="BZ47" s="150">
        <f>SUM(LARGE(AM47:BV47,{1,2,3,4}))</f>
        <v>1584</v>
      </c>
      <c r="CB47" s="146">
        <f t="shared" si="0"/>
        <v>0</v>
      </c>
      <c r="CC47" s="147">
        <f t="shared" si="1"/>
        <v>4</v>
      </c>
      <c r="CD47" s="148">
        <f t="shared" si="2"/>
        <v>4</v>
      </c>
      <c r="CE47" s="672">
        <f t="shared" si="3"/>
        <v>8</v>
      </c>
    </row>
    <row r="48" spans="1:92" ht="30" customHeight="1" thickBot="1">
      <c r="A48" s="6" t="s">
        <v>1065</v>
      </c>
      <c r="B48" s="7" t="s">
        <v>737</v>
      </c>
      <c r="C48" s="83" t="s">
        <v>2874</v>
      </c>
      <c r="D48" s="87" t="s">
        <v>2875</v>
      </c>
      <c r="E48" s="87" t="s">
        <v>745</v>
      </c>
      <c r="F48" s="416" t="s">
        <v>2111</v>
      </c>
      <c r="G48" s="76">
        <f>SUM(I48:BV48)</f>
        <v>2080</v>
      </c>
      <c r="H48" s="626"/>
      <c r="I48" s="128"/>
      <c r="J48" s="286"/>
      <c r="K48" s="395">
        <v>0</v>
      </c>
      <c r="L48" s="278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279"/>
      <c r="AL48" s="491">
        <v>0</v>
      </c>
      <c r="AM48" s="532">
        <v>480</v>
      </c>
      <c r="AN48" s="138">
        <v>680</v>
      </c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>
        <v>920</v>
      </c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41"/>
      <c r="BS48" s="185">
        <v>0</v>
      </c>
      <c r="BT48" s="150">
        <v>0</v>
      </c>
      <c r="BU48" s="150">
        <v>0</v>
      </c>
      <c r="BV48" s="150">
        <v>0</v>
      </c>
      <c r="BW48" s="67"/>
      <c r="BX48" s="152">
        <f>SUM(LARGE(I48:K48,{1}))</f>
        <v>0</v>
      </c>
      <c r="BY48" s="151">
        <f>SUM(LARGE(L48:AL48,{1}))</f>
        <v>0</v>
      </c>
      <c r="BZ48" s="150">
        <f>SUM(LARGE(AM48:BV48,{1,2,3,4}))</f>
        <v>2080</v>
      </c>
      <c r="CB48" s="146">
        <f t="shared" si="0"/>
        <v>0</v>
      </c>
      <c r="CC48" s="147">
        <f t="shared" si="1"/>
        <v>0</v>
      </c>
      <c r="CD48" s="148">
        <f t="shared" si="2"/>
        <v>3</v>
      </c>
      <c r="CE48" s="672">
        <f t="shared" si="3"/>
        <v>3</v>
      </c>
      <c r="CI48" s="322"/>
      <c r="CJ48" s="322"/>
      <c r="CK48" s="322"/>
      <c r="CL48" s="322"/>
      <c r="CM48" s="322"/>
      <c r="CN48" s="322"/>
    </row>
    <row r="49" spans="1:83" ht="30" customHeight="1" thickBot="1">
      <c r="A49" s="6" t="s">
        <v>1068</v>
      </c>
      <c r="B49" s="7" t="s">
        <v>737</v>
      </c>
      <c r="C49" s="79" t="s">
        <v>2895</v>
      </c>
      <c r="D49" s="87" t="s">
        <v>2896</v>
      </c>
      <c r="E49" s="88" t="s">
        <v>741</v>
      </c>
      <c r="F49" s="416" t="s">
        <v>2106</v>
      </c>
      <c r="G49" s="76">
        <f>SUM(BX49:BZ49)</f>
        <v>2070</v>
      </c>
      <c r="H49" s="626"/>
      <c r="I49" s="128"/>
      <c r="J49" s="286"/>
      <c r="K49" s="284">
        <v>0</v>
      </c>
      <c r="L49" s="278">
        <v>425</v>
      </c>
      <c r="M49" s="135"/>
      <c r="N49" s="135"/>
      <c r="O49" s="135"/>
      <c r="P49" s="135"/>
      <c r="Q49" s="135"/>
      <c r="R49" s="135"/>
      <c r="S49" s="135"/>
      <c r="T49" s="135"/>
      <c r="U49" s="135"/>
      <c r="V49" s="135">
        <v>157</v>
      </c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>
        <v>157</v>
      </c>
      <c r="AH49" s="135"/>
      <c r="AI49" s="135"/>
      <c r="AJ49" s="135"/>
      <c r="AK49" s="279"/>
      <c r="AL49" s="485">
        <v>0</v>
      </c>
      <c r="AM49" s="532">
        <v>480</v>
      </c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>
        <v>504</v>
      </c>
      <c r="BC49" s="138"/>
      <c r="BD49" s="138"/>
      <c r="BE49" s="138"/>
      <c r="BF49" s="138">
        <v>504</v>
      </c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41"/>
      <c r="BS49" s="185">
        <v>0</v>
      </c>
      <c r="BT49" s="150">
        <v>0</v>
      </c>
      <c r="BU49" s="150">
        <v>0</v>
      </c>
      <c r="BV49" s="150">
        <v>0</v>
      </c>
      <c r="BW49" s="67"/>
      <c r="BX49" s="152">
        <f>SUM(LARGE(I49:K49,{1}))</f>
        <v>0</v>
      </c>
      <c r="BY49" s="151">
        <f>SUM(LARGE(L49:AL49,{1,2}))</f>
        <v>582</v>
      </c>
      <c r="BZ49" s="150">
        <f>SUM(LARGE(AM49:BV49,{1,2,3,4}))</f>
        <v>1488</v>
      </c>
      <c r="CB49" s="146">
        <f t="shared" si="0"/>
        <v>0</v>
      </c>
      <c r="CC49" s="147">
        <f t="shared" si="1"/>
        <v>3</v>
      </c>
      <c r="CD49" s="148">
        <f t="shared" si="2"/>
        <v>3</v>
      </c>
      <c r="CE49" s="672">
        <f t="shared" si="3"/>
        <v>6</v>
      </c>
    </row>
    <row r="50" spans="1:83" ht="30" customHeight="1" thickBot="1">
      <c r="A50" s="6" t="s">
        <v>1069</v>
      </c>
      <c r="B50" s="7" t="s">
        <v>737</v>
      </c>
      <c r="C50" s="323" t="s">
        <v>2939</v>
      </c>
      <c r="D50" s="88" t="s">
        <v>2940</v>
      </c>
      <c r="E50" s="88" t="s">
        <v>743</v>
      </c>
      <c r="F50" s="415" t="s">
        <v>2106</v>
      </c>
      <c r="G50" s="76">
        <f>SUM(BX50:BZ50)</f>
        <v>1974</v>
      </c>
      <c r="H50" s="626"/>
      <c r="I50" s="128"/>
      <c r="J50" s="286">
        <v>670</v>
      </c>
      <c r="K50" s="395">
        <v>0</v>
      </c>
      <c r="L50" s="278"/>
      <c r="M50" s="135"/>
      <c r="N50" s="135"/>
      <c r="O50" s="135"/>
      <c r="P50" s="135"/>
      <c r="Q50" s="135"/>
      <c r="R50" s="135"/>
      <c r="S50" s="135"/>
      <c r="T50" s="135"/>
      <c r="U50" s="135">
        <v>253</v>
      </c>
      <c r="V50" s="135">
        <v>205</v>
      </c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279"/>
      <c r="AL50" s="491">
        <v>0</v>
      </c>
      <c r="AM50" s="532">
        <v>120</v>
      </c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>
        <v>504</v>
      </c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>
        <v>222</v>
      </c>
      <c r="BQ50" s="138"/>
      <c r="BR50" s="141"/>
      <c r="BS50" s="185">
        <v>0</v>
      </c>
      <c r="BT50" s="150">
        <v>0</v>
      </c>
      <c r="BU50" s="150">
        <v>0</v>
      </c>
      <c r="BV50" s="150">
        <v>0</v>
      </c>
      <c r="BW50" s="67"/>
      <c r="BX50" s="152">
        <f>SUM(LARGE(I50:K50,{1}))</f>
        <v>670</v>
      </c>
      <c r="BY50" s="151">
        <f>SUM(LARGE(L50:AL50,{1,2}))</f>
        <v>458</v>
      </c>
      <c r="BZ50" s="150">
        <f>SUM(LARGE(AM50:BV50,{1,2,3,4}))</f>
        <v>846</v>
      </c>
      <c r="CB50" s="146">
        <f t="shared" si="0"/>
        <v>1</v>
      </c>
      <c r="CC50" s="147">
        <f t="shared" si="1"/>
        <v>2</v>
      </c>
      <c r="CD50" s="148">
        <f t="shared" si="2"/>
        <v>3</v>
      </c>
      <c r="CE50" s="672">
        <f t="shared" si="3"/>
        <v>6</v>
      </c>
    </row>
    <row r="51" spans="1:83" ht="30" customHeight="1" thickBot="1">
      <c r="A51" s="6" t="s">
        <v>1072</v>
      </c>
      <c r="B51" s="7" t="s">
        <v>737</v>
      </c>
      <c r="C51" s="79" t="s">
        <v>3050</v>
      </c>
      <c r="D51" s="87" t="s">
        <v>3051</v>
      </c>
      <c r="E51" s="87" t="s">
        <v>155</v>
      </c>
      <c r="F51" s="415" t="s">
        <v>2109</v>
      </c>
      <c r="G51" s="76">
        <f>SUM(I51:BV51)</f>
        <v>1921</v>
      </c>
      <c r="H51" s="626"/>
      <c r="I51" s="128"/>
      <c r="J51" s="286"/>
      <c r="K51" s="284">
        <v>0</v>
      </c>
      <c r="L51" s="278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279"/>
      <c r="AL51" s="485">
        <v>0</v>
      </c>
      <c r="AM51" s="532"/>
      <c r="AN51" s="138">
        <v>390</v>
      </c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>
        <v>642</v>
      </c>
      <c r="BC51" s="138"/>
      <c r="BD51" s="138"/>
      <c r="BE51" s="138">
        <v>385</v>
      </c>
      <c r="BF51" s="138">
        <v>504</v>
      </c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41"/>
      <c r="BS51" s="185">
        <v>0</v>
      </c>
      <c r="BT51" s="150">
        <v>0</v>
      </c>
      <c r="BU51" s="150">
        <v>0</v>
      </c>
      <c r="BV51" s="150">
        <v>0</v>
      </c>
      <c r="BW51" s="67"/>
      <c r="BX51" s="152">
        <f>SUM(LARGE(I51:K51,{1}))</f>
        <v>0</v>
      </c>
      <c r="BY51" s="151">
        <f>SUM(LARGE(L51:AL51,{1}))</f>
        <v>0</v>
      </c>
      <c r="BZ51" s="150">
        <f>SUM(LARGE(AM51:BV51,{1,2,3,4}))</f>
        <v>1921</v>
      </c>
      <c r="CB51" s="146">
        <f t="shared" si="0"/>
        <v>0</v>
      </c>
      <c r="CC51" s="147">
        <f t="shared" si="1"/>
        <v>0</v>
      </c>
      <c r="CD51" s="148">
        <f t="shared" si="2"/>
        <v>4</v>
      </c>
      <c r="CE51" s="672">
        <f t="shared" si="3"/>
        <v>4</v>
      </c>
    </row>
    <row r="52" spans="1:83" ht="30" customHeight="1" thickBot="1">
      <c r="A52" s="6" t="s">
        <v>1012</v>
      </c>
      <c r="B52" s="7" t="s">
        <v>737</v>
      </c>
      <c r="C52" s="323" t="s">
        <v>3029</v>
      </c>
      <c r="D52" s="88" t="s">
        <v>3030</v>
      </c>
      <c r="E52" s="88" t="s">
        <v>1329</v>
      </c>
      <c r="F52" s="416" t="s">
        <v>2111</v>
      </c>
      <c r="G52" s="76">
        <f>SUM(BX52:BZ52)</f>
        <v>1918</v>
      </c>
      <c r="H52" s="626"/>
      <c r="I52" s="128"/>
      <c r="J52" s="286">
        <v>230</v>
      </c>
      <c r="K52" s="395">
        <v>0</v>
      </c>
      <c r="L52" s="278"/>
      <c r="M52" s="135"/>
      <c r="N52" s="135"/>
      <c r="O52" s="135"/>
      <c r="P52" s="135"/>
      <c r="Q52" s="135"/>
      <c r="R52" s="135"/>
      <c r="S52" s="135"/>
      <c r="T52" s="135">
        <v>205</v>
      </c>
      <c r="U52" s="135"/>
      <c r="V52" s="135"/>
      <c r="W52" s="135"/>
      <c r="X52" s="135"/>
      <c r="Y52" s="135"/>
      <c r="Z52" s="135"/>
      <c r="AA52" s="135"/>
      <c r="AB52" s="135">
        <v>253</v>
      </c>
      <c r="AC52" s="135">
        <v>157</v>
      </c>
      <c r="AD52" s="135"/>
      <c r="AE52" s="135"/>
      <c r="AF52" s="135"/>
      <c r="AG52" s="135"/>
      <c r="AH52" s="135"/>
      <c r="AI52" s="135">
        <v>157</v>
      </c>
      <c r="AJ52" s="135"/>
      <c r="AK52" s="279"/>
      <c r="AL52" s="491">
        <v>0</v>
      </c>
      <c r="AM52" s="532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>
        <v>504</v>
      </c>
      <c r="BM52" s="138">
        <v>504</v>
      </c>
      <c r="BN52" s="138"/>
      <c r="BO52" s="138"/>
      <c r="BP52" s="138">
        <v>222</v>
      </c>
      <c r="BQ52" s="138"/>
      <c r="BR52" s="141"/>
      <c r="BS52" s="185">
        <v>0</v>
      </c>
      <c r="BT52" s="150">
        <v>0</v>
      </c>
      <c r="BU52" s="150">
        <v>0</v>
      </c>
      <c r="BV52" s="150">
        <v>0</v>
      </c>
      <c r="BW52" s="67"/>
      <c r="BX52" s="152">
        <f>SUM(LARGE(I52:K52,{1}))</f>
        <v>230</v>
      </c>
      <c r="BY52" s="151">
        <f>SUM(LARGE(L52:AL52,{1,2}))</f>
        <v>458</v>
      </c>
      <c r="BZ52" s="150">
        <f>SUM(LARGE(AM52:BV52,{1,2,3,4}))</f>
        <v>1230</v>
      </c>
      <c r="CB52" s="146">
        <f t="shared" si="0"/>
        <v>1</v>
      </c>
      <c r="CC52" s="147">
        <f t="shared" si="1"/>
        <v>4</v>
      </c>
      <c r="CD52" s="148">
        <f t="shared" si="2"/>
        <v>3</v>
      </c>
      <c r="CE52" s="672">
        <f t="shared" si="3"/>
        <v>8</v>
      </c>
    </row>
    <row r="53" spans="1:83" ht="30" customHeight="1" thickBot="1">
      <c r="A53" s="6" t="s">
        <v>1013</v>
      </c>
      <c r="B53" s="7" t="s">
        <v>737</v>
      </c>
      <c r="C53" s="79" t="s">
        <v>3170</v>
      </c>
      <c r="D53" s="87" t="s">
        <v>3171</v>
      </c>
      <c r="E53" s="87" t="s">
        <v>3172</v>
      </c>
      <c r="F53" s="415" t="s">
        <v>2109</v>
      </c>
      <c r="G53" s="76">
        <f>SUM(BX53:BZ53)</f>
        <v>1858</v>
      </c>
      <c r="H53" s="626"/>
      <c r="I53" s="128">
        <v>205</v>
      </c>
      <c r="J53" s="286">
        <v>335</v>
      </c>
      <c r="K53" s="284">
        <v>0</v>
      </c>
      <c r="L53" s="278"/>
      <c r="M53" s="135">
        <v>290</v>
      </c>
      <c r="N53" s="135"/>
      <c r="O53" s="135"/>
      <c r="P53" s="135"/>
      <c r="Q53" s="135"/>
      <c r="R53" s="135"/>
      <c r="S53" s="135"/>
      <c r="T53" s="135"/>
      <c r="U53" s="135"/>
      <c r="V53" s="135"/>
      <c r="W53" s="135">
        <v>213</v>
      </c>
      <c r="X53" s="135"/>
      <c r="Y53" s="135"/>
      <c r="Z53" s="135"/>
      <c r="AA53" s="135"/>
      <c r="AB53" s="135"/>
      <c r="AC53" s="135">
        <v>205</v>
      </c>
      <c r="AD53" s="135"/>
      <c r="AE53" s="135"/>
      <c r="AF53" s="135"/>
      <c r="AG53" s="135"/>
      <c r="AH53" s="135"/>
      <c r="AI53" s="135"/>
      <c r="AJ53" s="135"/>
      <c r="AK53" s="279">
        <v>250</v>
      </c>
      <c r="AL53" s="485">
        <v>0</v>
      </c>
      <c r="AM53" s="532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>
        <v>385</v>
      </c>
      <c r="BN53" s="138">
        <v>385</v>
      </c>
      <c r="BO53" s="138"/>
      <c r="BP53" s="138"/>
      <c r="BQ53" s="138"/>
      <c r="BR53" s="141"/>
      <c r="BS53" s="185">
        <v>0</v>
      </c>
      <c r="BT53" s="150">
        <v>0</v>
      </c>
      <c r="BU53" s="150">
        <v>0</v>
      </c>
      <c r="BV53" s="150">
        <v>0</v>
      </c>
      <c r="BW53" s="67"/>
      <c r="BX53" s="152">
        <f>SUM(LARGE(I53:K53,{1}))</f>
        <v>335</v>
      </c>
      <c r="BY53" s="151">
        <f>SUM(LARGE(L53:AL53,{1,2,3}))</f>
        <v>753</v>
      </c>
      <c r="BZ53" s="150">
        <f>SUM(LARGE(AM53:BV53,{1,2,3,4}))</f>
        <v>770</v>
      </c>
      <c r="CB53" s="146">
        <f t="shared" si="0"/>
        <v>2</v>
      </c>
      <c r="CC53" s="147">
        <f t="shared" si="1"/>
        <v>4</v>
      </c>
      <c r="CD53" s="148">
        <f t="shared" si="2"/>
        <v>2</v>
      </c>
      <c r="CE53" s="672">
        <f t="shared" si="3"/>
        <v>8</v>
      </c>
    </row>
    <row r="54" spans="1:83" ht="30" customHeight="1" thickBot="1">
      <c r="A54" s="6" t="s">
        <v>1014</v>
      </c>
      <c r="B54" s="7" t="s">
        <v>737</v>
      </c>
      <c r="C54" s="79" t="s">
        <v>3237</v>
      </c>
      <c r="D54" s="87" t="s">
        <v>3238</v>
      </c>
      <c r="E54" s="87" t="s">
        <v>3239</v>
      </c>
      <c r="F54" s="416" t="s">
        <v>2111</v>
      </c>
      <c r="G54" s="76">
        <f>SUM(BX54:BZ54)</f>
        <v>1836</v>
      </c>
      <c r="H54" s="626"/>
      <c r="I54" s="128">
        <v>242</v>
      </c>
      <c r="J54" s="286"/>
      <c r="K54" s="395">
        <v>0</v>
      </c>
      <c r="L54" s="278">
        <v>275</v>
      </c>
      <c r="M54" s="135">
        <v>220</v>
      </c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>
        <v>137</v>
      </c>
      <c r="AJ54" s="135"/>
      <c r="AK54" s="279"/>
      <c r="AL54" s="491">
        <v>0</v>
      </c>
      <c r="AM54" s="532"/>
      <c r="AN54" s="138">
        <v>390</v>
      </c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>
        <v>272</v>
      </c>
      <c r="BC54" s="138"/>
      <c r="BD54" s="138"/>
      <c r="BE54" s="138">
        <v>272</v>
      </c>
      <c r="BF54" s="138">
        <v>272</v>
      </c>
      <c r="BG54" s="138"/>
      <c r="BH54" s="138"/>
      <c r="BI54" s="138"/>
      <c r="BJ54" s="138"/>
      <c r="BK54" s="138"/>
      <c r="BL54" s="138"/>
      <c r="BM54" s="138"/>
      <c r="BN54" s="138"/>
      <c r="BO54" s="138"/>
      <c r="BP54" s="138">
        <v>385</v>
      </c>
      <c r="BQ54" s="138"/>
      <c r="BR54" s="141"/>
      <c r="BS54" s="185">
        <v>0</v>
      </c>
      <c r="BT54" s="150">
        <v>0</v>
      </c>
      <c r="BU54" s="150">
        <v>0</v>
      </c>
      <c r="BV54" s="150">
        <v>0</v>
      </c>
      <c r="BW54" s="67"/>
      <c r="BX54" s="152">
        <f>SUM(LARGE(I54:K54,{1}))</f>
        <v>242</v>
      </c>
      <c r="BY54" s="151">
        <f>SUM(LARGE(L54:AL54,{1}))</f>
        <v>275</v>
      </c>
      <c r="BZ54" s="150">
        <f>SUM(LARGE(AM54:BV54,{1,2,3,4}))</f>
        <v>1319</v>
      </c>
      <c r="CB54" s="146">
        <f t="shared" si="0"/>
        <v>1</v>
      </c>
      <c r="CC54" s="147">
        <f t="shared" si="1"/>
        <v>3</v>
      </c>
      <c r="CD54" s="148">
        <f t="shared" si="2"/>
        <v>5</v>
      </c>
      <c r="CE54" s="672">
        <f t="shared" si="3"/>
        <v>9</v>
      </c>
    </row>
    <row r="55" spans="1:83" ht="30" customHeight="1" thickBot="1">
      <c r="A55" s="6" t="s">
        <v>199</v>
      </c>
      <c r="B55" s="7" t="s">
        <v>737</v>
      </c>
      <c r="C55" s="79" t="s">
        <v>3011</v>
      </c>
      <c r="D55" s="87" t="s">
        <v>3012</v>
      </c>
      <c r="E55" s="87" t="s">
        <v>741</v>
      </c>
      <c r="F55" s="416" t="s">
        <v>2106</v>
      </c>
      <c r="G55" s="76">
        <f>SUM(BX55:BZ55)</f>
        <v>1789</v>
      </c>
      <c r="H55" s="626"/>
      <c r="I55" s="128">
        <v>335</v>
      </c>
      <c r="J55" s="286"/>
      <c r="K55" s="284">
        <v>0</v>
      </c>
      <c r="L55" s="278">
        <v>275</v>
      </c>
      <c r="M55" s="135">
        <v>290</v>
      </c>
      <c r="N55" s="135"/>
      <c r="O55" s="135"/>
      <c r="P55" s="135"/>
      <c r="Q55" s="135"/>
      <c r="R55" s="135"/>
      <c r="S55" s="135">
        <v>250</v>
      </c>
      <c r="T55" s="135"/>
      <c r="U55" s="135">
        <v>142</v>
      </c>
      <c r="V55" s="135"/>
      <c r="W55" s="135"/>
      <c r="X55" s="135"/>
      <c r="Y55" s="135"/>
      <c r="Z55" s="135"/>
      <c r="AA55" s="135"/>
      <c r="AB55" s="135">
        <v>250</v>
      </c>
      <c r="AC55" s="135"/>
      <c r="AD55" s="135"/>
      <c r="AE55" s="135"/>
      <c r="AF55" s="135"/>
      <c r="AG55" s="135">
        <v>250</v>
      </c>
      <c r="AH55" s="135"/>
      <c r="AI55" s="135"/>
      <c r="AJ55" s="135">
        <v>250</v>
      </c>
      <c r="AK55" s="279"/>
      <c r="AL55" s="485">
        <v>0</v>
      </c>
      <c r="AM55" s="532"/>
      <c r="AN55" s="138">
        <v>272</v>
      </c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>
        <v>425</v>
      </c>
      <c r="BC55" s="138"/>
      <c r="BD55" s="138"/>
      <c r="BE55" s="138">
        <v>192</v>
      </c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41"/>
      <c r="BS55" s="185">
        <v>0</v>
      </c>
      <c r="BT55" s="150">
        <v>0</v>
      </c>
      <c r="BU55" s="150">
        <v>0</v>
      </c>
      <c r="BV55" s="150">
        <v>0</v>
      </c>
      <c r="BW55" s="67"/>
      <c r="BX55" s="152">
        <f>SUM(LARGE(I55:K55,{1}))</f>
        <v>335</v>
      </c>
      <c r="BY55" s="151">
        <f>SUM(LARGE(L55:AL55,{1,2}))</f>
        <v>565</v>
      </c>
      <c r="BZ55" s="150">
        <f>SUM(LARGE(AM55:BV55,{1,2,3,4}))</f>
        <v>889</v>
      </c>
      <c r="CB55" s="146">
        <f t="shared" si="0"/>
        <v>1</v>
      </c>
      <c r="CC55" s="147">
        <f t="shared" si="1"/>
        <v>7</v>
      </c>
      <c r="CD55" s="148">
        <f t="shared" si="2"/>
        <v>3</v>
      </c>
      <c r="CE55" s="672">
        <f t="shared" si="3"/>
        <v>11</v>
      </c>
    </row>
    <row r="56" spans="1:83" ht="30" customHeight="1" thickBot="1">
      <c r="A56" s="6" t="s">
        <v>399</v>
      </c>
      <c r="B56" s="7" t="s">
        <v>737</v>
      </c>
      <c r="C56" s="323" t="s">
        <v>2933</v>
      </c>
      <c r="D56" s="88" t="s">
        <v>2934</v>
      </c>
      <c r="E56" s="87" t="s">
        <v>291</v>
      </c>
      <c r="F56" s="415" t="s">
        <v>2109</v>
      </c>
      <c r="G56" s="76">
        <f>SUM(I56:BV56)</f>
        <v>1783</v>
      </c>
      <c r="H56" s="626"/>
      <c r="I56" s="128"/>
      <c r="J56" s="286"/>
      <c r="K56" s="395">
        <v>0</v>
      </c>
      <c r="L56" s="278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279"/>
      <c r="AL56" s="491">
        <v>0</v>
      </c>
      <c r="AM56" s="532"/>
      <c r="AN56" s="138">
        <v>390</v>
      </c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>
        <v>504</v>
      </c>
      <c r="BC56" s="138"/>
      <c r="BD56" s="138"/>
      <c r="BE56" s="138">
        <v>385</v>
      </c>
      <c r="BF56" s="138">
        <v>504</v>
      </c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41"/>
      <c r="BS56" s="185">
        <v>0</v>
      </c>
      <c r="BT56" s="150">
        <v>0</v>
      </c>
      <c r="BU56" s="150">
        <v>0</v>
      </c>
      <c r="BV56" s="150">
        <v>0</v>
      </c>
      <c r="BW56" s="67"/>
      <c r="BX56" s="152">
        <f>SUM(LARGE(I56:K56,{1}))</f>
        <v>0</v>
      </c>
      <c r="BY56" s="151">
        <f>SUM(LARGE(L56:AL56,{1}))</f>
        <v>0</v>
      </c>
      <c r="BZ56" s="150">
        <f>SUM(LARGE(AM56:BV56,{1,2,3,4}))</f>
        <v>1783</v>
      </c>
      <c r="CB56" s="146">
        <f t="shared" si="0"/>
        <v>0</v>
      </c>
      <c r="CC56" s="147">
        <f t="shared" si="1"/>
        <v>0</v>
      </c>
      <c r="CD56" s="148">
        <f t="shared" si="2"/>
        <v>4</v>
      </c>
      <c r="CE56" s="672">
        <f t="shared" si="3"/>
        <v>4</v>
      </c>
    </row>
    <row r="57" spans="1:83" ht="30" customHeight="1" thickBot="1">
      <c r="A57" s="6" t="s">
        <v>400</v>
      </c>
      <c r="B57" s="7" t="s">
        <v>737</v>
      </c>
      <c r="C57" s="323" t="s">
        <v>3158</v>
      </c>
      <c r="D57" s="88" t="s">
        <v>3159</v>
      </c>
      <c r="E57" s="88" t="s">
        <v>744</v>
      </c>
      <c r="F57" s="416" t="s">
        <v>2111</v>
      </c>
      <c r="G57" s="76">
        <f>SUM(BX57:BZ57)</f>
        <v>1744</v>
      </c>
      <c r="H57" s="626"/>
      <c r="I57" s="128"/>
      <c r="J57" s="286"/>
      <c r="K57" s="284">
        <v>0</v>
      </c>
      <c r="L57" s="278"/>
      <c r="M57" s="135">
        <v>137</v>
      </c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279"/>
      <c r="AL57" s="485">
        <v>0</v>
      </c>
      <c r="AM57" s="532"/>
      <c r="AN57" s="138">
        <v>390</v>
      </c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>
        <v>192</v>
      </c>
      <c r="BC57" s="138"/>
      <c r="BD57" s="138"/>
      <c r="BE57" s="138">
        <v>350</v>
      </c>
      <c r="BF57" s="138"/>
      <c r="BG57" s="138"/>
      <c r="BH57" s="138"/>
      <c r="BI57" s="138"/>
      <c r="BJ57" s="138"/>
      <c r="BK57" s="138"/>
      <c r="BL57" s="138"/>
      <c r="BM57" s="138">
        <v>595</v>
      </c>
      <c r="BN57" s="138">
        <v>272</v>
      </c>
      <c r="BO57" s="138"/>
      <c r="BP57" s="138">
        <v>272</v>
      </c>
      <c r="BQ57" s="138"/>
      <c r="BR57" s="141"/>
      <c r="BS57" s="185">
        <v>0</v>
      </c>
      <c r="BT57" s="150">
        <v>0</v>
      </c>
      <c r="BU57" s="150">
        <v>0</v>
      </c>
      <c r="BV57" s="150">
        <v>0</v>
      </c>
      <c r="BW57" s="67"/>
      <c r="BX57" s="152">
        <f>SUM(LARGE(I57:K57,{1}))</f>
        <v>0</v>
      </c>
      <c r="BY57" s="151">
        <f>SUM(LARGE(L57:AL57,{1}))</f>
        <v>137</v>
      </c>
      <c r="BZ57" s="150">
        <f>SUM(LARGE(AM57:BV57,{1,2,3,4}))</f>
        <v>1607</v>
      </c>
      <c r="CB57" s="146">
        <f t="shared" si="0"/>
        <v>0</v>
      </c>
      <c r="CC57" s="147">
        <f t="shared" si="1"/>
        <v>1</v>
      </c>
      <c r="CD57" s="148">
        <f t="shared" si="2"/>
        <v>6</v>
      </c>
      <c r="CE57" s="672">
        <f t="shared" si="3"/>
        <v>7</v>
      </c>
    </row>
    <row r="58" spans="1:83" ht="30" customHeight="1" thickBot="1">
      <c r="A58" s="118" t="s">
        <v>401</v>
      </c>
      <c r="B58" s="19" t="s">
        <v>737</v>
      </c>
      <c r="C58" s="116" t="s">
        <v>2960</v>
      </c>
      <c r="D58" s="93" t="s">
        <v>2961</v>
      </c>
      <c r="E58" s="93" t="s">
        <v>1899</v>
      </c>
      <c r="F58" s="417" t="s">
        <v>2109</v>
      </c>
      <c r="G58" s="76">
        <f>SUM(I58:BV58)</f>
        <v>1737</v>
      </c>
      <c r="H58" s="627"/>
      <c r="I58" s="130"/>
      <c r="J58" s="287"/>
      <c r="K58" s="395">
        <v>0</v>
      </c>
      <c r="L58" s="282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283"/>
      <c r="AL58" s="491">
        <v>0</v>
      </c>
      <c r="AM58" s="620"/>
      <c r="AN58" s="172">
        <v>535</v>
      </c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>
        <v>595</v>
      </c>
      <c r="BF58" s="172"/>
      <c r="BG58" s="172"/>
      <c r="BH58" s="172"/>
      <c r="BI58" s="172"/>
      <c r="BJ58" s="172"/>
      <c r="BK58" s="172"/>
      <c r="BL58" s="172"/>
      <c r="BM58" s="172">
        <v>222</v>
      </c>
      <c r="BN58" s="172">
        <v>385</v>
      </c>
      <c r="BO58" s="172"/>
      <c r="BP58" s="172"/>
      <c r="BQ58" s="172"/>
      <c r="BR58" s="173"/>
      <c r="BS58" s="185">
        <v>0</v>
      </c>
      <c r="BT58" s="150">
        <v>0</v>
      </c>
      <c r="BU58" s="150">
        <v>0</v>
      </c>
      <c r="BV58" s="150">
        <v>0</v>
      </c>
      <c r="BW58" s="67"/>
      <c r="BX58" s="152">
        <f>SUM(LARGE(I58:K58,{1}))</f>
        <v>0</v>
      </c>
      <c r="BY58" s="151">
        <f>SUM(LARGE(L58:AL58,{1}))</f>
        <v>0</v>
      </c>
      <c r="BZ58" s="150">
        <f>SUM(LARGE(AM58:BV58,{1,2,3,4}))</f>
        <v>1737</v>
      </c>
      <c r="CB58" s="146">
        <f t="shared" si="0"/>
        <v>0</v>
      </c>
      <c r="CC58" s="147">
        <f t="shared" si="1"/>
        <v>0</v>
      </c>
      <c r="CD58" s="148">
        <f t="shared" si="2"/>
        <v>4</v>
      </c>
      <c r="CE58" s="672">
        <f t="shared" si="3"/>
        <v>4</v>
      </c>
    </row>
    <row r="59" spans="1:83" ht="30" customHeight="1" thickBot="1">
      <c r="A59" s="46" t="s">
        <v>883</v>
      </c>
      <c r="B59" s="18" t="s">
        <v>1120</v>
      </c>
      <c r="C59" s="82" t="s">
        <v>3124</v>
      </c>
      <c r="D59" s="92" t="s">
        <v>3125</v>
      </c>
      <c r="E59" s="92" t="s">
        <v>1480</v>
      </c>
      <c r="F59" s="422" t="s">
        <v>2110</v>
      </c>
      <c r="G59" s="76">
        <f>SUM(I59:BV59)</f>
        <v>2172</v>
      </c>
      <c r="H59" s="625"/>
      <c r="I59" s="126"/>
      <c r="J59" s="285"/>
      <c r="K59" s="284">
        <v>0</v>
      </c>
      <c r="L59" s="276"/>
      <c r="M59" s="134"/>
      <c r="N59" s="134"/>
      <c r="O59" s="134"/>
      <c r="P59" s="134"/>
      <c r="Q59" s="134">
        <v>250</v>
      </c>
      <c r="R59" s="134">
        <v>300</v>
      </c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277"/>
      <c r="AL59" s="485">
        <v>0</v>
      </c>
      <c r="AM59" s="5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>
        <v>642</v>
      </c>
      <c r="BE59" s="137"/>
      <c r="BF59" s="137"/>
      <c r="BG59" s="137"/>
      <c r="BH59" s="137"/>
      <c r="BI59" s="137"/>
      <c r="BJ59" s="137">
        <v>490</v>
      </c>
      <c r="BK59" s="137"/>
      <c r="BL59" s="137"/>
      <c r="BM59" s="137"/>
      <c r="BN59" s="137"/>
      <c r="BO59" s="137"/>
      <c r="BP59" s="137"/>
      <c r="BQ59" s="137">
        <v>490</v>
      </c>
      <c r="BR59" s="140"/>
      <c r="BS59" s="185">
        <v>0</v>
      </c>
      <c r="BT59" s="150">
        <v>0</v>
      </c>
      <c r="BU59" s="150">
        <v>0</v>
      </c>
      <c r="BV59" s="150">
        <v>0</v>
      </c>
      <c r="BW59" s="67"/>
      <c r="BX59" s="152">
        <f>SUM(LARGE(I59:K59,{1}))</f>
        <v>0</v>
      </c>
      <c r="BY59" s="151">
        <f>SUM(LARGE(L59:AL59,{1}))</f>
        <v>300</v>
      </c>
      <c r="BZ59" s="150">
        <f>SUM(LARGE(AM59:BV59,{1,2,3,4}))</f>
        <v>1622</v>
      </c>
      <c r="CB59" s="146">
        <f t="shared" si="0"/>
        <v>0</v>
      </c>
      <c r="CC59" s="147">
        <f t="shared" si="1"/>
        <v>2</v>
      </c>
      <c r="CD59" s="148">
        <f t="shared" si="2"/>
        <v>3</v>
      </c>
      <c r="CE59" s="672">
        <f t="shared" si="3"/>
        <v>5</v>
      </c>
    </row>
    <row r="60" spans="1:83" ht="30" customHeight="1" thickBot="1">
      <c r="A60" s="6" t="s">
        <v>886</v>
      </c>
      <c r="B60" s="7" t="s">
        <v>1120</v>
      </c>
      <c r="C60" s="79" t="s">
        <v>2974</v>
      </c>
      <c r="D60" s="87" t="s">
        <v>2975</v>
      </c>
      <c r="E60" s="87" t="s">
        <v>194</v>
      </c>
      <c r="F60" s="416" t="s">
        <v>2115</v>
      </c>
      <c r="G60" s="76">
        <f>SUM(I60:BV60)</f>
        <v>2125</v>
      </c>
      <c r="H60" s="626"/>
      <c r="I60" s="128"/>
      <c r="J60" s="286"/>
      <c r="K60" s="395">
        <v>0</v>
      </c>
      <c r="L60" s="278">
        <v>425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279"/>
      <c r="AL60" s="491">
        <v>0</v>
      </c>
      <c r="AM60" s="532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>
        <v>920</v>
      </c>
      <c r="BJ60" s="138"/>
      <c r="BK60" s="138">
        <v>780</v>
      </c>
      <c r="BL60" s="138"/>
      <c r="BM60" s="138"/>
      <c r="BN60" s="138"/>
      <c r="BO60" s="138"/>
      <c r="BP60" s="138"/>
      <c r="BQ60" s="138"/>
      <c r="BR60" s="141"/>
      <c r="BS60" s="185">
        <v>0</v>
      </c>
      <c r="BT60" s="150">
        <v>0</v>
      </c>
      <c r="BU60" s="150">
        <v>0</v>
      </c>
      <c r="BV60" s="150">
        <v>0</v>
      </c>
      <c r="BW60" s="67"/>
      <c r="BX60" s="152">
        <f>SUM(LARGE(I60:K60,{1}))</f>
        <v>0</v>
      </c>
      <c r="BY60" s="151">
        <f>SUM(LARGE(L60:AL60,{1}))</f>
        <v>425</v>
      </c>
      <c r="BZ60" s="150">
        <f>SUM(LARGE(AM60:BV60,{1,2,3,4}))</f>
        <v>1700</v>
      </c>
      <c r="CB60" s="146">
        <f t="shared" si="0"/>
        <v>0</v>
      </c>
      <c r="CC60" s="147">
        <f t="shared" si="1"/>
        <v>1</v>
      </c>
      <c r="CD60" s="148">
        <f t="shared" si="2"/>
        <v>2</v>
      </c>
      <c r="CE60" s="672">
        <f t="shared" si="3"/>
        <v>3</v>
      </c>
    </row>
    <row r="61" spans="1:83" ht="30" customHeight="1" thickBot="1">
      <c r="A61" s="6" t="s">
        <v>160</v>
      </c>
      <c r="B61" s="7" t="s">
        <v>1120</v>
      </c>
      <c r="C61" s="323" t="s">
        <v>2899</v>
      </c>
      <c r="D61" s="88" t="s">
        <v>2900</v>
      </c>
      <c r="E61" s="88" t="s">
        <v>805</v>
      </c>
      <c r="F61" s="416" t="s">
        <v>2115</v>
      </c>
      <c r="G61" s="76">
        <f>SUM(I61:BV61)</f>
        <v>2114</v>
      </c>
      <c r="H61" s="626"/>
      <c r="I61" s="128"/>
      <c r="J61" s="286"/>
      <c r="K61" s="284">
        <v>0</v>
      </c>
      <c r="L61" s="278">
        <v>350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279"/>
      <c r="AL61" s="485">
        <v>0</v>
      </c>
      <c r="AM61" s="532">
        <v>480</v>
      </c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>
        <v>780</v>
      </c>
      <c r="BJ61" s="138"/>
      <c r="BK61" s="138">
        <v>504</v>
      </c>
      <c r="BL61" s="138"/>
      <c r="BM61" s="138"/>
      <c r="BN61" s="138"/>
      <c r="BO61" s="138"/>
      <c r="BP61" s="138"/>
      <c r="BQ61" s="138"/>
      <c r="BR61" s="141"/>
      <c r="BS61" s="185">
        <v>0</v>
      </c>
      <c r="BT61" s="150">
        <v>0</v>
      </c>
      <c r="BU61" s="150">
        <v>0</v>
      </c>
      <c r="BV61" s="150">
        <v>0</v>
      </c>
      <c r="BW61" s="67"/>
      <c r="BX61" s="152">
        <f>SUM(LARGE(I61:K61,{1}))</f>
        <v>0</v>
      </c>
      <c r="BY61" s="151">
        <f>SUM(LARGE(L61:AL61,{1}))</f>
        <v>350</v>
      </c>
      <c r="BZ61" s="150">
        <f>SUM(LARGE(AM61:BV61,{1,2,3,4}))</f>
        <v>1764</v>
      </c>
      <c r="CB61" s="146">
        <f t="shared" si="0"/>
        <v>0</v>
      </c>
      <c r="CC61" s="147">
        <f t="shared" si="1"/>
        <v>1</v>
      </c>
      <c r="CD61" s="148">
        <f t="shared" si="2"/>
        <v>3</v>
      </c>
      <c r="CE61" s="672">
        <f t="shared" si="3"/>
        <v>4</v>
      </c>
    </row>
    <row r="62" spans="1:83" ht="30" customHeight="1" thickBot="1">
      <c r="A62" s="6" t="s">
        <v>163</v>
      </c>
      <c r="B62" s="7" t="s">
        <v>1120</v>
      </c>
      <c r="C62" s="79" t="s">
        <v>2972</v>
      </c>
      <c r="D62" s="87" t="s">
        <v>2973</v>
      </c>
      <c r="E62" s="88" t="s">
        <v>275</v>
      </c>
      <c r="F62" s="416" t="s">
        <v>2110</v>
      </c>
      <c r="G62" s="76">
        <f>SUM(BX62:BZ62)</f>
        <v>2045</v>
      </c>
      <c r="H62" s="626"/>
      <c r="I62" s="128">
        <v>475</v>
      </c>
      <c r="J62" s="286"/>
      <c r="K62" s="395">
        <v>0</v>
      </c>
      <c r="L62" s="278"/>
      <c r="M62" s="135"/>
      <c r="N62" s="135"/>
      <c r="O62" s="135"/>
      <c r="P62" s="135"/>
      <c r="Q62" s="135">
        <v>170</v>
      </c>
      <c r="R62" s="135">
        <v>170</v>
      </c>
      <c r="S62" s="135"/>
      <c r="T62" s="135"/>
      <c r="U62" s="135"/>
      <c r="V62" s="135"/>
      <c r="W62" s="135"/>
      <c r="X62" s="135">
        <v>150</v>
      </c>
      <c r="Y62" s="135"/>
      <c r="Z62" s="135"/>
      <c r="AA62" s="135"/>
      <c r="AB62" s="135"/>
      <c r="AC62" s="135"/>
      <c r="AD62" s="135">
        <v>250</v>
      </c>
      <c r="AE62" s="135"/>
      <c r="AF62" s="135"/>
      <c r="AG62" s="135"/>
      <c r="AH62" s="135"/>
      <c r="AI62" s="135"/>
      <c r="AJ62" s="135"/>
      <c r="AK62" s="279"/>
      <c r="AL62" s="491">
        <v>0</v>
      </c>
      <c r="AM62" s="532"/>
      <c r="AN62" s="138">
        <v>350</v>
      </c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>
        <v>400</v>
      </c>
      <c r="BK62" s="138"/>
      <c r="BL62" s="138"/>
      <c r="BM62" s="138"/>
      <c r="BN62" s="138"/>
      <c r="BO62" s="138"/>
      <c r="BP62" s="138"/>
      <c r="BQ62" s="138">
        <v>400</v>
      </c>
      <c r="BR62" s="141"/>
      <c r="BS62" s="185">
        <v>0</v>
      </c>
      <c r="BT62" s="150">
        <v>0</v>
      </c>
      <c r="BU62" s="150">
        <v>0</v>
      </c>
      <c r="BV62" s="150">
        <v>0</v>
      </c>
      <c r="BW62" s="67"/>
      <c r="BX62" s="152">
        <f>SUM(LARGE(I62:K62,{1}))</f>
        <v>475</v>
      </c>
      <c r="BY62" s="151">
        <f>SUM(LARGE(L62:AL62,{1,2}))</f>
        <v>420</v>
      </c>
      <c r="BZ62" s="150">
        <f>SUM(LARGE(AM62:BV62,{1,2,3,4}))</f>
        <v>1150</v>
      </c>
      <c r="CB62" s="146">
        <f t="shared" si="0"/>
        <v>1</v>
      </c>
      <c r="CC62" s="147">
        <f t="shared" si="1"/>
        <v>4</v>
      </c>
      <c r="CD62" s="148">
        <f t="shared" si="2"/>
        <v>3</v>
      </c>
      <c r="CE62" s="672">
        <f t="shared" si="3"/>
        <v>8</v>
      </c>
    </row>
    <row r="63" spans="1:83" ht="30" customHeight="1" thickBot="1">
      <c r="A63" s="6" t="s">
        <v>1062</v>
      </c>
      <c r="B63" s="7" t="s">
        <v>1120</v>
      </c>
      <c r="C63" s="79" t="s">
        <v>3103</v>
      </c>
      <c r="D63" s="87" t="s">
        <v>3104</v>
      </c>
      <c r="E63" s="87" t="s">
        <v>902</v>
      </c>
      <c r="F63" s="415" t="s">
        <v>2115</v>
      </c>
      <c r="G63" s="76">
        <f>SUM(BX63:BZ63)</f>
        <v>1867</v>
      </c>
      <c r="H63" s="626"/>
      <c r="I63" s="128"/>
      <c r="J63" s="286"/>
      <c r="K63" s="284">
        <v>0</v>
      </c>
      <c r="L63" s="278"/>
      <c r="M63" s="135">
        <v>400</v>
      </c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>
        <v>175</v>
      </c>
      <c r="AC63" s="135"/>
      <c r="AD63" s="135"/>
      <c r="AE63" s="135"/>
      <c r="AF63" s="135"/>
      <c r="AG63" s="135"/>
      <c r="AH63" s="135">
        <v>250</v>
      </c>
      <c r="AI63" s="135"/>
      <c r="AJ63" s="135"/>
      <c r="AK63" s="279"/>
      <c r="AL63" s="485">
        <v>0</v>
      </c>
      <c r="AM63" s="532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>
        <v>272</v>
      </c>
      <c r="BF63" s="138"/>
      <c r="BG63" s="138"/>
      <c r="BH63" s="138"/>
      <c r="BI63" s="138"/>
      <c r="BJ63" s="138"/>
      <c r="BK63" s="138"/>
      <c r="BL63" s="138"/>
      <c r="BM63" s="138"/>
      <c r="BN63" s="138"/>
      <c r="BO63" s="138">
        <v>350</v>
      </c>
      <c r="BP63" s="138"/>
      <c r="BQ63" s="138"/>
      <c r="BR63" s="141">
        <v>595</v>
      </c>
      <c r="BS63" s="185">
        <v>0</v>
      </c>
      <c r="BT63" s="150">
        <v>0</v>
      </c>
      <c r="BU63" s="150">
        <v>0</v>
      </c>
      <c r="BV63" s="150">
        <v>0</v>
      </c>
      <c r="BW63" s="67"/>
      <c r="BX63" s="152">
        <f>SUM(LARGE(I63:K63,{1}))</f>
        <v>0</v>
      </c>
      <c r="BY63" s="151">
        <f>SUM(LARGE(L63:AL63,{1,2}))</f>
        <v>650</v>
      </c>
      <c r="BZ63" s="150">
        <f>SUM(LARGE(AM63:BV63,{1,2,3,4}))</f>
        <v>1217</v>
      </c>
      <c r="CB63" s="146">
        <f t="shared" si="0"/>
        <v>0</v>
      </c>
      <c r="CC63" s="147">
        <f t="shared" si="1"/>
        <v>3</v>
      </c>
      <c r="CD63" s="148">
        <f t="shared" si="2"/>
        <v>3</v>
      </c>
      <c r="CE63" s="672">
        <f t="shared" si="3"/>
        <v>6</v>
      </c>
    </row>
    <row r="64" spans="1:83" ht="30" customHeight="1" thickBot="1">
      <c r="A64" s="6" t="s">
        <v>1065</v>
      </c>
      <c r="B64" s="7" t="s">
        <v>1120</v>
      </c>
      <c r="C64" s="328" t="s">
        <v>2993</v>
      </c>
      <c r="D64" s="88" t="s">
        <v>2994</v>
      </c>
      <c r="E64" s="88" t="s">
        <v>1049</v>
      </c>
      <c r="F64" s="416" t="s">
        <v>2115</v>
      </c>
      <c r="G64" s="76">
        <f>SUM(I64:BV64)</f>
        <v>1862</v>
      </c>
      <c r="H64" s="626"/>
      <c r="I64" s="128"/>
      <c r="J64" s="286"/>
      <c r="K64" s="395">
        <v>0</v>
      </c>
      <c r="L64" s="278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>
        <v>213</v>
      </c>
      <c r="AI64" s="135"/>
      <c r="AJ64" s="135"/>
      <c r="AK64" s="279"/>
      <c r="AL64" s="491">
        <v>0</v>
      </c>
      <c r="AM64" s="532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>
        <v>360</v>
      </c>
      <c r="BD64" s="138"/>
      <c r="BE64" s="138"/>
      <c r="BF64" s="138"/>
      <c r="BG64" s="138"/>
      <c r="BH64" s="138"/>
      <c r="BI64" s="138"/>
      <c r="BJ64" s="138"/>
      <c r="BK64" s="138"/>
      <c r="BL64" s="138"/>
      <c r="BM64" s="138">
        <v>360</v>
      </c>
      <c r="BN64" s="138"/>
      <c r="BO64" s="138">
        <v>425</v>
      </c>
      <c r="BP64" s="138"/>
      <c r="BQ64" s="138"/>
      <c r="BR64" s="141">
        <v>504</v>
      </c>
      <c r="BS64" s="185">
        <v>0</v>
      </c>
      <c r="BT64" s="150">
        <v>0</v>
      </c>
      <c r="BU64" s="150">
        <v>0</v>
      </c>
      <c r="BV64" s="150">
        <v>0</v>
      </c>
      <c r="BW64" s="67"/>
      <c r="BX64" s="152">
        <f>SUM(LARGE(I64:K64,{1}))</f>
        <v>0</v>
      </c>
      <c r="BY64" s="151">
        <f>SUM(LARGE(L64:AL64,{1}))</f>
        <v>213</v>
      </c>
      <c r="BZ64" s="150">
        <f>SUM(LARGE(AM64:BV64,{1,2,3,4}))</f>
        <v>1649</v>
      </c>
      <c r="CB64" s="146">
        <f t="shared" si="0"/>
        <v>0</v>
      </c>
      <c r="CC64" s="147">
        <f t="shared" si="1"/>
        <v>1</v>
      </c>
      <c r="CD64" s="148">
        <f t="shared" si="2"/>
        <v>4</v>
      </c>
      <c r="CE64" s="672">
        <f t="shared" si="3"/>
        <v>5</v>
      </c>
    </row>
    <row r="65" spans="1:83" ht="30" customHeight="1" thickBot="1">
      <c r="A65" s="6" t="s">
        <v>1068</v>
      </c>
      <c r="B65" s="7" t="s">
        <v>1120</v>
      </c>
      <c r="C65" s="323" t="s">
        <v>2893</v>
      </c>
      <c r="D65" s="88" t="s">
        <v>2894</v>
      </c>
      <c r="E65" s="87" t="s">
        <v>2148</v>
      </c>
      <c r="F65" s="416" t="s">
        <v>2107</v>
      </c>
      <c r="G65" s="76">
        <f>SUM(I65:BV65)</f>
        <v>1848</v>
      </c>
      <c r="H65" s="626"/>
      <c r="I65" s="128"/>
      <c r="J65" s="286"/>
      <c r="K65" s="284">
        <v>0</v>
      </c>
      <c r="L65" s="278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279"/>
      <c r="AL65" s="485">
        <v>0</v>
      </c>
      <c r="AM65" s="532">
        <v>480</v>
      </c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>
        <v>360</v>
      </c>
      <c r="BD65" s="138"/>
      <c r="BE65" s="138"/>
      <c r="BF65" s="138"/>
      <c r="BG65" s="138"/>
      <c r="BH65" s="138">
        <v>504</v>
      </c>
      <c r="BI65" s="138">
        <v>504</v>
      </c>
      <c r="BJ65" s="138"/>
      <c r="BK65" s="138"/>
      <c r="BL65" s="138"/>
      <c r="BM65" s="138"/>
      <c r="BN65" s="138"/>
      <c r="BO65" s="138"/>
      <c r="BP65" s="138"/>
      <c r="BQ65" s="138"/>
      <c r="BR65" s="141"/>
      <c r="BS65" s="185">
        <v>0</v>
      </c>
      <c r="BT65" s="150">
        <v>0</v>
      </c>
      <c r="BU65" s="150">
        <v>0</v>
      </c>
      <c r="BV65" s="150">
        <v>0</v>
      </c>
      <c r="BW65" s="67"/>
      <c r="BX65" s="152">
        <f>SUM(LARGE(I65:K65,{1}))</f>
        <v>0</v>
      </c>
      <c r="BY65" s="151">
        <f>SUM(LARGE(L65:AL65,{1}))</f>
        <v>0</v>
      </c>
      <c r="BZ65" s="150">
        <f>SUM(LARGE(AM65:BV65,{1,2,3,4}))</f>
        <v>1848</v>
      </c>
      <c r="CB65" s="146">
        <f t="shared" si="0"/>
        <v>0</v>
      </c>
      <c r="CC65" s="147">
        <f t="shared" si="1"/>
        <v>0</v>
      </c>
      <c r="CD65" s="148">
        <f t="shared" si="2"/>
        <v>4</v>
      </c>
      <c r="CE65" s="672">
        <f t="shared" si="3"/>
        <v>4</v>
      </c>
    </row>
    <row r="66" spans="1:83" ht="30" customHeight="1" thickBot="1">
      <c r="A66" s="6" t="s">
        <v>1069</v>
      </c>
      <c r="B66" s="7" t="s">
        <v>1120</v>
      </c>
      <c r="C66" s="323" t="s">
        <v>3376</v>
      </c>
      <c r="D66" s="88" t="s">
        <v>3377</v>
      </c>
      <c r="E66" s="88" t="s">
        <v>864</v>
      </c>
      <c r="F66" s="416" t="s">
        <v>2105</v>
      </c>
      <c r="G66" s="76">
        <f>SUM(I66:BV66)</f>
        <v>1842</v>
      </c>
      <c r="H66" s="626"/>
      <c r="I66" s="128"/>
      <c r="J66" s="286"/>
      <c r="K66" s="395">
        <v>0</v>
      </c>
      <c r="L66" s="278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279"/>
      <c r="AL66" s="491">
        <v>0</v>
      </c>
      <c r="AM66" s="532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>
        <v>504</v>
      </c>
      <c r="BD66" s="138"/>
      <c r="BE66" s="138"/>
      <c r="BF66" s="138"/>
      <c r="BG66" s="138"/>
      <c r="BH66" s="138">
        <v>642</v>
      </c>
      <c r="BI66" s="138"/>
      <c r="BJ66" s="138"/>
      <c r="BK66" s="138"/>
      <c r="BL66" s="138"/>
      <c r="BM66" s="138"/>
      <c r="BN66" s="138"/>
      <c r="BO66" s="138">
        <v>192</v>
      </c>
      <c r="BP66" s="138"/>
      <c r="BQ66" s="138"/>
      <c r="BR66" s="141">
        <v>504</v>
      </c>
      <c r="BS66" s="185">
        <v>0</v>
      </c>
      <c r="BT66" s="150">
        <v>0</v>
      </c>
      <c r="BU66" s="150">
        <v>0</v>
      </c>
      <c r="BV66" s="150">
        <v>0</v>
      </c>
      <c r="BW66" s="67"/>
      <c r="BX66" s="152">
        <f>SUM(LARGE(I66:K66,{1}))</f>
        <v>0</v>
      </c>
      <c r="BY66" s="151">
        <f>SUM(LARGE(L66:AL66,{1}))</f>
        <v>0</v>
      </c>
      <c r="BZ66" s="150">
        <f>SUM(LARGE(AM66:BV66,{1,2,3,4}))</f>
        <v>1842</v>
      </c>
      <c r="CB66" s="146">
        <f t="shared" si="0"/>
        <v>0</v>
      </c>
      <c r="CC66" s="147">
        <f t="shared" si="1"/>
        <v>0</v>
      </c>
      <c r="CD66" s="148">
        <f t="shared" si="2"/>
        <v>4</v>
      </c>
      <c r="CE66" s="672">
        <f t="shared" si="3"/>
        <v>4</v>
      </c>
    </row>
    <row r="67" spans="1:83" ht="30" customHeight="1" thickBot="1">
      <c r="A67" s="6" t="s">
        <v>1072</v>
      </c>
      <c r="B67" s="7" t="s">
        <v>1120</v>
      </c>
      <c r="C67" s="323" t="s">
        <v>2978</v>
      </c>
      <c r="D67" s="88" t="s">
        <v>2979</v>
      </c>
      <c r="E67" s="88" t="s">
        <v>1028</v>
      </c>
      <c r="F67" s="415" t="s">
        <v>2110</v>
      </c>
      <c r="G67" s="76">
        <f>SUM(I67:BV67)</f>
        <v>1802</v>
      </c>
      <c r="H67" s="626"/>
      <c r="I67" s="128"/>
      <c r="J67" s="286"/>
      <c r="K67" s="284">
        <v>0</v>
      </c>
      <c r="L67" s="278">
        <v>350</v>
      </c>
      <c r="M67" s="135"/>
      <c r="N67" s="135"/>
      <c r="O67" s="135"/>
      <c r="P67" s="135"/>
      <c r="Q67" s="135">
        <v>142</v>
      </c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279"/>
      <c r="AL67" s="485">
        <v>0</v>
      </c>
      <c r="AM67" s="532"/>
      <c r="AN67" s="138">
        <v>535</v>
      </c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>
        <v>425</v>
      </c>
      <c r="BE67" s="138"/>
      <c r="BF67" s="138"/>
      <c r="BG67" s="138"/>
      <c r="BH67" s="138"/>
      <c r="BI67" s="138"/>
      <c r="BJ67" s="138">
        <v>350</v>
      </c>
      <c r="BK67" s="138"/>
      <c r="BL67" s="138"/>
      <c r="BM67" s="138"/>
      <c r="BN67" s="138"/>
      <c r="BO67" s="138"/>
      <c r="BP67" s="138"/>
      <c r="BQ67" s="138"/>
      <c r="BR67" s="141"/>
      <c r="BS67" s="185">
        <v>0</v>
      </c>
      <c r="BT67" s="150">
        <v>0</v>
      </c>
      <c r="BU67" s="150">
        <v>0</v>
      </c>
      <c r="BV67" s="150">
        <v>0</v>
      </c>
      <c r="BW67" s="67"/>
      <c r="BX67" s="152">
        <f>SUM(LARGE(I67:K67,{1}))</f>
        <v>0</v>
      </c>
      <c r="BY67" s="151">
        <f>SUM(LARGE(L67:AL67,{1}))</f>
        <v>350</v>
      </c>
      <c r="BZ67" s="150">
        <f>SUM(LARGE(AM67:BV67,{1,2,3,4}))</f>
        <v>1310</v>
      </c>
      <c r="CB67" s="146">
        <f t="shared" si="0"/>
        <v>0</v>
      </c>
      <c r="CC67" s="147">
        <f t="shared" si="1"/>
        <v>2</v>
      </c>
      <c r="CD67" s="148">
        <f t="shared" si="2"/>
        <v>3</v>
      </c>
      <c r="CE67" s="672">
        <f t="shared" si="3"/>
        <v>5</v>
      </c>
    </row>
    <row r="68" spans="1:83" ht="30" customHeight="1" thickBot="1">
      <c r="A68" s="6" t="s">
        <v>1012</v>
      </c>
      <c r="B68" s="7" t="s">
        <v>1120</v>
      </c>
      <c r="C68" s="79" t="s">
        <v>2982</v>
      </c>
      <c r="D68" s="87" t="s">
        <v>2983</v>
      </c>
      <c r="E68" s="88" t="s">
        <v>1223</v>
      </c>
      <c r="F68" s="416" t="s">
        <v>2110</v>
      </c>
      <c r="G68" s="76">
        <f>SUM(BX68:BZ68)</f>
        <v>1776</v>
      </c>
      <c r="H68" s="626"/>
      <c r="I68" s="128">
        <v>345</v>
      </c>
      <c r="J68" s="286">
        <v>335</v>
      </c>
      <c r="K68" s="395">
        <v>0</v>
      </c>
      <c r="L68" s="278"/>
      <c r="M68" s="135"/>
      <c r="N68" s="135"/>
      <c r="O68" s="135"/>
      <c r="P68" s="135"/>
      <c r="Q68" s="135">
        <v>142</v>
      </c>
      <c r="R68" s="135">
        <v>137</v>
      </c>
      <c r="S68" s="135"/>
      <c r="T68" s="135"/>
      <c r="U68" s="135"/>
      <c r="V68" s="135"/>
      <c r="W68" s="135"/>
      <c r="X68" s="135">
        <v>137</v>
      </c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279"/>
      <c r="AL68" s="491">
        <v>0</v>
      </c>
      <c r="AM68" s="532"/>
      <c r="AN68" s="138">
        <v>272</v>
      </c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>
        <v>192</v>
      </c>
      <c r="BK68" s="138"/>
      <c r="BL68" s="138"/>
      <c r="BM68" s="138"/>
      <c r="BN68" s="138"/>
      <c r="BO68" s="138"/>
      <c r="BP68" s="138"/>
      <c r="BQ68" s="138">
        <v>490</v>
      </c>
      <c r="BR68" s="141"/>
      <c r="BS68" s="185">
        <v>0</v>
      </c>
      <c r="BT68" s="150">
        <v>0</v>
      </c>
      <c r="BU68" s="150">
        <v>0</v>
      </c>
      <c r="BV68" s="150">
        <v>0</v>
      </c>
      <c r="BW68" s="67"/>
      <c r="BX68" s="152">
        <f>SUM(LARGE(I68:K68,{1,2}))</f>
        <v>680</v>
      </c>
      <c r="BY68" s="151">
        <f>SUM(LARGE(L68:AL68,{1}))</f>
        <v>142</v>
      </c>
      <c r="BZ68" s="150">
        <f>SUM(LARGE(AM68:BV68,{1,2,3,4}))</f>
        <v>954</v>
      </c>
      <c r="CB68" s="146">
        <f t="shared" si="0"/>
        <v>2</v>
      </c>
      <c r="CC68" s="147">
        <f t="shared" si="1"/>
        <v>3</v>
      </c>
      <c r="CD68" s="148">
        <f t="shared" si="2"/>
        <v>3</v>
      </c>
      <c r="CE68" s="672">
        <f t="shared" si="3"/>
        <v>8</v>
      </c>
    </row>
    <row r="69" spans="1:83" ht="30" customHeight="1" thickBot="1">
      <c r="A69" s="6" t="s">
        <v>1013</v>
      </c>
      <c r="B69" s="7" t="s">
        <v>1120</v>
      </c>
      <c r="C69" s="79" t="s">
        <v>3131</v>
      </c>
      <c r="D69" s="87" t="s">
        <v>3132</v>
      </c>
      <c r="E69" s="88" t="s">
        <v>1217</v>
      </c>
      <c r="F69" s="416" t="s">
        <v>2110</v>
      </c>
      <c r="G69" s="76">
        <f>SUM(BX69:BZ69)</f>
        <v>1716</v>
      </c>
      <c r="H69" s="626"/>
      <c r="I69" s="128">
        <v>345</v>
      </c>
      <c r="J69" s="286">
        <v>285</v>
      </c>
      <c r="K69" s="284">
        <v>0</v>
      </c>
      <c r="L69" s="278"/>
      <c r="M69" s="135"/>
      <c r="N69" s="135"/>
      <c r="O69" s="135"/>
      <c r="P69" s="135"/>
      <c r="Q69" s="135">
        <v>117</v>
      </c>
      <c r="R69" s="135">
        <v>213</v>
      </c>
      <c r="S69" s="135"/>
      <c r="T69" s="135"/>
      <c r="U69" s="135"/>
      <c r="V69" s="135"/>
      <c r="W69" s="135"/>
      <c r="X69" s="135">
        <v>175</v>
      </c>
      <c r="Y69" s="135"/>
      <c r="Z69" s="135"/>
      <c r="AA69" s="135"/>
      <c r="AB69" s="135"/>
      <c r="AC69" s="135"/>
      <c r="AD69" s="135">
        <v>213</v>
      </c>
      <c r="AE69" s="135"/>
      <c r="AF69" s="135"/>
      <c r="AG69" s="135"/>
      <c r="AH69" s="135"/>
      <c r="AI69" s="135"/>
      <c r="AJ69" s="135"/>
      <c r="AK69" s="279"/>
      <c r="AL69" s="485">
        <v>0</v>
      </c>
      <c r="AM69" s="532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>
        <v>275</v>
      </c>
      <c r="BK69" s="138"/>
      <c r="BL69" s="138"/>
      <c r="BM69" s="138"/>
      <c r="BN69" s="138"/>
      <c r="BO69" s="138"/>
      <c r="BP69" s="138"/>
      <c r="BQ69" s="138">
        <v>385</v>
      </c>
      <c r="BR69" s="141"/>
      <c r="BS69" s="185">
        <v>0</v>
      </c>
      <c r="BT69" s="150">
        <v>0</v>
      </c>
      <c r="BU69" s="150">
        <v>0</v>
      </c>
      <c r="BV69" s="150">
        <v>0</v>
      </c>
      <c r="BW69" s="67"/>
      <c r="BX69" s="152">
        <f>SUM(LARGE(I69:K69,{1,2}))</f>
        <v>630</v>
      </c>
      <c r="BY69" s="151">
        <f>SUM(LARGE(L69:AL69,{1,2}))</f>
        <v>426</v>
      </c>
      <c r="BZ69" s="150">
        <f>SUM(LARGE(AM69:BV69,{1,2,3,4}))</f>
        <v>660</v>
      </c>
      <c r="CB69" s="146">
        <f t="shared" si="0"/>
        <v>2</v>
      </c>
      <c r="CC69" s="147">
        <f t="shared" si="1"/>
        <v>4</v>
      </c>
      <c r="CD69" s="148">
        <f t="shared" si="2"/>
        <v>2</v>
      </c>
      <c r="CE69" s="672">
        <f t="shared" si="3"/>
        <v>8</v>
      </c>
    </row>
    <row r="70" spans="1:83" ht="30" customHeight="1" thickBot="1">
      <c r="A70" s="6" t="s">
        <v>1014</v>
      </c>
      <c r="B70" s="7" t="s">
        <v>1120</v>
      </c>
      <c r="C70" s="79" t="s">
        <v>3119</v>
      </c>
      <c r="D70" s="87" t="s">
        <v>3120</v>
      </c>
      <c r="E70" s="87" t="s">
        <v>1978</v>
      </c>
      <c r="F70" s="416" t="s">
        <v>2107</v>
      </c>
      <c r="G70" s="76">
        <f>SUM(I70:BV70)</f>
        <v>1700</v>
      </c>
      <c r="H70" s="626"/>
      <c r="I70" s="128"/>
      <c r="J70" s="286"/>
      <c r="K70" s="395">
        <v>0</v>
      </c>
      <c r="L70" s="278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279"/>
      <c r="AL70" s="491">
        <v>0</v>
      </c>
      <c r="AM70" s="532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>
        <v>920</v>
      </c>
      <c r="BD70" s="138"/>
      <c r="BE70" s="138"/>
      <c r="BF70" s="138"/>
      <c r="BG70" s="138"/>
      <c r="BH70" s="138">
        <v>780</v>
      </c>
      <c r="BI70" s="138"/>
      <c r="BJ70" s="138"/>
      <c r="BK70" s="138"/>
      <c r="BL70" s="138"/>
      <c r="BM70" s="138"/>
      <c r="BN70" s="138"/>
      <c r="BO70" s="138"/>
      <c r="BP70" s="138"/>
      <c r="BQ70" s="138"/>
      <c r="BR70" s="141"/>
      <c r="BS70" s="185">
        <v>0</v>
      </c>
      <c r="BT70" s="150">
        <v>0</v>
      </c>
      <c r="BU70" s="150">
        <v>0</v>
      </c>
      <c r="BV70" s="150">
        <v>0</v>
      </c>
      <c r="BW70" s="67"/>
      <c r="BX70" s="152">
        <f>SUM(LARGE(I70:K70,{1}))</f>
        <v>0</v>
      </c>
      <c r="BY70" s="151">
        <f>SUM(LARGE(L70:AL70,{1}))</f>
        <v>0</v>
      </c>
      <c r="BZ70" s="150">
        <f>SUM(LARGE(AM70:BV70,{1,2,3,4}))</f>
        <v>1700</v>
      </c>
      <c r="CB70" s="146">
        <f t="shared" si="0"/>
        <v>0</v>
      </c>
      <c r="CC70" s="147">
        <f t="shared" si="1"/>
        <v>0</v>
      </c>
      <c r="CD70" s="148">
        <f t="shared" si="2"/>
        <v>2</v>
      </c>
      <c r="CE70" s="672">
        <f t="shared" si="3"/>
        <v>2</v>
      </c>
    </row>
    <row r="71" spans="1:83" ht="30" customHeight="1" thickBot="1">
      <c r="A71" s="6" t="s">
        <v>199</v>
      </c>
      <c r="B71" s="7" t="s">
        <v>1120</v>
      </c>
      <c r="C71" s="80" t="s">
        <v>3106</v>
      </c>
      <c r="D71" s="88" t="s">
        <v>3107</v>
      </c>
      <c r="E71" s="88" t="s">
        <v>3108</v>
      </c>
      <c r="F71" s="416" t="s">
        <v>2107</v>
      </c>
      <c r="G71" s="76">
        <f>SUM(I71:BV71)</f>
        <v>1554</v>
      </c>
      <c r="H71" s="626"/>
      <c r="I71" s="128"/>
      <c r="J71" s="286"/>
      <c r="K71" s="284">
        <v>0</v>
      </c>
      <c r="L71" s="278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279"/>
      <c r="AL71" s="485">
        <v>0</v>
      </c>
      <c r="AM71" s="532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>
        <v>642</v>
      </c>
      <c r="BD71" s="138"/>
      <c r="BE71" s="138"/>
      <c r="BF71" s="138"/>
      <c r="BG71" s="138"/>
      <c r="BH71" s="138">
        <v>360</v>
      </c>
      <c r="BI71" s="138"/>
      <c r="BJ71" s="138"/>
      <c r="BK71" s="138"/>
      <c r="BL71" s="138"/>
      <c r="BM71" s="138"/>
      <c r="BN71" s="138"/>
      <c r="BO71" s="138">
        <v>192</v>
      </c>
      <c r="BP71" s="138"/>
      <c r="BQ71" s="138"/>
      <c r="BR71" s="141">
        <v>360</v>
      </c>
      <c r="BS71" s="185">
        <v>0</v>
      </c>
      <c r="BT71" s="150">
        <v>0</v>
      </c>
      <c r="BU71" s="150">
        <v>0</v>
      </c>
      <c r="BV71" s="150">
        <v>0</v>
      </c>
      <c r="BW71" s="67"/>
      <c r="BX71" s="152">
        <f>SUM(LARGE(I71:K71,{1}))</f>
        <v>0</v>
      </c>
      <c r="BY71" s="151">
        <f>SUM(LARGE(L71:AL71,{1}))</f>
        <v>0</v>
      </c>
      <c r="BZ71" s="150">
        <f>SUM(LARGE(AM71:BV71,{1,2,3,4}))</f>
        <v>1554</v>
      </c>
      <c r="CB71" s="146">
        <f t="shared" si="0"/>
        <v>0</v>
      </c>
      <c r="CC71" s="147">
        <f t="shared" si="1"/>
        <v>0</v>
      </c>
      <c r="CD71" s="148">
        <f t="shared" si="2"/>
        <v>4</v>
      </c>
      <c r="CE71" s="672">
        <f t="shared" si="3"/>
        <v>4</v>
      </c>
    </row>
    <row r="72" spans="1:83" ht="30" customHeight="1" thickBot="1">
      <c r="A72" s="6" t="s">
        <v>399</v>
      </c>
      <c r="B72" s="7" t="s">
        <v>1120</v>
      </c>
      <c r="C72" s="79" t="s">
        <v>3209</v>
      </c>
      <c r="D72" s="87" t="s">
        <v>3210</v>
      </c>
      <c r="E72" s="87" t="s">
        <v>275</v>
      </c>
      <c r="F72" s="416" t="s">
        <v>2110</v>
      </c>
      <c r="G72" s="76">
        <f>SUM(BX72:BZ72)</f>
        <v>1515</v>
      </c>
      <c r="H72" s="626"/>
      <c r="I72" s="128">
        <v>293</v>
      </c>
      <c r="J72" s="286">
        <v>205</v>
      </c>
      <c r="K72" s="284">
        <v>0</v>
      </c>
      <c r="L72" s="278"/>
      <c r="M72" s="135"/>
      <c r="N72" s="135"/>
      <c r="O72" s="135"/>
      <c r="P72" s="135"/>
      <c r="Q72" s="135">
        <v>117</v>
      </c>
      <c r="R72" s="135">
        <v>142</v>
      </c>
      <c r="S72" s="135"/>
      <c r="T72" s="135"/>
      <c r="U72" s="135"/>
      <c r="V72" s="135"/>
      <c r="W72" s="135"/>
      <c r="X72" s="135">
        <v>72</v>
      </c>
      <c r="Y72" s="135"/>
      <c r="Z72" s="135"/>
      <c r="AA72" s="135"/>
      <c r="AB72" s="135"/>
      <c r="AC72" s="135"/>
      <c r="AD72" s="135">
        <v>175</v>
      </c>
      <c r="AE72" s="135"/>
      <c r="AF72" s="135"/>
      <c r="AG72" s="135"/>
      <c r="AH72" s="135"/>
      <c r="AI72" s="135"/>
      <c r="AJ72" s="135"/>
      <c r="AK72" s="279"/>
      <c r="AL72" s="485">
        <v>0</v>
      </c>
      <c r="AM72" s="532"/>
      <c r="AN72" s="138">
        <v>275</v>
      </c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>
        <v>340</v>
      </c>
      <c r="BK72" s="138"/>
      <c r="BL72" s="138"/>
      <c r="BM72" s="138"/>
      <c r="BN72" s="138"/>
      <c r="BO72" s="138"/>
      <c r="BP72" s="138"/>
      <c r="BQ72" s="138">
        <v>290</v>
      </c>
      <c r="BR72" s="141"/>
      <c r="BS72" s="185">
        <v>0</v>
      </c>
      <c r="BT72" s="150">
        <v>0</v>
      </c>
      <c r="BU72" s="150">
        <v>0</v>
      </c>
      <c r="BV72" s="150">
        <v>0</v>
      </c>
      <c r="BW72" s="67"/>
      <c r="BX72" s="152">
        <f>SUM(LARGE(I72:K72,{1}))</f>
        <v>293</v>
      </c>
      <c r="BY72" s="151">
        <f>SUM(LARGE(L72:AL72,{1,2}))</f>
        <v>317</v>
      </c>
      <c r="BZ72" s="150">
        <f>SUM(LARGE(AM72:BV72,{1,2,3,4}))</f>
        <v>905</v>
      </c>
      <c r="CB72" s="146">
        <f t="shared" si="0"/>
        <v>2</v>
      </c>
      <c r="CC72" s="147">
        <f t="shared" si="1"/>
        <v>4</v>
      </c>
      <c r="CD72" s="148">
        <f t="shared" si="2"/>
        <v>3</v>
      </c>
      <c r="CE72" s="672">
        <f t="shared" si="3"/>
        <v>9</v>
      </c>
    </row>
    <row r="73" spans="1:83" ht="30" customHeight="1" thickBot="1">
      <c r="A73" s="6" t="s">
        <v>400</v>
      </c>
      <c r="B73" s="7" t="s">
        <v>1120</v>
      </c>
      <c r="C73" s="79" t="s">
        <v>3199</v>
      </c>
      <c r="D73" s="87" t="s">
        <v>3200</v>
      </c>
      <c r="E73" s="87" t="s">
        <v>1840</v>
      </c>
      <c r="F73" s="416" t="s">
        <v>2105</v>
      </c>
      <c r="G73" s="76">
        <f>SUM(BX73:BZ73)</f>
        <v>1515</v>
      </c>
      <c r="H73" s="626"/>
      <c r="I73" s="128"/>
      <c r="J73" s="286"/>
      <c r="K73" s="395">
        <v>0</v>
      </c>
      <c r="L73" s="278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279"/>
      <c r="AL73" s="491">
        <v>0</v>
      </c>
      <c r="AM73" s="532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>
        <v>400</v>
      </c>
      <c r="BD73" s="138"/>
      <c r="BE73" s="138"/>
      <c r="BF73" s="138"/>
      <c r="BG73" s="138"/>
      <c r="BH73" s="138">
        <v>192</v>
      </c>
      <c r="BI73" s="138">
        <v>275</v>
      </c>
      <c r="BJ73" s="138"/>
      <c r="BK73" s="138"/>
      <c r="BL73" s="138"/>
      <c r="BM73" s="138"/>
      <c r="BN73" s="138"/>
      <c r="BO73" s="138">
        <v>350</v>
      </c>
      <c r="BP73" s="138"/>
      <c r="BQ73" s="138"/>
      <c r="BR73" s="141">
        <v>490</v>
      </c>
      <c r="BS73" s="185">
        <v>0</v>
      </c>
      <c r="BT73" s="150">
        <v>0</v>
      </c>
      <c r="BU73" s="150">
        <v>0</v>
      </c>
      <c r="BV73" s="150">
        <v>0</v>
      </c>
      <c r="BW73" s="67"/>
      <c r="BX73" s="152">
        <f>SUM(LARGE(I73:K73,{1}))</f>
        <v>0</v>
      </c>
      <c r="BY73" s="151">
        <f>SUM(LARGE(L73:AL73,{1}))</f>
        <v>0</v>
      </c>
      <c r="BZ73" s="150">
        <f>SUM(LARGE(AM73:BV73,{1,2,3,4}))</f>
        <v>1515</v>
      </c>
      <c r="CB73" s="146">
        <f t="shared" si="0"/>
        <v>0</v>
      </c>
      <c r="CC73" s="147">
        <f t="shared" si="1"/>
        <v>0</v>
      </c>
      <c r="CD73" s="148">
        <f t="shared" si="2"/>
        <v>5</v>
      </c>
      <c r="CE73" s="672">
        <f t="shared" si="3"/>
        <v>5</v>
      </c>
    </row>
    <row r="74" spans="1:83" ht="30" customHeight="1" thickBot="1">
      <c r="A74" s="118" t="s">
        <v>401</v>
      </c>
      <c r="B74" s="19" t="s">
        <v>1120</v>
      </c>
      <c r="C74" s="324" t="s">
        <v>2976</v>
      </c>
      <c r="D74" s="325" t="s">
        <v>2977</v>
      </c>
      <c r="E74" s="325" t="s">
        <v>863</v>
      </c>
      <c r="F74" s="417" t="s">
        <v>2110</v>
      </c>
      <c r="G74" s="76">
        <f>SUM(I74:BV74)</f>
        <v>1480</v>
      </c>
      <c r="H74" s="627"/>
      <c r="I74" s="130"/>
      <c r="J74" s="287"/>
      <c r="K74" s="284">
        <v>0</v>
      </c>
      <c r="L74" s="280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>
        <v>175</v>
      </c>
      <c r="AG74" s="136"/>
      <c r="AH74" s="136"/>
      <c r="AI74" s="136"/>
      <c r="AJ74" s="136"/>
      <c r="AK74" s="281"/>
      <c r="AL74" s="485">
        <v>0</v>
      </c>
      <c r="AM74" s="538"/>
      <c r="AN74" s="139">
        <v>390</v>
      </c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139"/>
      <c r="BB74" s="139"/>
      <c r="BC74" s="139"/>
      <c r="BD74" s="139"/>
      <c r="BE74" s="139"/>
      <c r="BF74" s="139"/>
      <c r="BG74" s="139"/>
      <c r="BH74" s="139"/>
      <c r="BI74" s="139"/>
      <c r="BJ74" s="139">
        <v>425</v>
      </c>
      <c r="BK74" s="139"/>
      <c r="BL74" s="139"/>
      <c r="BM74" s="139"/>
      <c r="BN74" s="139"/>
      <c r="BO74" s="139"/>
      <c r="BP74" s="139"/>
      <c r="BQ74" s="139">
        <v>490</v>
      </c>
      <c r="BR74" s="142"/>
      <c r="BS74" s="185">
        <v>0</v>
      </c>
      <c r="BT74" s="150">
        <v>0</v>
      </c>
      <c r="BU74" s="150">
        <v>0</v>
      </c>
      <c r="BV74" s="150">
        <v>0</v>
      </c>
      <c r="BW74" s="67"/>
      <c r="BX74" s="152">
        <f>SUM(LARGE(I74:K74,{1}))</f>
        <v>0</v>
      </c>
      <c r="BY74" s="151">
        <f>SUM(LARGE(L74:AL74,{1}))</f>
        <v>175</v>
      </c>
      <c r="BZ74" s="150">
        <f>SUM(LARGE(AM74:BV74,{1,2,3,4}))</f>
        <v>1305</v>
      </c>
      <c r="CB74" s="146">
        <f t="shared" si="0"/>
        <v>0</v>
      </c>
      <c r="CC74" s="147">
        <f t="shared" si="1"/>
        <v>1</v>
      </c>
      <c r="CD74" s="148">
        <f t="shared" si="2"/>
        <v>3</v>
      </c>
      <c r="CE74" s="672">
        <f t="shared" si="3"/>
        <v>4</v>
      </c>
    </row>
    <row r="75" spans="1:83" ht="30" customHeight="1" thickBot="1">
      <c r="A75" s="46" t="s">
        <v>883</v>
      </c>
      <c r="B75" s="18" t="s">
        <v>596</v>
      </c>
      <c r="C75" s="327" t="s">
        <v>2997</v>
      </c>
      <c r="D75" s="326" t="s">
        <v>2998</v>
      </c>
      <c r="E75" s="326" t="s">
        <v>5120</v>
      </c>
      <c r="F75" s="422" t="s">
        <v>2106</v>
      </c>
      <c r="G75" s="76">
        <f>SUM(BX75:BZ75)</f>
        <v>1577</v>
      </c>
      <c r="H75" s="625"/>
      <c r="I75" s="126"/>
      <c r="J75" s="285">
        <v>242</v>
      </c>
      <c r="K75" s="284">
        <v>0</v>
      </c>
      <c r="L75" s="276"/>
      <c r="M75" s="134">
        <v>400</v>
      </c>
      <c r="N75" s="134"/>
      <c r="O75" s="134"/>
      <c r="P75" s="134"/>
      <c r="Q75" s="134"/>
      <c r="R75" s="134"/>
      <c r="S75" s="134">
        <v>213</v>
      </c>
      <c r="T75" s="134"/>
      <c r="U75" s="134">
        <v>170</v>
      </c>
      <c r="V75" s="134">
        <v>92</v>
      </c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>
        <v>175</v>
      </c>
      <c r="AH75" s="134"/>
      <c r="AI75" s="134"/>
      <c r="AJ75" s="134"/>
      <c r="AK75" s="277"/>
      <c r="AL75" s="485">
        <v>0</v>
      </c>
      <c r="AM75" s="537"/>
      <c r="AN75" s="137">
        <v>272</v>
      </c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>
        <v>275</v>
      </c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40"/>
      <c r="BS75" s="185">
        <v>0</v>
      </c>
      <c r="BT75" s="150">
        <v>0</v>
      </c>
      <c r="BU75" s="150">
        <v>0</v>
      </c>
      <c r="BV75" s="150">
        <v>0</v>
      </c>
      <c r="BW75" s="67"/>
      <c r="BX75" s="152">
        <f>SUM(LARGE(I75:K75,{1}))</f>
        <v>242</v>
      </c>
      <c r="BY75" s="151">
        <f>SUM(LARGE(L75:AL75,{1,2,3}))</f>
        <v>788</v>
      </c>
      <c r="BZ75" s="150">
        <f>SUM(LARGE(AM75:BV75,{1,2,3,4}))</f>
        <v>547</v>
      </c>
      <c r="CB75" s="146">
        <f t="shared" ref="CB75:CB138" si="5">COUNTA(I75:K75)-1</f>
        <v>1</v>
      </c>
      <c r="CC75" s="147">
        <f t="shared" ref="CC75:CC138" si="6">COUNTA(L75:AL75)-1</f>
        <v>5</v>
      </c>
      <c r="CD75" s="148">
        <f t="shared" ref="CD75:CD138" si="7">COUNTA(AM75:BV75)-4</f>
        <v>2</v>
      </c>
      <c r="CE75" s="672">
        <f t="shared" ref="CE75:CE138" si="8">CB75+CC75+CD75</f>
        <v>8</v>
      </c>
    </row>
    <row r="76" spans="1:83" ht="30" customHeight="1" thickBot="1">
      <c r="A76" s="6" t="s">
        <v>886</v>
      </c>
      <c r="B76" s="7" t="s">
        <v>596</v>
      </c>
      <c r="C76" s="79" t="s">
        <v>2916</v>
      </c>
      <c r="D76" s="87" t="s">
        <v>2917</v>
      </c>
      <c r="E76" s="88" t="s">
        <v>741</v>
      </c>
      <c r="F76" s="416" t="s">
        <v>2106</v>
      </c>
      <c r="G76" s="76">
        <f>SUM(I76:BV76)</f>
        <v>1495</v>
      </c>
      <c r="H76" s="626"/>
      <c r="I76" s="128"/>
      <c r="J76" s="286">
        <v>570</v>
      </c>
      <c r="K76" s="395">
        <v>0</v>
      </c>
      <c r="L76" s="278">
        <v>350</v>
      </c>
      <c r="M76" s="135"/>
      <c r="N76" s="135"/>
      <c r="O76" s="135"/>
      <c r="P76" s="135"/>
      <c r="Q76" s="135"/>
      <c r="R76" s="135"/>
      <c r="S76" s="135">
        <v>250</v>
      </c>
      <c r="T76" s="135"/>
      <c r="U76" s="135">
        <v>205</v>
      </c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279"/>
      <c r="AL76" s="491">
        <v>0</v>
      </c>
      <c r="AM76" s="532">
        <v>120</v>
      </c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41"/>
      <c r="BS76" s="185">
        <v>0</v>
      </c>
      <c r="BT76" s="150">
        <v>0</v>
      </c>
      <c r="BU76" s="150">
        <v>0</v>
      </c>
      <c r="BV76" s="150">
        <v>0</v>
      </c>
      <c r="BW76" s="67"/>
      <c r="BX76" s="152">
        <f>SUM(LARGE(I76:K76,{1}))</f>
        <v>570</v>
      </c>
      <c r="BY76" s="151">
        <f>SUM(LARGE(L76:AL76,{1}))</f>
        <v>350</v>
      </c>
      <c r="BZ76" s="150">
        <f>SUM(LARGE(AM76:BV76,{1,2,3,4}))</f>
        <v>120</v>
      </c>
      <c r="CB76" s="146">
        <f t="shared" si="5"/>
        <v>1</v>
      </c>
      <c r="CC76" s="147">
        <f t="shared" si="6"/>
        <v>3</v>
      </c>
      <c r="CD76" s="148">
        <f t="shared" si="7"/>
        <v>1</v>
      </c>
      <c r="CE76" s="672">
        <f t="shared" si="8"/>
        <v>5</v>
      </c>
    </row>
    <row r="77" spans="1:83" ht="30" customHeight="1" thickBot="1">
      <c r="A77" s="6" t="s">
        <v>160</v>
      </c>
      <c r="B77" s="7" t="s">
        <v>596</v>
      </c>
      <c r="C77" s="323" t="s">
        <v>2958</v>
      </c>
      <c r="D77" s="88" t="s">
        <v>2959</v>
      </c>
      <c r="E77" s="88" t="s">
        <v>5120</v>
      </c>
      <c r="F77" s="416" t="s">
        <v>2106</v>
      </c>
      <c r="G77" s="76">
        <f>SUM(BX77:BZ77)</f>
        <v>1426</v>
      </c>
      <c r="H77" s="626"/>
      <c r="I77" s="128"/>
      <c r="J77" s="286"/>
      <c r="K77" s="284">
        <v>0</v>
      </c>
      <c r="L77" s="278"/>
      <c r="M77" s="135">
        <v>340</v>
      </c>
      <c r="N77" s="135"/>
      <c r="O77" s="135"/>
      <c r="P77" s="135"/>
      <c r="Q77" s="135"/>
      <c r="R77" s="135"/>
      <c r="S77" s="135">
        <v>137</v>
      </c>
      <c r="T77" s="135"/>
      <c r="U77" s="135">
        <v>117</v>
      </c>
      <c r="V77" s="135">
        <v>213</v>
      </c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>
        <v>213</v>
      </c>
      <c r="AH77" s="135"/>
      <c r="AI77" s="135"/>
      <c r="AJ77" s="135">
        <v>175</v>
      </c>
      <c r="AK77" s="279"/>
      <c r="AL77" s="485">
        <v>0</v>
      </c>
      <c r="AM77" s="532"/>
      <c r="AN77" s="138">
        <v>385</v>
      </c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>
        <v>275</v>
      </c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41"/>
      <c r="BS77" s="185">
        <v>0</v>
      </c>
      <c r="BT77" s="150">
        <v>0</v>
      </c>
      <c r="BU77" s="150">
        <v>0</v>
      </c>
      <c r="BV77" s="150">
        <v>0</v>
      </c>
      <c r="BW77" s="67"/>
      <c r="BX77" s="152">
        <f>SUM(LARGE(I77:K77,{1}))</f>
        <v>0</v>
      </c>
      <c r="BY77" s="151">
        <f>SUM(LARGE(L77:AL77,{1,2,3}))</f>
        <v>766</v>
      </c>
      <c r="BZ77" s="150">
        <f>SUM(LARGE(AM77:BV77,{1,2,3,4}))</f>
        <v>660</v>
      </c>
      <c r="CB77" s="146">
        <f t="shared" si="5"/>
        <v>0</v>
      </c>
      <c r="CC77" s="147">
        <f t="shared" si="6"/>
        <v>6</v>
      </c>
      <c r="CD77" s="148">
        <f t="shared" si="7"/>
        <v>2</v>
      </c>
      <c r="CE77" s="672">
        <f t="shared" si="8"/>
        <v>8</v>
      </c>
    </row>
    <row r="78" spans="1:83" ht="30" customHeight="1" thickBot="1">
      <c r="A78" s="6" t="s">
        <v>163</v>
      </c>
      <c r="B78" s="7" t="s">
        <v>596</v>
      </c>
      <c r="C78" s="323" t="s">
        <v>3419</v>
      </c>
      <c r="D78" s="88" t="s">
        <v>3420</v>
      </c>
      <c r="E78" s="3" t="s">
        <v>5123</v>
      </c>
      <c r="F78" s="416" t="s">
        <v>2106</v>
      </c>
      <c r="G78" s="76">
        <f>SUM(BX78:BZ78)</f>
        <v>1237</v>
      </c>
      <c r="H78" s="626"/>
      <c r="I78" s="128">
        <v>285</v>
      </c>
      <c r="J78" s="286"/>
      <c r="K78" s="395">
        <v>0</v>
      </c>
      <c r="L78" s="278"/>
      <c r="M78" s="135">
        <v>290</v>
      </c>
      <c r="N78" s="135"/>
      <c r="O78" s="135"/>
      <c r="P78" s="135"/>
      <c r="Q78" s="135"/>
      <c r="R78" s="135"/>
      <c r="S78" s="135">
        <v>175</v>
      </c>
      <c r="T78" s="135"/>
      <c r="U78" s="135">
        <v>92</v>
      </c>
      <c r="V78" s="135">
        <v>137</v>
      </c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>
        <v>175</v>
      </c>
      <c r="AH78" s="135"/>
      <c r="AI78" s="135">
        <v>175</v>
      </c>
      <c r="AJ78" s="135">
        <v>137</v>
      </c>
      <c r="AK78" s="279"/>
      <c r="AL78" s="491">
        <v>0</v>
      </c>
      <c r="AM78" s="532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41"/>
      <c r="BS78" s="185">
        <v>0</v>
      </c>
      <c r="BT78" s="150">
        <v>0</v>
      </c>
      <c r="BU78" s="150">
        <v>0</v>
      </c>
      <c r="BV78" s="150">
        <v>0</v>
      </c>
      <c r="BW78" s="67"/>
      <c r="BX78" s="152">
        <f>SUM(LARGE(I78:K78,{1}))</f>
        <v>285</v>
      </c>
      <c r="BY78" s="151">
        <f>SUM(LARGE(L78:AL78,{1,2,3,4,5}))</f>
        <v>952</v>
      </c>
      <c r="BZ78" s="150">
        <f>SUM(LARGE(AM78:BV78,{1,2,3,4}))</f>
        <v>0</v>
      </c>
      <c r="CB78" s="146">
        <f t="shared" si="5"/>
        <v>1</v>
      </c>
      <c r="CC78" s="147">
        <f t="shared" si="6"/>
        <v>7</v>
      </c>
      <c r="CD78" s="148">
        <f t="shared" si="7"/>
        <v>0</v>
      </c>
      <c r="CE78" s="672">
        <f t="shared" si="8"/>
        <v>8</v>
      </c>
    </row>
    <row r="79" spans="1:83" ht="30" customHeight="1" thickBot="1">
      <c r="A79" s="6" t="s">
        <v>1062</v>
      </c>
      <c r="B79" s="7" t="s">
        <v>596</v>
      </c>
      <c r="C79" s="80" t="s">
        <v>2999</v>
      </c>
      <c r="D79" s="88" t="s">
        <v>3000</v>
      </c>
      <c r="E79" s="87" t="s">
        <v>746</v>
      </c>
      <c r="F79" s="416" t="s">
        <v>2106</v>
      </c>
      <c r="G79" s="76">
        <f>SUM(I79:BV79)</f>
        <v>1189</v>
      </c>
      <c r="H79" s="626"/>
      <c r="I79" s="128"/>
      <c r="J79" s="286">
        <v>335</v>
      </c>
      <c r="K79" s="284">
        <v>0</v>
      </c>
      <c r="L79" s="278">
        <v>350</v>
      </c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279"/>
      <c r="AL79" s="485">
        <v>0</v>
      </c>
      <c r="AM79" s="532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>
        <v>504</v>
      </c>
      <c r="BM79" s="138"/>
      <c r="BN79" s="138"/>
      <c r="BO79" s="138"/>
      <c r="BP79" s="138"/>
      <c r="BQ79" s="138"/>
      <c r="BR79" s="141"/>
      <c r="BS79" s="185">
        <v>0</v>
      </c>
      <c r="BT79" s="150">
        <v>0</v>
      </c>
      <c r="BU79" s="150">
        <v>0</v>
      </c>
      <c r="BV79" s="150">
        <v>0</v>
      </c>
      <c r="BW79" s="67"/>
      <c r="BX79" s="152">
        <f>SUM(LARGE(I79:K79,{1}))</f>
        <v>335</v>
      </c>
      <c r="BY79" s="151">
        <f>SUM(LARGE(L79:AL79,{1}))</f>
        <v>350</v>
      </c>
      <c r="BZ79" s="150">
        <f>SUM(LARGE(AM79:BV79,{1,2,3,4}))</f>
        <v>504</v>
      </c>
      <c r="CB79" s="146">
        <f t="shared" si="5"/>
        <v>1</v>
      </c>
      <c r="CC79" s="147">
        <f t="shared" si="6"/>
        <v>1</v>
      </c>
      <c r="CD79" s="148">
        <f t="shared" si="7"/>
        <v>1</v>
      </c>
      <c r="CE79" s="672">
        <f t="shared" si="8"/>
        <v>3</v>
      </c>
    </row>
    <row r="80" spans="1:83" ht="30" customHeight="1" thickBot="1">
      <c r="A80" s="6" t="s">
        <v>1065</v>
      </c>
      <c r="B80" s="7" t="s">
        <v>596</v>
      </c>
      <c r="C80" s="323" t="s">
        <v>3013</v>
      </c>
      <c r="D80" s="88" t="s">
        <v>3014</v>
      </c>
      <c r="E80" s="88" t="s">
        <v>5120</v>
      </c>
      <c r="F80" s="416" t="s">
        <v>2106</v>
      </c>
      <c r="G80" s="76">
        <f>SUM(I80:BV80)</f>
        <v>1179</v>
      </c>
      <c r="H80" s="626"/>
      <c r="I80" s="128"/>
      <c r="J80" s="286">
        <v>285</v>
      </c>
      <c r="K80" s="395">
        <v>0</v>
      </c>
      <c r="L80" s="278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279"/>
      <c r="AL80" s="491">
        <v>0</v>
      </c>
      <c r="AM80" s="532"/>
      <c r="AN80" s="138">
        <v>390</v>
      </c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>
        <v>504</v>
      </c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41"/>
      <c r="BS80" s="185">
        <v>0</v>
      </c>
      <c r="BT80" s="150">
        <v>0</v>
      </c>
      <c r="BU80" s="150">
        <v>0</v>
      </c>
      <c r="BV80" s="150">
        <v>0</v>
      </c>
      <c r="BW80" s="67"/>
      <c r="BX80" s="152">
        <f>SUM(LARGE(I80:K80,{1}))</f>
        <v>285</v>
      </c>
      <c r="BY80" s="151">
        <f>SUM(LARGE(L80:AL80,{1}))</f>
        <v>0</v>
      </c>
      <c r="BZ80" s="150">
        <f>SUM(LARGE(AM80:BV80,{1,2,3,4}))</f>
        <v>894</v>
      </c>
      <c r="CB80" s="146">
        <f t="shared" si="5"/>
        <v>1</v>
      </c>
      <c r="CC80" s="147">
        <f t="shared" si="6"/>
        <v>0</v>
      </c>
      <c r="CD80" s="148">
        <f t="shared" si="7"/>
        <v>2</v>
      </c>
      <c r="CE80" s="672">
        <f t="shared" si="8"/>
        <v>3</v>
      </c>
    </row>
    <row r="81" spans="1:83" ht="30" customHeight="1" thickBot="1">
      <c r="A81" s="6" t="s">
        <v>1068</v>
      </c>
      <c r="B81" s="7" t="s">
        <v>596</v>
      </c>
      <c r="C81" s="80" t="s">
        <v>3007</v>
      </c>
      <c r="D81" s="88" t="s">
        <v>3008</v>
      </c>
      <c r="E81" s="88" t="s">
        <v>866</v>
      </c>
      <c r="F81" s="416" t="s">
        <v>2106</v>
      </c>
      <c r="G81" s="76">
        <f>SUM(BX81:BZ81)</f>
        <v>1093</v>
      </c>
      <c r="H81" s="626"/>
      <c r="I81" s="128">
        <v>242</v>
      </c>
      <c r="J81" s="286">
        <v>242</v>
      </c>
      <c r="K81" s="284">
        <v>0</v>
      </c>
      <c r="L81" s="278"/>
      <c r="M81" s="135">
        <v>220</v>
      </c>
      <c r="N81" s="135"/>
      <c r="O81" s="135"/>
      <c r="P81" s="135"/>
      <c r="Q81" s="135"/>
      <c r="R81" s="135"/>
      <c r="S81" s="135"/>
      <c r="T81" s="135"/>
      <c r="U81" s="135">
        <v>60</v>
      </c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>
        <v>137</v>
      </c>
      <c r="AH81" s="135"/>
      <c r="AI81" s="135"/>
      <c r="AJ81" s="135"/>
      <c r="AK81" s="279"/>
      <c r="AL81" s="485">
        <v>0</v>
      </c>
      <c r="AM81" s="532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>
        <v>192</v>
      </c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41"/>
      <c r="BS81" s="185">
        <v>0</v>
      </c>
      <c r="BT81" s="150">
        <v>0</v>
      </c>
      <c r="BU81" s="150">
        <v>0</v>
      </c>
      <c r="BV81" s="150">
        <v>0</v>
      </c>
      <c r="BW81" s="67"/>
      <c r="BX81" s="152">
        <f>SUM(LARGE(I81:K81,{1,2}))</f>
        <v>484</v>
      </c>
      <c r="BY81" s="151">
        <f>SUM(LARGE(L81:AL81,{1,2,3}))</f>
        <v>417</v>
      </c>
      <c r="BZ81" s="150">
        <f>SUM(LARGE(AM81:BV81,{1,2,3,4}))</f>
        <v>192</v>
      </c>
      <c r="CB81" s="146">
        <f t="shared" si="5"/>
        <v>2</v>
      </c>
      <c r="CC81" s="147">
        <f t="shared" si="6"/>
        <v>3</v>
      </c>
      <c r="CD81" s="148">
        <f t="shared" si="7"/>
        <v>1</v>
      </c>
      <c r="CE81" s="672">
        <f t="shared" si="8"/>
        <v>6</v>
      </c>
    </row>
    <row r="82" spans="1:83" ht="30" customHeight="1" thickBot="1">
      <c r="A82" s="6" t="s">
        <v>1069</v>
      </c>
      <c r="B82" s="7" t="s">
        <v>596</v>
      </c>
      <c r="C82" s="79" t="s">
        <v>3003</v>
      </c>
      <c r="D82" s="87" t="s">
        <v>3004</v>
      </c>
      <c r="E82" s="87" t="s">
        <v>926</v>
      </c>
      <c r="F82" s="415" t="s">
        <v>2117</v>
      </c>
      <c r="G82" s="76">
        <f t="shared" ref="G82:G90" si="9">SUM(I82:BV82)</f>
        <v>1079</v>
      </c>
      <c r="H82" s="626"/>
      <c r="I82" s="128"/>
      <c r="J82" s="286"/>
      <c r="K82" s="395">
        <v>0</v>
      </c>
      <c r="L82" s="278">
        <v>425</v>
      </c>
      <c r="M82" s="135"/>
      <c r="N82" s="135"/>
      <c r="O82" s="135"/>
      <c r="P82" s="135"/>
      <c r="Q82" s="135"/>
      <c r="R82" s="135"/>
      <c r="S82" s="135">
        <v>137</v>
      </c>
      <c r="T82" s="135"/>
      <c r="U82" s="135"/>
      <c r="V82" s="135"/>
      <c r="W82" s="135"/>
      <c r="X82" s="135"/>
      <c r="Y82" s="135"/>
      <c r="Z82" s="135"/>
      <c r="AA82" s="135">
        <v>157</v>
      </c>
      <c r="AB82" s="135"/>
      <c r="AC82" s="135"/>
      <c r="AD82" s="135"/>
      <c r="AE82" s="135"/>
      <c r="AF82" s="135"/>
      <c r="AG82" s="135"/>
      <c r="AH82" s="135"/>
      <c r="AI82" s="135"/>
      <c r="AJ82" s="135"/>
      <c r="AK82" s="279"/>
      <c r="AL82" s="491">
        <v>0</v>
      </c>
      <c r="AM82" s="532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>
        <v>360</v>
      </c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41"/>
      <c r="BS82" s="185">
        <v>0</v>
      </c>
      <c r="BT82" s="150">
        <v>0</v>
      </c>
      <c r="BU82" s="150">
        <v>0</v>
      </c>
      <c r="BV82" s="150">
        <v>0</v>
      </c>
      <c r="BW82" s="67"/>
      <c r="BX82" s="152">
        <f>SUM(LARGE(I82:K82,{1}))</f>
        <v>0</v>
      </c>
      <c r="BY82" s="151">
        <f>SUM(LARGE(L82:AL82,{1}))</f>
        <v>425</v>
      </c>
      <c r="BZ82" s="150">
        <f>SUM(LARGE(AM82:BV82,{1,2,3,4}))</f>
        <v>360</v>
      </c>
      <c r="CB82" s="146">
        <f t="shared" si="5"/>
        <v>0</v>
      </c>
      <c r="CC82" s="147">
        <f t="shared" si="6"/>
        <v>3</v>
      </c>
      <c r="CD82" s="148">
        <f t="shared" si="7"/>
        <v>1</v>
      </c>
      <c r="CE82" s="672">
        <f t="shared" si="8"/>
        <v>4</v>
      </c>
    </row>
    <row r="83" spans="1:83" ht="30" customHeight="1" thickBot="1">
      <c r="A83" s="6" t="s">
        <v>1072</v>
      </c>
      <c r="B83" s="7" t="s">
        <v>596</v>
      </c>
      <c r="C83" s="323" t="s">
        <v>2953</v>
      </c>
      <c r="D83" s="88" t="s">
        <v>2954</v>
      </c>
      <c r="E83" s="88" t="s">
        <v>741</v>
      </c>
      <c r="F83" s="416" t="s">
        <v>2106</v>
      </c>
      <c r="G83" s="76">
        <f t="shared" si="9"/>
        <v>1042</v>
      </c>
      <c r="H83" s="626"/>
      <c r="I83" s="128"/>
      <c r="J83" s="286"/>
      <c r="K83" s="395">
        <v>0</v>
      </c>
      <c r="L83" s="278"/>
      <c r="M83" s="135"/>
      <c r="N83" s="135"/>
      <c r="O83" s="135"/>
      <c r="P83" s="135"/>
      <c r="Q83" s="135"/>
      <c r="R83" s="135"/>
      <c r="S83" s="135"/>
      <c r="T83" s="135"/>
      <c r="U83" s="135">
        <v>117</v>
      </c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279"/>
      <c r="AL83" s="491">
        <v>0</v>
      </c>
      <c r="AM83" s="532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>
        <v>500</v>
      </c>
      <c r="BC83" s="138"/>
      <c r="BD83" s="138"/>
      <c r="BE83" s="138"/>
      <c r="BF83" s="138">
        <v>425</v>
      </c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41"/>
      <c r="BS83" s="185">
        <v>0</v>
      </c>
      <c r="BT83" s="150">
        <v>0</v>
      </c>
      <c r="BU83" s="150">
        <v>0</v>
      </c>
      <c r="BV83" s="150">
        <v>0</v>
      </c>
      <c r="BW83" s="67"/>
      <c r="BX83" s="152">
        <f>SUM(LARGE(I83:K83,{1}))</f>
        <v>0</v>
      </c>
      <c r="BY83" s="151">
        <f>SUM(LARGE(L83:AL83,{1}))</f>
        <v>117</v>
      </c>
      <c r="BZ83" s="150">
        <f>SUM(LARGE(AM83:BV83,{1,2,3,4}))</f>
        <v>925</v>
      </c>
      <c r="CB83" s="146">
        <f t="shared" si="5"/>
        <v>0</v>
      </c>
      <c r="CC83" s="147">
        <f t="shared" si="6"/>
        <v>1</v>
      </c>
      <c r="CD83" s="148">
        <f t="shared" si="7"/>
        <v>2</v>
      </c>
      <c r="CE83" s="672">
        <f t="shared" si="8"/>
        <v>3</v>
      </c>
    </row>
    <row r="84" spans="1:83" ht="30" customHeight="1" thickBot="1">
      <c r="A84" s="6" t="s">
        <v>1012</v>
      </c>
      <c r="B84" s="7" t="s">
        <v>596</v>
      </c>
      <c r="C84" s="323" t="s">
        <v>3149</v>
      </c>
      <c r="D84" s="88" t="s">
        <v>3150</v>
      </c>
      <c r="E84" s="88" t="s">
        <v>741</v>
      </c>
      <c r="F84" s="416" t="s">
        <v>2106</v>
      </c>
      <c r="G84" s="76">
        <f t="shared" si="9"/>
        <v>954</v>
      </c>
      <c r="H84" s="626"/>
      <c r="I84" s="128"/>
      <c r="J84" s="286"/>
      <c r="K84" s="284">
        <v>0</v>
      </c>
      <c r="L84" s="278">
        <v>275</v>
      </c>
      <c r="M84" s="135">
        <v>220</v>
      </c>
      <c r="N84" s="135"/>
      <c r="O84" s="135"/>
      <c r="P84" s="135"/>
      <c r="Q84" s="135"/>
      <c r="R84" s="135"/>
      <c r="S84" s="135">
        <v>92</v>
      </c>
      <c r="T84" s="135"/>
      <c r="U84" s="135"/>
      <c r="V84" s="135">
        <v>175</v>
      </c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279"/>
      <c r="AL84" s="485">
        <v>0</v>
      </c>
      <c r="AM84" s="532"/>
      <c r="AN84" s="138">
        <v>192</v>
      </c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41"/>
      <c r="BS84" s="185">
        <v>0</v>
      </c>
      <c r="BT84" s="150">
        <v>0</v>
      </c>
      <c r="BU84" s="150">
        <v>0</v>
      </c>
      <c r="BV84" s="150">
        <v>0</v>
      </c>
      <c r="BW84" s="67"/>
      <c r="BX84" s="152">
        <f>SUM(LARGE(I84:K84,{1}))</f>
        <v>0</v>
      </c>
      <c r="BY84" s="151">
        <f>SUM(LARGE(L84:AL84,{1}))</f>
        <v>275</v>
      </c>
      <c r="BZ84" s="150">
        <f>SUM(LARGE(AM84:BV84,{1,2,3,4}))</f>
        <v>192</v>
      </c>
      <c r="CB84" s="146">
        <f t="shared" si="5"/>
        <v>0</v>
      </c>
      <c r="CC84" s="147">
        <f t="shared" si="6"/>
        <v>4</v>
      </c>
      <c r="CD84" s="148">
        <f t="shared" si="7"/>
        <v>1</v>
      </c>
      <c r="CE84" s="672">
        <f t="shared" si="8"/>
        <v>5</v>
      </c>
    </row>
    <row r="85" spans="1:83" ht="30" customHeight="1" thickBot="1">
      <c r="A85" s="6" t="s">
        <v>1013</v>
      </c>
      <c r="B85" s="7" t="s">
        <v>596</v>
      </c>
      <c r="C85" s="79" t="s">
        <v>4985</v>
      </c>
      <c r="D85" s="87" t="s">
        <v>4996</v>
      </c>
      <c r="E85" s="87" t="s">
        <v>5001</v>
      </c>
      <c r="F85" s="416" t="s">
        <v>2106</v>
      </c>
      <c r="G85" s="76">
        <f t="shared" si="9"/>
        <v>882</v>
      </c>
      <c r="H85" s="626"/>
      <c r="I85" s="128"/>
      <c r="J85" s="286"/>
      <c r="K85" s="395">
        <v>0</v>
      </c>
      <c r="L85" s="278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>
        <v>300</v>
      </c>
      <c r="AD85" s="135"/>
      <c r="AE85" s="135"/>
      <c r="AF85" s="135"/>
      <c r="AG85" s="135"/>
      <c r="AH85" s="135"/>
      <c r="AI85" s="135"/>
      <c r="AJ85" s="135"/>
      <c r="AK85" s="279"/>
      <c r="AL85" s="491">
        <v>0</v>
      </c>
      <c r="AM85" s="532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>
        <v>222</v>
      </c>
      <c r="BN85" s="138">
        <v>360</v>
      </c>
      <c r="BO85" s="138"/>
      <c r="BP85" s="138"/>
      <c r="BQ85" s="138"/>
      <c r="BR85" s="141"/>
      <c r="BS85" s="185">
        <v>0</v>
      </c>
      <c r="BT85" s="150">
        <v>0</v>
      </c>
      <c r="BU85" s="150">
        <v>0</v>
      </c>
      <c r="BV85" s="150">
        <v>0</v>
      </c>
      <c r="BW85" s="67"/>
      <c r="BX85" s="152">
        <f>SUM(LARGE(I85:K85,{1}))</f>
        <v>0</v>
      </c>
      <c r="BY85" s="151">
        <f>SUM(LARGE(L85:AL85,{1}))</f>
        <v>300</v>
      </c>
      <c r="BZ85" s="150">
        <f>SUM(LARGE(AM85:BV85,{1,2,3,4}))</f>
        <v>582</v>
      </c>
      <c r="CB85" s="146">
        <f t="shared" si="5"/>
        <v>0</v>
      </c>
      <c r="CC85" s="147">
        <f t="shared" si="6"/>
        <v>1</v>
      </c>
      <c r="CD85" s="148">
        <f t="shared" si="7"/>
        <v>2</v>
      </c>
      <c r="CE85" s="672">
        <f t="shared" si="8"/>
        <v>3</v>
      </c>
    </row>
    <row r="86" spans="1:83" ht="30" customHeight="1" thickBot="1">
      <c r="A86" s="6" t="s">
        <v>1014</v>
      </c>
      <c r="B86" s="7" t="s">
        <v>596</v>
      </c>
      <c r="C86" s="223" t="s">
        <v>3005</v>
      </c>
      <c r="D86" s="88" t="s">
        <v>3006</v>
      </c>
      <c r="E86" s="88" t="s">
        <v>5120</v>
      </c>
      <c r="F86" s="416" t="s">
        <v>2106</v>
      </c>
      <c r="G86" s="76">
        <f t="shared" si="9"/>
        <v>849</v>
      </c>
      <c r="H86" s="626"/>
      <c r="I86" s="128"/>
      <c r="J86" s="286"/>
      <c r="K86" s="284">
        <v>0</v>
      </c>
      <c r="L86" s="278"/>
      <c r="M86" s="135"/>
      <c r="N86" s="135"/>
      <c r="O86" s="135"/>
      <c r="P86" s="135"/>
      <c r="Q86" s="135"/>
      <c r="R86" s="135"/>
      <c r="S86" s="135">
        <v>175</v>
      </c>
      <c r="T86" s="135"/>
      <c r="U86" s="135">
        <v>157</v>
      </c>
      <c r="V86" s="135">
        <v>157</v>
      </c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279"/>
      <c r="AL86" s="485">
        <v>0</v>
      </c>
      <c r="AM86" s="532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>
        <v>360</v>
      </c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41"/>
      <c r="BS86" s="185">
        <v>0</v>
      </c>
      <c r="BT86" s="150">
        <v>0</v>
      </c>
      <c r="BU86" s="150">
        <v>0</v>
      </c>
      <c r="BV86" s="150">
        <v>0</v>
      </c>
      <c r="BW86" s="67"/>
      <c r="BX86" s="152">
        <f>SUM(LARGE(I86:K86,{1}))</f>
        <v>0</v>
      </c>
      <c r="BY86" s="151">
        <f>SUM(LARGE(L86:AL86,{1}))</f>
        <v>175</v>
      </c>
      <c r="BZ86" s="150">
        <f>SUM(LARGE(AM86:BV86,{1,2,3,4}))</f>
        <v>360</v>
      </c>
      <c r="CB86" s="146">
        <f t="shared" si="5"/>
        <v>0</v>
      </c>
      <c r="CC86" s="147">
        <f t="shared" si="6"/>
        <v>3</v>
      </c>
      <c r="CD86" s="148">
        <f t="shared" si="7"/>
        <v>1</v>
      </c>
      <c r="CE86" s="672">
        <f t="shared" si="8"/>
        <v>4</v>
      </c>
    </row>
    <row r="87" spans="1:83" ht="30" customHeight="1" thickBot="1">
      <c r="A87" s="6" t="s">
        <v>199</v>
      </c>
      <c r="B87" s="7" t="s">
        <v>596</v>
      </c>
      <c r="C87" s="80" t="s">
        <v>3228</v>
      </c>
      <c r="D87" s="88" t="s">
        <v>3229</v>
      </c>
      <c r="E87" s="88" t="s">
        <v>5129</v>
      </c>
      <c r="F87" s="416" t="s">
        <v>2106</v>
      </c>
      <c r="G87" s="76">
        <f t="shared" si="9"/>
        <v>846</v>
      </c>
      <c r="H87" s="626"/>
      <c r="I87" s="128"/>
      <c r="J87" s="286">
        <v>205</v>
      </c>
      <c r="K87" s="395">
        <v>0</v>
      </c>
      <c r="L87" s="278"/>
      <c r="M87" s="135"/>
      <c r="N87" s="135"/>
      <c r="O87" s="135"/>
      <c r="P87" s="135"/>
      <c r="Q87" s="135"/>
      <c r="R87" s="135"/>
      <c r="S87" s="135">
        <v>137</v>
      </c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279"/>
      <c r="AL87" s="491">
        <v>0</v>
      </c>
      <c r="AM87" s="532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>
        <v>504</v>
      </c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41"/>
      <c r="BS87" s="185">
        <v>0</v>
      </c>
      <c r="BT87" s="150">
        <v>0</v>
      </c>
      <c r="BU87" s="150">
        <v>0</v>
      </c>
      <c r="BV87" s="150">
        <v>0</v>
      </c>
      <c r="BW87" s="67"/>
      <c r="BX87" s="152">
        <f>SUM(LARGE(I87:K87,{1}))</f>
        <v>205</v>
      </c>
      <c r="BY87" s="151">
        <f>SUM(LARGE(L87:AL87,{1}))</f>
        <v>137</v>
      </c>
      <c r="BZ87" s="150">
        <f>SUM(LARGE(AM87:BV87,{1,2,3,4}))</f>
        <v>504</v>
      </c>
      <c r="CB87" s="146">
        <f t="shared" si="5"/>
        <v>1</v>
      </c>
      <c r="CC87" s="147">
        <f t="shared" si="6"/>
        <v>1</v>
      </c>
      <c r="CD87" s="148">
        <f t="shared" si="7"/>
        <v>1</v>
      </c>
      <c r="CE87" s="672">
        <f t="shared" si="8"/>
        <v>3</v>
      </c>
    </row>
    <row r="88" spans="1:83" ht="30" customHeight="1" thickBot="1">
      <c r="A88" s="6" t="s">
        <v>399</v>
      </c>
      <c r="B88" s="7" t="s">
        <v>596</v>
      </c>
      <c r="C88" s="323" t="s">
        <v>3869</v>
      </c>
      <c r="D88" s="88" t="s">
        <v>3870</v>
      </c>
      <c r="E88" s="88" t="s">
        <v>866</v>
      </c>
      <c r="F88" s="416" t="s">
        <v>2106</v>
      </c>
      <c r="G88" s="76">
        <f t="shared" si="9"/>
        <v>661</v>
      </c>
      <c r="H88" s="626"/>
      <c r="I88" s="128"/>
      <c r="J88" s="286"/>
      <c r="K88" s="284">
        <v>0</v>
      </c>
      <c r="L88" s="278"/>
      <c r="M88" s="135"/>
      <c r="N88" s="135"/>
      <c r="O88" s="135"/>
      <c r="P88" s="135"/>
      <c r="Q88" s="135"/>
      <c r="R88" s="135"/>
      <c r="S88" s="135"/>
      <c r="T88" s="135"/>
      <c r="U88" s="135">
        <v>157</v>
      </c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279"/>
      <c r="AL88" s="485">
        <v>0</v>
      </c>
      <c r="AM88" s="532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>
        <v>504</v>
      </c>
      <c r="BQ88" s="138"/>
      <c r="BR88" s="141"/>
      <c r="BS88" s="185">
        <v>0</v>
      </c>
      <c r="BT88" s="150">
        <v>0</v>
      </c>
      <c r="BU88" s="150">
        <v>0</v>
      </c>
      <c r="BV88" s="150">
        <v>0</v>
      </c>
      <c r="BW88" s="67"/>
      <c r="BX88" s="152">
        <f>SUM(LARGE(I88:K88,{1}))</f>
        <v>0</v>
      </c>
      <c r="BY88" s="151">
        <f>SUM(LARGE(L88:AL88,{1}))</f>
        <v>157</v>
      </c>
      <c r="BZ88" s="150">
        <f>SUM(LARGE(AM88:BV88,{1,2,3,4}))</f>
        <v>504</v>
      </c>
      <c r="CB88" s="146">
        <f t="shared" si="5"/>
        <v>0</v>
      </c>
      <c r="CC88" s="147">
        <f t="shared" si="6"/>
        <v>1</v>
      </c>
      <c r="CD88" s="148">
        <f t="shared" si="7"/>
        <v>1</v>
      </c>
      <c r="CE88" s="672">
        <f t="shared" si="8"/>
        <v>2</v>
      </c>
    </row>
    <row r="89" spans="1:83" ht="30" customHeight="1" thickBot="1">
      <c r="A89" s="6" t="s">
        <v>400</v>
      </c>
      <c r="B89" s="7" t="s">
        <v>596</v>
      </c>
      <c r="C89" s="80" t="s">
        <v>2908</v>
      </c>
      <c r="D89" s="88" t="s">
        <v>2909</v>
      </c>
      <c r="E89" s="87" t="s">
        <v>741</v>
      </c>
      <c r="F89" s="416" t="s">
        <v>2106</v>
      </c>
      <c r="G89" s="76">
        <f t="shared" si="9"/>
        <v>586</v>
      </c>
      <c r="H89" s="626"/>
      <c r="I89" s="128"/>
      <c r="J89" s="286"/>
      <c r="K89" s="395">
        <v>0</v>
      </c>
      <c r="L89" s="278"/>
      <c r="M89" s="135"/>
      <c r="N89" s="135"/>
      <c r="O89" s="135"/>
      <c r="P89" s="135"/>
      <c r="Q89" s="135"/>
      <c r="R89" s="135"/>
      <c r="S89" s="135">
        <v>213</v>
      </c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>
        <v>253</v>
      </c>
      <c r="AH89" s="135"/>
      <c r="AI89" s="135"/>
      <c r="AJ89" s="135"/>
      <c r="AK89" s="279"/>
      <c r="AL89" s="491">
        <v>0</v>
      </c>
      <c r="AM89" s="532">
        <v>120</v>
      </c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38"/>
      <c r="BD89" s="138"/>
      <c r="BE89" s="138"/>
      <c r="BF89" s="138"/>
      <c r="BG89" s="138"/>
      <c r="BH89" s="138"/>
      <c r="BI89" s="138"/>
      <c r="BJ89" s="138"/>
      <c r="BK89" s="138"/>
      <c r="BL89" s="138"/>
      <c r="BM89" s="138"/>
      <c r="BN89" s="138"/>
      <c r="BO89" s="138"/>
      <c r="BP89" s="138"/>
      <c r="BQ89" s="138"/>
      <c r="BR89" s="141"/>
      <c r="BS89" s="185">
        <v>0</v>
      </c>
      <c r="BT89" s="150">
        <v>0</v>
      </c>
      <c r="BU89" s="150">
        <v>0</v>
      </c>
      <c r="BV89" s="150">
        <v>0</v>
      </c>
      <c r="BW89" s="67"/>
      <c r="BX89" s="152">
        <f>SUM(LARGE(I89:K89,{1}))</f>
        <v>0</v>
      </c>
      <c r="BY89" s="151">
        <f>SUM(LARGE(L89:AL89,{1}))</f>
        <v>253</v>
      </c>
      <c r="BZ89" s="150">
        <f>SUM(LARGE(AM89:BV89,{1,2,3,4}))</f>
        <v>120</v>
      </c>
      <c r="CB89" s="146">
        <f t="shared" si="5"/>
        <v>0</v>
      </c>
      <c r="CC89" s="147">
        <f t="shared" si="6"/>
        <v>2</v>
      </c>
      <c r="CD89" s="148">
        <f t="shared" si="7"/>
        <v>1</v>
      </c>
      <c r="CE89" s="672">
        <f t="shared" si="8"/>
        <v>3</v>
      </c>
    </row>
    <row r="90" spans="1:83" ht="30" customHeight="1" thickBot="1">
      <c r="A90" s="118" t="s">
        <v>401</v>
      </c>
      <c r="B90" s="19" t="s">
        <v>596</v>
      </c>
      <c r="C90" s="116" t="s">
        <v>3222</v>
      </c>
      <c r="D90" s="93" t="s">
        <v>3223</v>
      </c>
      <c r="E90" s="93" t="s">
        <v>866</v>
      </c>
      <c r="F90" s="423" t="s">
        <v>2106</v>
      </c>
      <c r="G90" s="76">
        <f t="shared" si="9"/>
        <v>561</v>
      </c>
      <c r="H90" s="627"/>
      <c r="I90" s="130"/>
      <c r="J90" s="287">
        <v>149</v>
      </c>
      <c r="K90" s="284">
        <v>0</v>
      </c>
      <c r="L90" s="280"/>
      <c r="M90" s="136">
        <v>152</v>
      </c>
      <c r="N90" s="136"/>
      <c r="O90" s="136"/>
      <c r="P90" s="136"/>
      <c r="Q90" s="136"/>
      <c r="R90" s="136"/>
      <c r="S90" s="136"/>
      <c r="T90" s="136"/>
      <c r="U90" s="136">
        <v>60</v>
      </c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281"/>
      <c r="AL90" s="485">
        <v>0</v>
      </c>
      <c r="AM90" s="538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>
        <v>200</v>
      </c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42"/>
      <c r="BS90" s="185">
        <v>0</v>
      </c>
      <c r="BT90" s="150">
        <v>0</v>
      </c>
      <c r="BU90" s="150">
        <v>0</v>
      </c>
      <c r="BV90" s="150">
        <v>0</v>
      </c>
      <c r="BW90" s="67"/>
      <c r="BX90" s="152">
        <f>SUM(LARGE(I90:K90,{1}))</f>
        <v>149</v>
      </c>
      <c r="BY90" s="151">
        <f>SUM(LARGE(L90:AL90,{1}))</f>
        <v>152</v>
      </c>
      <c r="BZ90" s="150">
        <f>SUM(LARGE(AM90:BV90,{1,2,3,4}))</f>
        <v>200</v>
      </c>
      <c r="CB90" s="146">
        <f t="shared" si="5"/>
        <v>1</v>
      </c>
      <c r="CC90" s="147">
        <f t="shared" si="6"/>
        <v>2</v>
      </c>
      <c r="CD90" s="148">
        <f t="shared" si="7"/>
        <v>1</v>
      </c>
      <c r="CE90" s="672">
        <f t="shared" si="8"/>
        <v>4</v>
      </c>
    </row>
    <row r="91" spans="1:83" ht="30" customHeight="1" thickBot="1">
      <c r="A91" s="46" t="s">
        <v>883</v>
      </c>
      <c r="B91" s="18" t="s">
        <v>597</v>
      </c>
      <c r="C91" s="82" t="s">
        <v>3242</v>
      </c>
      <c r="D91" s="92" t="s">
        <v>3243</v>
      </c>
      <c r="E91" s="92" t="s">
        <v>3244</v>
      </c>
      <c r="F91" s="422" t="s">
        <v>2111</v>
      </c>
      <c r="G91" s="76">
        <f>SUM(BX91:BZ91)</f>
        <v>1619</v>
      </c>
      <c r="H91" s="625"/>
      <c r="I91" s="126">
        <v>205</v>
      </c>
      <c r="J91" s="285">
        <v>242</v>
      </c>
      <c r="K91" s="284">
        <v>0</v>
      </c>
      <c r="L91" s="276"/>
      <c r="M91" s="134">
        <v>137</v>
      </c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>
        <v>92</v>
      </c>
      <c r="AJ91" s="134"/>
      <c r="AK91" s="277"/>
      <c r="AL91" s="485">
        <v>0</v>
      </c>
      <c r="AM91" s="537"/>
      <c r="AN91" s="137">
        <v>350</v>
      </c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>
        <v>320</v>
      </c>
      <c r="BC91" s="137"/>
      <c r="BD91" s="137"/>
      <c r="BE91" s="137">
        <v>220</v>
      </c>
      <c r="BF91" s="137">
        <v>220</v>
      </c>
      <c r="BG91" s="137"/>
      <c r="BH91" s="137"/>
      <c r="BI91" s="137"/>
      <c r="BJ91" s="137"/>
      <c r="BK91" s="137"/>
      <c r="BL91" s="137"/>
      <c r="BM91" s="137"/>
      <c r="BN91" s="137"/>
      <c r="BO91" s="137"/>
      <c r="BP91" s="137">
        <v>350</v>
      </c>
      <c r="BQ91" s="137"/>
      <c r="BR91" s="140"/>
      <c r="BS91" s="185">
        <v>0</v>
      </c>
      <c r="BT91" s="150">
        <v>0</v>
      </c>
      <c r="BU91" s="150">
        <v>0</v>
      </c>
      <c r="BV91" s="150">
        <v>0</v>
      </c>
      <c r="BW91" s="67"/>
      <c r="BX91" s="152">
        <f>SUM(LARGE(I91:K91,{1}))</f>
        <v>242</v>
      </c>
      <c r="BY91" s="151">
        <f>SUM(LARGE(L91:AL91,{1}))</f>
        <v>137</v>
      </c>
      <c r="BZ91" s="150">
        <f>SUM(LARGE(AM91:BV91,{1,2,3,4}))</f>
        <v>1240</v>
      </c>
      <c r="CB91" s="146">
        <f t="shared" si="5"/>
        <v>2</v>
      </c>
      <c r="CC91" s="147">
        <f t="shared" si="6"/>
        <v>2</v>
      </c>
      <c r="CD91" s="148">
        <f t="shared" si="7"/>
        <v>5</v>
      </c>
      <c r="CE91" s="672">
        <f t="shared" si="8"/>
        <v>9</v>
      </c>
    </row>
    <row r="92" spans="1:83" ht="30" customHeight="1" thickBot="1">
      <c r="A92" s="6" t="s">
        <v>886</v>
      </c>
      <c r="B92" s="7" t="s">
        <v>597</v>
      </c>
      <c r="C92" s="323" t="s">
        <v>3770</v>
      </c>
      <c r="D92" s="88" t="s">
        <v>3771</v>
      </c>
      <c r="E92" s="3" t="s">
        <v>5134</v>
      </c>
      <c r="F92" s="416" t="s">
        <v>2111</v>
      </c>
      <c r="G92" s="76">
        <f>SUM(BX92:BZ92)</f>
        <v>1601</v>
      </c>
      <c r="H92" s="626"/>
      <c r="I92" s="128">
        <v>242</v>
      </c>
      <c r="J92" s="286"/>
      <c r="K92" s="395">
        <v>0</v>
      </c>
      <c r="L92" s="278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>
        <v>205</v>
      </c>
      <c r="Z92" s="135">
        <v>157</v>
      </c>
      <c r="AA92" s="135"/>
      <c r="AB92" s="135"/>
      <c r="AC92" s="135"/>
      <c r="AD92" s="135"/>
      <c r="AE92" s="135"/>
      <c r="AF92" s="135"/>
      <c r="AG92" s="135"/>
      <c r="AH92" s="135"/>
      <c r="AI92" s="135">
        <v>137</v>
      </c>
      <c r="AJ92" s="135"/>
      <c r="AK92" s="279"/>
      <c r="AL92" s="491">
        <v>0</v>
      </c>
      <c r="AM92" s="532"/>
      <c r="AN92" s="138">
        <v>390</v>
      </c>
      <c r="AO92" s="138"/>
      <c r="AP92" s="138"/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38"/>
      <c r="BD92" s="138"/>
      <c r="BE92" s="138">
        <v>385</v>
      </c>
      <c r="BF92" s="138"/>
      <c r="BG92" s="138"/>
      <c r="BH92" s="138"/>
      <c r="BI92" s="138"/>
      <c r="BJ92" s="138"/>
      <c r="BK92" s="138"/>
      <c r="BL92" s="138"/>
      <c r="BM92" s="138">
        <v>222</v>
      </c>
      <c r="BN92" s="138"/>
      <c r="BO92" s="138"/>
      <c r="BP92" s="138"/>
      <c r="BQ92" s="138"/>
      <c r="BR92" s="141"/>
      <c r="BS92" s="185">
        <v>0</v>
      </c>
      <c r="BT92" s="150">
        <v>0</v>
      </c>
      <c r="BU92" s="150">
        <v>0</v>
      </c>
      <c r="BV92" s="150">
        <v>0</v>
      </c>
      <c r="BW92" s="67"/>
      <c r="BX92" s="152">
        <f>SUM(LARGE(I92:K92,{1}))</f>
        <v>242</v>
      </c>
      <c r="BY92" s="151">
        <f>SUM(LARGE(L92:AL92,{1,2}))</f>
        <v>362</v>
      </c>
      <c r="BZ92" s="150">
        <f>SUM(LARGE(AM92:BV92,{1,2,3,4}))</f>
        <v>997</v>
      </c>
      <c r="CB92" s="146">
        <f t="shared" si="5"/>
        <v>1</v>
      </c>
      <c r="CC92" s="147">
        <f t="shared" si="6"/>
        <v>3</v>
      </c>
      <c r="CD92" s="148">
        <f t="shared" si="7"/>
        <v>3</v>
      </c>
      <c r="CE92" s="672">
        <f t="shared" si="8"/>
        <v>7</v>
      </c>
    </row>
    <row r="93" spans="1:83" ht="30" customHeight="1" thickBot="1">
      <c r="A93" s="6" t="s">
        <v>160</v>
      </c>
      <c r="B93" s="7" t="s">
        <v>597</v>
      </c>
      <c r="C93" s="323" t="s">
        <v>3019</v>
      </c>
      <c r="D93" s="88" t="s">
        <v>3020</v>
      </c>
      <c r="E93" s="88" t="s">
        <v>744</v>
      </c>
      <c r="F93" s="416" t="s">
        <v>2111</v>
      </c>
      <c r="G93" s="76">
        <f>SUM(BX93:BZ93)</f>
        <v>1593</v>
      </c>
      <c r="H93" s="626"/>
      <c r="I93" s="128"/>
      <c r="J93" s="286"/>
      <c r="K93" s="284">
        <v>0</v>
      </c>
      <c r="L93" s="278">
        <v>192</v>
      </c>
      <c r="M93" s="135">
        <v>213</v>
      </c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279"/>
      <c r="AL93" s="485">
        <v>0</v>
      </c>
      <c r="AM93" s="532"/>
      <c r="AN93" s="138">
        <v>275</v>
      </c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/>
      <c r="AZ93" s="138"/>
      <c r="BA93" s="138"/>
      <c r="BB93" s="138"/>
      <c r="BC93" s="138"/>
      <c r="BD93" s="138"/>
      <c r="BE93" s="138"/>
      <c r="BF93" s="138">
        <v>340</v>
      </c>
      <c r="BG93" s="138"/>
      <c r="BH93" s="138"/>
      <c r="BI93" s="138"/>
      <c r="BJ93" s="138"/>
      <c r="BK93" s="138"/>
      <c r="BL93" s="138"/>
      <c r="BM93" s="138">
        <v>290</v>
      </c>
      <c r="BN93" s="138">
        <v>350</v>
      </c>
      <c r="BO93" s="138"/>
      <c r="BP93" s="138"/>
      <c r="BQ93" s="138"/>
      <c r="BR93" s="141">
        <v>400</v>
      </c>
      <c r="BS93" s="185">
        <v>0</v>
      </c>
      <c r="BT93" s="150">
        <v>0</v>
      </c>
      <c r="BU93" s="150">
        <v>0</v>
      </c>
      <c r="BV93" s="150">
        <v>0</v>
      </c>
      <c r="BW93" s="67"/>
      <c r="BX93" s="152">
        <f>SUM(LARGE(I93:K93,{1}))</f>
        <v>0</v>
      </c>
      <c r="BY93" s="151">
        <f>SUM(LARGE(L93:AL93,{1}))</f>
        <v>213</v>
      </c>
      <c r="BZ93" s="150">
        <f>SUM(LARGE(AM93:BV93,{1,2,3,4}))</f>
        <v>1380</v>
      </c>
      <c r="CB93" s="146">
        <f t="shared" si="5"/>
        <v>0</v>
      </c>
      <c r="CC93" s="147">
        <f t="shared" si="6"/>
        <v>2</v>
      </c>
      <c r="CD93" s="148">
        <f t="shared" si="7"/>
        <v>5</v>
      </c>
      <c r="CE93" s="672">
        <f t="shared" si="8"/>
        <v>7</v>
      </c>
    </row>
    <row r="94" spans="1:83" ht="30" customHeight="1" thickBot="1">
      <c r="A94" s="6" t="s">
        <v>163</v>
      </c>
      <c r="B94" s="7" t="s">
        <v>597</v>
      </c>
      <c r="C94" s="323" t="s">
        <v>3252</v>
      </c>
      <c r="D94" s="88" t="s">
        <v>3253</v>
      </c>
      <c r="E94" s="88" t="s">
        <v>3254</v>
      </c>
      <c r="F94" s="416" t="s">
        <v>2111</v>
      </c>
      <c r="G94" s="76">
        <f>SUM(BX94:BZ94)</f>
        <v>1531</v>
      </c>
      <c r="H94" s="626"/>
      <c r="I94" s="128"/>
      <c r="J94" s="286">
        <v>335</v>
      </c>
      <c r="K94" s="395">
        <v>0</v>
      </c>
      <c r="L94" s="278"/>
      <c r="M94" s="135">
        <v>220</v>
      </c>
      <c r="N94" s="135"/>
      <c r="O94" s="135"/>
      <c r="P94" s="135"/>
      <c r="Q94" s="135"/>
      <c r="R94" s="135"/>
      <c r="S94" s="135"/>
      <c r="T94" s="135">
        <v>142</v>
      </c>
      <c r="U94" s="135"/>
      <c r="V94" s="135"/>
      <c r="W94" s="135"/>
      <c r="X94" s="135"/>
      <c r="Y94" s="135"/>
      <c r="Z94" s="135">
        <v>137</v>
      </c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279"/>
      <c r="AL94" s="491">
        <v>0</v>
      </c>
      <c r="AM94" s="532"/>
      <c r="AN94" s="138"/>
      <c r="AO94" s="138"/>
      <c r="AP94" s="138"/>
      <c r="AQ94" s="138"/>
      <c r="AR94" s="138"/>
      <c r="AS94" s="138"/>
      <c r="AT94" s="138"/>
      <c r="AU94" s="138"/>
      <c r="AV94" s="138"/>
      <c r="AW94" s="138"/>
      <c r="AX94" s="138"/>
      <c r="AY94" s="138"/>
      <c r="AZ94" s="138"/>
      <c r="BA94" s="138"/>
      <c r="BB94" s="138"/>
      <c r="BC94" s="138"/>
      <c r="BD94" s="138"/>
      <c r="BE94" s="138">
        <v>272</v>
      </c>
      <c r="BF94" s="138"/>
      <c r="BG94" s="138"/>
      <c r="BH94" s="138"/>
      <c r="BI94" s="138"/>
      <c r="BJ94" s="138"/>
      <c r="BK94" s="138"/>
      <c r="BL94" s="138">
        <v>425</v>
      </c>
      <c r="BM94" s="138"/>
      <c r="BN94" s="138"/>
      <c r="BO94" s="138"/>
      <c r="BP94" s="138"/>
      <c r="BQ94" s="138"/>
      <c r="BR94" s="141"/>
      <c r="BS94" s="185">
        <v>0</v>
      </c>
      <c r="BT94" s="150">
        <v>0</v>
      </c>
      <c r="BU94" s="150">
        <v>0</v>
      </c>
      <c r="BV94" s="150">
        <v>0</v>
      </c>
      <c r="BW94" s="67"/>
      <c r="BX94" s="152">
        <f>SUM(LARGE(I94:K94,{1}))</f>
        <v>335</v>
      </c>
      <c r="BY94" s="151">
        <f>SUM(LARGE(L94:AL94,{1,2,3}))</f>
        <v>499</v>
      </c>
      <c r="BZ94" s="150">
        <f>SUM(LARGE(AM94:BV94,{1,2,3,4}))</f>
        <v>697</v>
      </c>
      <c r="CB94" s="146">
        <f t="shared" si="5"/>
        <v>1</v>
      </c>
      <c r="CC94" s="147">
        <f t="shared" si="6"/>
        <v>3</v>
      </c>
      <c r="CD94" s="148">
        <f t="shared" si="7"/>
        <v>2</v>
      </c>
      <c r="CE94" s="672">
        <f t="shared" si="8"/>
        <v>6</v>
      </c>
    </row>
    <row r="95" spans="1:83" ht="30" customHeight="1" thickBot="1">
      <c r="A95" s="6" t="s">
        <v>1062</v>
      </c>
      <c r="B95" s="7" t="s">
        <v>597</v>
      </c>
      <c r="C95" s="323" t="s">
        <v>2945</v>
      </c>
      <c r="D95" s="88" t="s">
        <v>2946</v>
      </c>
      <c r="E95" s="88" t="s">
        <v>745</v>
      </c>
      <c r="F95" s="416" t="s">
        <v>2111</v>
      </c>
      <c r="G95" s="76">
        <f>SUM(I95:BV95)</f>
        <v>1452</v>
      </c>
      <c r="H95" s="626"/>
      <c r="I95" s="128"/>
      <c r="J95" s="286"/>
      <c r="K95" s="284">
        <v>0</v>
      </c>
      <c r="L95" s="278">
        <v>275</v>
      </c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>
        <v>253</v>
      </c>
      <c r="AJ95" s="135"/>
      <c r="AK95" s="279"/>
      <c r="AL95" s="485">
        <v>0</v>
      </c>
      <c r="AM95" s="532">
        <v>60</v>
      </c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38"/>
      <c r="BD95" s="138"/>
      <c r="BE95" s="138">
        <v>504</v>
      </c>
      <c r="BF95" s="138"/>
      <c r="BG95" s="138"/>
      <c r="BH95" s="138"/>
      <c r="BI95" s="138"/>
      <c r="BJ95" s="138"/>
      <c r="BK95" s="138"/>
      <c r="BL95" s="138"/>
      <c r="BM95" s="138"/>
      <c r="BN95" s="138"/>
      <c r="BO95" s="138"/>
      <c r="BP95" s="138">
        <v>360</v>
      </c>
      <c r="BQ95" s="138"/>
      <c r="BR95" s="141"/>
      <c r="BS95" s="185">
        <v>0</v>
      </c>
      <c r="BT95" s="150">
        <v>0</v>
      </c>
      <c r="BU95" s="150">
        <v>0</v>
      </c>
      <c r="BV95" s="150">
        <v>0</v>
      </c>
      <c r="BW95" s="67"/>
      <c r="BX95" s="152">
        <f>SUM(LARGE(I95:K95,{1}))</f>
        <v>0</v>
      </c>
      <c r="BY95" s="151">
        <f>SUM(LARGE(L95:AL95,{1}))</f>
        <v>275</v>
      </c>
      <c r="BZ95" s="150">
        <f>SUM(LARGE(AM95:BV95,{1,2,3,4}))</f>
        <v>924</v>
      </c>
      <c r="CB95" s="146">
        <f t="shared" si="5"/>
        <v>0</v>
      </c>
      <c r="CC95" s="147">
        <f t="shared" si="6"/>
        <v>2</v>
      </c>
      <c r="CD95" s="148">
        <f t="shared" si="7"/>
        <v>3</v>
      </c>
      <c r="CE95" s="672">
        <f t="shared" si="8"/>
        <v>5</v>
      </c>
    </row>
    <row r="96" spans="1:83" ht="30" customHeight="1" thickBot="1">
      <c r="A96" s="6" t="s">
        <v>1065</v>
      </c>
      <c r="B96" s="7" t="s">
        <v>597</v>
      </c>
      <c r="C96" s="323" t="s">
        <v>3358</v>
      </c>
      <c r="D96" s="88" t="s">
        <v>3359</v>
      </c>
      <c r="E96" s="88" t="s">
        <v>3244</v>
      </c>
      <c r="F96" s="416" t="s">
        <v>2111</v>
      </c>
      <c r="G96" s="76">
        <f>SUM(BX96:BZ96)</f>
        <v>1418</v>
      </c>
      <c r="H96" s="626"/>
      <c r="I96" s="128">
        <v>205</v>
      </c>
      <c r="J96" s="286"/>
      <c r="K96" s="395">
        <v>0</v>
      </c>
      <c r="L96" s="278"/>
      <c r="M96" s="135">
        <v>175</v>
      </c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>
        <v>92</v>
      </c>
      <c r="AJ96" s="135"/>
      <c r="AK96" s="279">
        <v>213</v>
      </c>
      <c r="AL96" s="491">
        <v>0</v>
      </c>
      <c r="AM96" s="532"/>
      <c r="AN96" s="138"/>
      <c r="AO96" s="138"/>
      <c r="AP96" s="138"/>
      <c r="AQ96" s="138"/>
      <c r="AR96" s="138"/>
      <c r="AS96" s="138"/>
      <c r="AT96" s="138"/>
      <c r="AU96" s="138"/>
      <c r="AV96" s="138"/>
      <c r="AW96" s="138"/>
      <c r="AX96" s="138"/>
      <c r="AY96" s="138"/>
      <c r="AZ96" s="138"/>
      <c r="BA96" s="138"/>
      <c r="BB96" s="138">
        <v>200</v>
      </c>
      <c r="BC96" s="138"/>
      <c r="BD96" s="138"/>
      <c r="BE96" s="138"/>
      <c r="BF96" s="138"/>
      <c r="BG96" s="138"/>
      <c r="BH96" s="138"/>
      <c r="BI96" s="138"/>
      <c r="BJ96" s="138"/>
      <c r="BK96" s="138"/>
      <c r="BL96" s="138">
        <v>350</v>
      </c>
      <c r="BM96" s="138"/>
      <c r="BN96" s="138"/>
      <c r="BO96" s="138"/>
      <c r="BP96" s="138">
        <v>275</v>
      </c>
      <c r="BQ96" s="138"/>
      <c r="BR96" s="141"/>
      <c r="BS96" s="185">
        <v>0</v>
      </c>
      <c r="BT96" s="150">
        <v>0</v>
      </c>
      <c r="BU96" s="150">
        <v>0</v>
      </c>
      <c r="BV96" s="150">
        <v>0</v>
      </c>
      <c r="BW96" s="67"/>
      <c r="BX96" s="152">
        <f>SUM(LARGE(I96:K96,{1}))</f>
        <v>205</v>
      </c>
      <c r="BY96" s="151">
        <f>SUM(LARGE(L96:AL96,{1,2}))</f>
        <v>388</v>
      </c>
      <c r="BZ96" s="150">
        <f>SUM(LARGE(AM96:BV96,{1,2,3,4}))</f>
        <v>825</v>
      </c>
      <c r="CB96" s="146">
        <f t="shared" si="5"/>
        <v>1</v>
      </c>
      <c r="CC96" s="147">
        <f t="shared" si="6"/>
        <v>3</v>
      </c>
      <c r="CD96" s="148">
        <f t="shared" si="7"/>
        <v>3</v>
      </c>
      <c r="CE96" s="672">
        <f t="shared" si="8"/>
        <v>7</v>
      </c>
    </row>
    <row r="97" spans="1:83" ht="30" customHeight="1" thickBot="1">
      <c r="A97" s="6" t="s">
        <v>1068</v>
      </c>
      <c r="B97" s="7" t="s">
        <v>597</v>
      </c>
      <c r="C97" s="323" t="s">
        <v>3267</v>
      </c>
      <c r="D97" s="88" t="s">
        <v>3268</v>
      </c>
      <c r="E97" s="88" t="s">
        <v>1000</v>
      </c>
      <c r="F97" s="416" t="s">
        <v>2111</v>
      </c>
      <c r="G97" s="76">
        <f>SUM(BX97:BZ97)</f>
        <v>1396</v>
      </c>
      <c r="H97" s="626"/>
      <c r="I97" s="128"/>
      <c r="J97" s="286">
        <v>285</v>
      </c>
      <c r="K97" s="284">
        <v>0</v>
      </c>
      <c r="L97" s="278"/>
      <c r="M97" s="135"/>
      <c r="N97" s="135"/>
      <c r="O97" s="135"/>
      <c r="P97" s="135"/>
      <c r="Q97" s="135"/>
      <c r="R97" s="135"/>
      <c r="S97" s="135"/>
      <c r="T97" s="135">
        <v>117</v>
      </c>
      <c r="U97" s="135"/>
      <c r="V97" s="135"/>
      <c r="W97" s="135"/>
      <c r="X97" s="135"/>
      <c r="Y97" s="135"/>
      <c r="Z97" s="135">
        <v>250</v>
      </c>
      <c r="AA97" s="135"/>
      <c r="AB97" s="135">
        <v>137</v>
      </c>
      <c r="AC97" s="135"/>
      <c r="AD97" s="135"/>
      <c r="AE97" s="135"/>
      <c r="AF97" s="135"/>
      <c r="AG97" s="135"/>
      <c r="AH97" s="135"/>
      <c r="AI97" s="135"/>
      <c r="AJ97" s="135"/>
      <c r="AK97" s="279"/>
      <c r="AL97" s="485">
        <v>0</v>
      </c>
      <c r="AM97" s="532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/>
      <c r="BB97" s="138">
        <v>385</v>
      </c>
      <c r="BC97" s="138"/>
      <c r="BD97" s="138"/>
      <c r="BE97" s="138"/>
      <c r="BF97" s="138"/>
      <c r="BG97" s="138"/>
      <c r="BH97" s="138"/>
      <c r="BI97" s="138"/>
      <c r="BJ97" s="138"/>
      <c r="BK97" s="138"/>
      <c r="BL97" s="138"/>
      <c r="BM97" s="138"/>
      <c r="BN97" s="138"/>
      <c r="BO97" s="138"/>
      <c r="BP97" s="138">
        <v>222</v>
      </c>
      <c r="BQ97" s="138"/>
      <c r="BR97" s="141"/>
      <c r="BS97" s="185">
        <v>0</v>
      </c>
      <c r="BT97" s="150">
        <v>0</v>
      </c>
      <c r="BU97" s="150">
        <v>0</v>
      </c>
      <c r="BV97" s="150">
        <v>0</v>
      </c>
      <c r="BW97" s="67"/>
      <c r="BX97" s="152">
        <f>SUM(LARGE(I97:K97,{1}))</f>
        <v>285</v>
      </c>
      <c r="BY97" s="151">
        <f>SUM(LARGE(L97:AL97,{1,2,3}))</f>
        <v>504</v>
      </c>
      <c r="BZ97" s="150">
        <f>SUM(LARGE(AM97:BV97,{1,2,3,4}))</f>
        <v>607</v>
      </c>
      <c r="CB97" s="146">
        <f t="shared" si="5"/>
        <v>1</v>
      </c>
      <c r="CC97" s="147">
        <f t="shared" si="6"/>
        <v>3</v>
      </c>
      <c r="CD97" s="148">
        <f t="shared" si="7"/>
        <v>2</v>
      </c>
      <c r="CE97" s="672">
        <f t="shared" si="8"/>
        <v>6</v>
      </c>
    </row>
    <row r="98" spans="1:83" ht="30" customHeight="1" thickBot="1">
      <c r="A98" s="6" t="s">
        <v>1069</v>
      </c>
      <c r="B98" s="7" t="s">
        <v>597</v>
      </c>
      <c r="C98" s="323" t="s">
        <v>3235</v>
      </c>
      <c r="D98" s="88" t="s">
        <v>3236</v>
      </c>
      <c r="E98" s="88" t="s">
        <v>989</v>
      </c>
      <c r="F98" s="416" t="s">
        <v>2111</v>
      </c>
      <c r="G98" s="76">
        <f>SUM(BX98:BZ98)</f>
        <v>1303</v>
      </c>
      <c r="H98" s="626"/>
      <c r="I98" s="128">
        <v>149</v>
      </c>
      <c r="J98" s="286">
        <v>166</v>
      </c>
      <c r="K98" s="395">
        <v>0</v>
      </c>
      <c r="L98" s="278">
        <v>192</v>
      </c>
      <c r="M98" s="135"/>
      <c r="N98" s="135"/>
      <c r="O98" s="135"/>
      <c r="P98" s="135"/>
      <c r="Q98" s="135"/>
      <c r="R98" s="135"/>
      <c r="S98" s="135"/>
      <c r="T98" s="135">
        <v>253</v>
      </c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>
        <v>157</v>
      </c>
      <c r="AJ98" s="135"/>
      <c r="AK98" s="279">
        <v>175</v>
      </c>
      <c r="AL98" s="491">
        <v>0</v>
      </c>
      <c r="AM98" s="532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38"/>
      <c r="BD98" s="138"/>
      <c r="BE98" s="138"/>
      <c r="BF98" s="138"/>
      <c r="BG98" s="138"/>
      <c r="BH98" s="138"/>
      <c r="BI98" s="138"/>
      <c r="BJ98" s="138"/>
      <c r="BK98" s="138"/>
      <c r="BL98" s="138">
        <v>360</v>
      </c>
      <c r="BM98" s="138"/>
      <c r="BN98" s="138"/>
      <c r="BO98" s="138"/>
      <c r="BP98" s="138"/>
      <c r="BQ98" s="138"/>
      <c r="BR98" s="141"/>
      <c r="BS98" s="185">
        <v>0</v>
      </c>
      <c r="BT98" s="150">
        <v>0</v>
      </c>
      <c r="BU98" s="150">
        <v>0</v>
      </c>
      <c r="BV98" s="150">
        <v>0</v>
      </c>
      <c r="BW98" s="67"/>
      <c r="BX98" s="152">
        <f>SUM(LARGE(I98:K98,{1}))</f>
        <v>166</v>
      </c>
      <c r="BY98" s="151">
        <f>SUM(LARGE(L98:AL98,{1,2,3,4}))</f>
        <v>777</v>
      </c>
      <c r="BZ98" s="150">
        <f>SUM(LARGE(AM98:BV98,{1,2,3,4}))</f>
        <v>360</v>
      </c>
      <c r="CB98" s="146">
        <f t="shared" si="5"/>
        <v>2</v>
      </c>
      <c r="CC98" s="147">
        <f t="shared" si="6"/>
        <v>4</v>
      </c>
      <c r="CD98" s="148">
        <f t="shared" si="7"/>
        <v>1</v>
      </c>
      <c r="CE98" s="672">
        <f t="shared" si="8"/>
        <v>7</v>
      </c>
    </row>
    <row r="99" spans="1:83" ht="30" customHeight="1" thickBot="1">
      <c r="A99" s="6" t="s">
        <v>1072</v>
      </c>
      <c r="B99" s="7" t="s">
        <v>597</v>
      </c>
      <c r="C99" s="79" t="s">
        <v>3021</v>
      </c>
      <c r="D99" s="87" t="s">
        <v>3022</v>
      </c>
      <c r="E99" s="88" t="s">
        <v>3023</v>
      </c>
      <c r="F99" s="416" t="s">
        <v>2111</v>
      </c>
      <c r="G99" s="76">
        <f>SUM(BX99:BZ99)</f>
        <v>1241</v>
      </c>
      <c r="H99" s="626"/>
      <c r="I99" s="128">
        <v>285</v>
      </c>
      <c r="J99" s="286"/>
      <c r="K99" s="284">
        <v>0</v>
      </c>
      <c r="L99" s="278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>
        <v>205</v>
      </c>
      <c r="AC99" s="135">
        <v>205</v>
      </c>
      <c r="AD99" s="135"/>
      <c r="AE99" s="135"/>
      <c r="AF99" s="135"/>
      <c r="AG99" s="135"/>
      <c r="AH99" s="135"/>
      <c r="AI99" s="135">
        <v>102</v>
      </c>
      <c r="AJ99" s="135"/>
      <c r="AK99" s="279"/>
      <c r="AL99" s="485">
        <v>0</v>
      </c>
      <c r="AM99" s="532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>
        <v>222</v>
      </c>
      <c r="BN99" s="138"/>
      <c r="BO99" s="138"/>
      <c r="BP99" s="138">
        <v>222</v>
      </c>
      <c r="BQ99" s="138"/>
      <c r="BR99" s="141"/>
      <c r="BS99" s="185">
        <v>0</v>
      </c>
      <c r="BT99" s="150">
        <v>0</v>
      </c>
      <c r="BU99" s="150">
        <v>0</v>
      </c>
      <c r="BV99" s="150">
        <v>0</v>
      </c>
      <c r="BW99" s="67"/>
      <c r="BX99" s="152">
        <f>SUM(LARGE(I99:K99,{1}))</f>
        <v>285</v>
      </c>
      <c r="BY99" s="151">
        <f>SUM(LARGE(L99:AL99,{1,2,3}))</f>
        <v>512</v>
      </c>
      <c r="BZ99" s="150">
        <f>SUM(LARGE(AM99:BV99,{1,2,3,4}))</f>
        <v>444</v>
      </c>
      <c r="CB99" s="146">
        <f t="shared" si="5"/>
        <v>1</v>
      </c>
      <c r="CC99" s="147">
        <f t="shared" si="6"/>
        <v>3</v>
      </c>
      <c r="CD99" s="148">
        <f t="shared" si="7"/>
        <v>2</v>
      </c>
      <c r="CE99" s="672">
        <f t="shared" si="8"/>
        <v>6</v>
      </c>
    </row>
    <row r="100" spans="1:83" ht="30" customHeight="1" thickBot="1">
      <c r="A100" s="6" t="s">
        <v>1012</v>
      </c>
      <c r="B100" s="7" t="s">
        <v>597</v>
      </c>
      <c r="C100" s="79" t="s">
        <v>3232</v>
      </c>
      <c r="D100" s="87" t="s">
        <v>3233</v>
      </c>
      <c r="E100" s="87" t="s">
        <v>3234</v>
      </c>
      <c r="F100" s="416" t="s">
        <v>2111</v>
      </c>
      <c r="G100" s="76">
        <f>SUM(BX100:BZ100)</f>
        <v>1205</v>
      </c>
      <c r="H100" s="626"/>
      <c r="I100" s="128"/>
      <c r="J100" s="286"/>
      <c r="K100" s="395">
        <v>0</v>
      </c>
      <c r="L100" s="278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279"/>
      <c r="AL100" s="491">
        <v>0</v>
      </c>
      <c r="AM100" s="532"/>
      <c r="AN100" s="138">
        <v>275</v>
      </c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/>
      <c r="BB100" s="138">
        <v>270</v>
      </c>
      <c r="BC100" s="138"/>
      <c r="BD100" s="138"/>
      <c r="BE100" s="138">
        <v>290</v>
      </c>
      <c r="BF100" s="138"/>
      <c r="BG100" s="138"/>
      <c r="BH100" s="138"/>
      <c r="BI100" s="138"/>
      <c r="BJ100" s="138"/>
      <c r="BK100" s="138"/>
      <c r="BL100" s="138"/>
      <c r="BM100" s="138">
        <v>290</v>
      </c>
      <c r="BN100" s="138"/>
      <c r="BO100" s="138"/>
      <c r="BP100" s="138">
        <v>350</v>
      </c>
      <c r="BQ100" s="138"/>
      <c r="BR100" s="141"/>
      <c r="BS100" s="185">
        <v>0</v>
      </c>
      <c r="BT100" s="150">
        <v>0</v>
      </c>
      <c r="BU100" s="150">
        <v>0</v>
      </c>
      <c r="BV100" s="150">
        <v>0</v>
      </c>
      <c r="BW100" s="67"/>
      <c r="BX100" s="152">
        <f>SUM(LARGE(I100:K100,{1}))</f>
        <v>0</v>
      </c>
      <c r="BY100" s="151">
        <f>SUM(LARGE(L100:AL100,{1}))</f>
        <v>0</v>
      </c>
      <c r="BZ100" s="150">
        <f>SUM(LARGE(AM100:BV100,{1,2,3,4}))</f>
        <v>1205</v>
      </c>
      <c r="CB100" s="146">
        <f t="shared" si="5"/>
        <v>0</v>
      </c>
      <c r="CC100" s="147">
        <f t="shared" si="6"/>
        <v>0</v>
      </c>
      <c r="CD100" s="148">
        <f t="shared" si="7"/>
        <v>5</v>
      </c>
      <c r="CE100" s="672">
        <f t="shared" si="8"/>
        <v>5</v>
      </c>
    </row>
    <row r="101" spans="1:83" ht="30" customHeight="1" thickBot="1">
      <c r="A101" s="6" t="s">
        <v>1013</v>
      </c>
      <c r="B101" s="7" t="s">
        <v>597</v>
      </c>
      <c r="C101" s="323" t="s">
        <v>3437</v>
      </c>
      <c r="D101" s="88" t="s">
        <v>3438</v>
      </c>
      <c r="E101" s="3" t="s">
        <v>5118</v>
      </c>
      <c r="F101" s="416" t="s">
        <v>2111</v>
      </c>
      <c r="G101" s="76">
        <f>SUM(I101:BV101)</f>
        <v>1140</v>
      </c>
      <c r="H101" s="626"/>
      <c r="I101" s="128"/>
      <c r="J101" s="286"/>
      <c r="K101" s="284">
        <v>0</v>
      </c>
      <c r="L101" s="278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279"/>
      <c r="AL101" s="485">
        <v>0</v>
      </c>
      <c r="AM101" s="532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38"/>
      <c r="BD101" s="138"/>
      <c r="BE101" s="138">
        <v>360</v>
      </c>
      <c r="BF101" s="138"/>
      <c r="BG101" s="138"/>
      <c r="BH101" s="138"/>
      <c r="BI101" s="138"/>
      <c r="BJ101" s="138"/>
      <c r="BK101" s="138"/>
      <c r="BL101" s="138">
        <v>780</v>
      </c>
      <c r="BM101" s="138"/>
      <c r="BN101" s="138"/>
      <c r="BO101" s="138"/>
      <c r="BP101" s="138"/>
      <c r="BQ101" s="138"/>
      <c r="BR101" s="141"/>
      <c r="BS101" s="185">
        <v>0</v>
      </c>
      <c r="BT101" s="150">
        <v>0</v>
      </c>
      <c r="BU101" s="150">
        <v>0</v>
      </c>
      <c r="BV101" s="150">
        <v>0</v>
      </c>
      <c r="BW101" s="67"/>
      <c r="BX101" s="152">
        <f>SUM(LARGE(I101:K101,{1}))</f>
        <v>0</v>
      </c>
      <c r="BY101" s="151">
        <f>SUM(LARGE(L101:AL101,{1}))</f>
        <v>0</v>
      </c>
      <c r="BZ101" s="150">
        <f>SUM(LARGE(AM101:BV101,{1,2,3,4}))</f>
        <v>1140</v>
      </c>
      <c r="CB101" s="146">
        <f t="shared" si="5"/>
        <v>0</v>
      </c>
      <c r="CC101" s="147">
        <f t="shared" si="6"/>
        <v>0</v>
      </c>
      <c r="CD101" s="148">
        <f t="shared" si="7"/>
        <v>2</v>
      </c>
      <c r="CE101" s="672">
        <f t="shared" si="8"/>
        <v>2</v>
      </c>
    </row>
    <row r="102" spans="1:83" ht="30" customHeight="1" thickBot="1">
      <c r="A102" s="6" t="s">
        <v>1014</v>
      </c>
      <c r="B102" s="7" t="s">
        <v>597</v>
      </c>
      <c r="C102" s="79" t="s">
        <v>3162</v>
      </c>
      <c r="D102" s="87" t="s">
        <v>3163</v>
      </c>
      <c r="E102" s="87" t="s">
        <v>1428</v>
      </c>
      <c r="F102" s="416" t="s">
        <v>2111</v>
      </c>
      <c r="G102" s="76">
        <f>SUM(BX102:BZ102)</f>
        <v>1088</v>
      </c>
      <c r="H102" s="626"/>
      <c r="I102" s="128"/>
      <c r="J102" s="286"/>
      <c r="K102" s="395">
        <v>0</v>
      </c>
      <c r="L102" s="278"/>
      <c r="M102" s="135">
        <v>220</v>
      </c>
      <c r="N102" s="135"/>
      <c r="O102" s="135"/>
      <c r="P102" s="135"/>
      <c r="Q102" s="135"/>
      <c r="R102" s="135"/>
      <c r="S102" s="135">
        <v>92</v>
      </c>
      <c r="T102" s="135">
        <v>170</v>
      </c>
      <c r="U102" s="135"/>
      <c r="V102" s="135"/>
      <c r="W102" s="135"/>
      <c r="X102" s="135"/>
      <c r="Y102" s="135">
        <v>213</v>
      </c>
      <c r="Z102" s="135">
        <v>213</v>
      </c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279"/>
      <c r="AL102" s="491">
        <v>0</v>
      </c>
      <c r="AM102" s="532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>
        <v>272</v>
      </c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41"/>
      <c r="BS102" s="185">
        <v>0</v>
      </c>
      <c r="BT102" s="150">
        <v>0</v>
      </c>
      <c r="BU102" s="150">
        <v>0</v>
      </c>
      <c r="BV102" s="150">
        <v>0</v>
      </c>
      <c r="BW102" s="67"/>
      <c r="BX102" s="152">
        <f>SUM(LARGE(I102:K102,{1}))</f>
        <v>0</v>
      </c>
      <c r="BY102" s="151">
        <f>SUM(LARGE(L102:AL102,{1,2,3,4}))</f>
        <v>816</v>
      </c>
      <c r="BZ102" s="150">
        <f>SUM(LARGE(AM102:BV102,{1,2,3,4}))</f>
        <v>272</v>
      </c>
      <c r="CB102" s="146">
        <f t="shared" si="5"/>
        <v>0</v>
      </c>
      <c r="CC102" s="147">
        <f t="shared" si="6"/>
        <v>5</v>
      </c>
      <c r="CD102" s="148">
        <f t="shared" si="7"/>
        <v>1</v>
      </c>
      <c r="CE102" s="672">
        <f t="shared" si="8"/>
        <v>6</v>
      </c>
    </row>
    <row r="103" spans="1:83" ht="30" customHeight="1" thickBot="1">
      <c r="A103" s="6" t="s">
        <v>199</v>
      </c>
      <c r="B103" s="7" t="s">
        <v>597</v>
      </c>
      <c r="C103" s="79" t="s">
        <v>5003</v>
      </c>
      <c r="D103" s="87" t="s">
        <v>5006</v>
      </c>
      <c r="E103" s="87" t="s">
        <v>744</v>
      </c>
      <c r="F103" s="416" t="s">
        <v>2111</v>
      </c>
      <c r="G103" s="76">
        <f>SUM(I103:BV103)</f>
        <v>1042</v>
      </c>
      <c r="H103" s="626"/>
      <c r="I103" s="128"/>
      <c r="J103" s="286"/>
      <c r="K103" s="284">
        <v>0</v>
      </c>
      <c r="L103" s="278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279"/>
      <c r="AL103" s="485">
        <v>0</v>
      </c>
      <c r="AM103" s="532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38"/>
      <c r="BB103" s="138"/>
      <c r="BC103" s="138"/>
      <c r="BD103" s="138"/>
      <c r="BE103" s="138"/>
      <c r="BF103" s="138"/>
      <c r="BG103" s="138"/>
      <c r="BH103" s="138"/>
      <c r="BI103" s="138"/>
      <c r="BJ103" s="138"/>
      <c r="BK103" s="138"/>
      <c r="BL103" s="138"/>
      <c r="BM103" s="138">
        <v>385</v>
      </c>
      <c r="BN103" s="138">
        <v>272</v>
      </c>
      <c r="BO103" s="138"/>
      <c r="BP103" s="138">
        <v>385</v>
      </c>
      <c r="BQ103" s="138"/>
      <c r="BR103" s="141"/>
      <c r="BS103" s="185">
        <v>0</v>
      </c>
      <c r="BT103" s="150">
        <v>0</v>
      </c>
      <c r="BU103" s="150">
        <v>0</v>
      </c>
      <c r="BV103" s="150">
        <v>0</v>
      </c>
      <c r="BW103" s="67"/>
      <c r="BX103" s="152">
        <f>SUM(LARGE(I103:K103,{1}))</f>
        <v>0</v>
      </c>
      <c r="BY103" s="151">
        <f>SUM(LARGE(L103:AL103,{1}))</f>
        <v>0</v>
      </c>
      <c r="BZ103" s="150">
        <f>SUM(LARGE(AM103:BV103,{1,2,3,4}))</f>
        <v>1042</v>
      </c>
      <c r="CB103" s="146">
        <f t="shared" si="5"/>
        <v>0</v>
      </c>
      <c r="CC103" s="147">
        <f t="shared" si="6"/>
        <v>0</v>
      </c>
      <c r="CD103" s="148">
        <f t="shared" si="7"/>
        <v>3</v>
      </c>
      <c r="CE103" s="672">
        <f t="shared" si="8"/>
        <v>3</v>
      </c>
    </row>
    <row r="104" spans="1:83" ht="30" customHeight="1" thickBot="1">
      <c r="A104" s="6" t="s">
        <v>399</v>
      </c>
      <c r="B104" s="7" t="s">
        <v>597</v>
      </c>
      <c r="C104" s="323" t="s">
        <v>3250</v>
      </c>
      <c r="D104" s="88" t="s">
        <v>3251</v>
      </c>
      <c r="E104" s="88" t="s">
        <v>233</v>
      </c>
      <c r="F104" s="416" t="s">
        <v>2111</v>
      </c>
      <c r="G104" s="76">
        <f>SUM(I104:BV104)</f>
        <v>942</v>
      </c>
      <c r="H104" s="626"/>
      <c r="I104" s="128"/>
      <c r="J104" s="286"/>
      <c r="K104" s="395">
        <v>0</v>
      </c>
      <c r="L104" s="278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279"/>
      <c r="AL104" s="491">
        <v>0</v>
      </c>
      <c r="AM104" s="532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>
        <v>360</v>
      </c>
      <c r="BC104" s="138"/>
      <c r="BD104" s="138"/>
      <c r="BE104" s="138"/>
      <c r="BF104" s="138"/>
      <c r="BG104" s="138"/>
      <c r="BH104" s="138"/>
      <c r="BI104" s="138"/>
      <c r="BJ104" s="138"/>
      <c r="BK104" s="138"/>
      <c r="BL104" s="138">
        <v>360</v>
      </c>
      <c r="BM104" s="138"/>
      <c r="BN104" s="138"/>
      <c r="BO104" s="138"/>
      <c r="BP104" s="138">
        <v>222</v>
      </c>
      <c r="BQ104" s="138"/>
      <c r="BR104" s="141"/>
      <c r="BS104" s="185">
        <v>0</v>
      </c>
      <c r="BT104" s="150">
        <v>0</v>
      </c>
      <c r="BU104" s="150">
        <v>0</v>
      </c>
      <c r="BV104" s="150">
        <v>0</v>
      </c>
      <c r="BW104" s="67"/>
      <c r="BX104" s="152">
        <f>SUM(LARGE(I104:K104,{1}))</f>
        <v>0</v>
      </c>
      <c r="BY104" s="151">
        <f>SUM(LARGE(L104:AL104,{1}))</f>
        <v>0</v>
      </c>
      <c r="BZ104" s="150">
        <f>SUM(LARGE(AM104:BV104,{1,2,3,4}))</f>
        <v>942</v>
      </c>
      <c r="CB104" s="146">
        <f t="shared" si="5"/>
        <v>0</v>
      </c>
      <c r="CC104" s="147">
        <f t="shared" si="6"/>
        <v>0</v>
      </c>
      <c r="CD104" s="148">
        <f t="shared" si="7"/>
        <v>3</v>
      </c>
      <c r="CE104" s="672">
        <f t="shared" si="8"/>
        <v>3</v>
      </c>
    </row>
    <row r="105" spans="1:83" ht="30" customHeight="1" thickBot="1">
      <c r="A105" s="6" t="s">
        <v>400</v>
      </c>
      <c r="B105" s="7" t="s">
        <v>597</v>
      </c>
      <c r="C105" s="79" t="s">
        <v>5303</v>
      </c>
      <c r="D105" s="87" t="s">
        <v>2915</v>
      </c>
      <c r="E105" s="87" t="s">
        <v>745</v>
      </c>
      <c r="F105" s="416" t="s">
        <v>2111</v>
      </c>
      <c r="G105" s="76">
        <f>SUM(I105:BV105)</f>
        <v>939</v>
      </c>
      <c r="H105" s="626"/>
      <c r="I105" s="128">
        <v>230</v>
      </c>
      <c r="J105" s="286"/>
      <c r="K105" s="284">
        <v>0</v>
      </c>
      <c r="L105" s="278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>
        <v>205</v>
      </c>
      <c r="AJ105" s="135"/>
      <c r="AK105" s="279"/>
      <c r="AL105" s="485">
        <v>0</v>
      </c>
      <c r="AM105" s="532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38"/>
      <c r="BD105" s="138"/>
      <c r="BE105" s="138"/>
      <c r="BF105" s="138"/>
      <c r="BG105" s="138"/>
      <c r="BH105" s="138"/>
      <c r="BI105" s="138"/>
      <c r="BJ105" s="138"/>
      <c r="BK105" s="138"/>
      <c r="BL105" s="138"/>
      <c r="BM105" s="138"/>
      <c r="BN105" s="138">
        <v>504</v>
      </c>
      <c r="BO105" s="138"/>
      <c r="BP105" s="138"/>
      <c r="BQ105" s="138"/>
      <c r="BR105" s="141"/>
      <c r="BS105" s="185">
        <v>0</v>
      </c>
      <c r="BT105" s="150">
        <v>0</v>
      </c>
      <c r="BU105" s="150">
        <v>0</v>
      </c>
      <c r="BV105" s="150">
        <v>0</v>
      </c>
      <c r="BW105" s="67"/>
      <c r="BX105" s="152">
        <f>SUM(LARGE(I105:K105,{1}))</f>
        <v>230</v>
      </c>
      <c r="BY105" s="151">
        <f>SUM(LARGE(L105:AL105,{1}))</f>
        <v>205</v>
      </c>
      <c r="BZ105" s="150">
        <f>SUM(LARGE(AM105:BV105,{1,2,3,4}))</f>
        <v>504</v>
      </c>
      <c r="CB105" s="146">
        <f t="shared" si="5"/>
        <v>1</v>
      </c>
      <c r="CC105" s="147">
        <f t="shared" si="6"/>
        <v>1</v>
      </c>
      <c r="CD105" s="148">
        <f t="shared" si="7"/>
        <v>1</v>
      </c>
      <c r="CE105" s="672">
        <f t="shared" si="8"/>
        <v>3</v>
      </c>
    </row>
    <row r="106" spans="1:83" ht="30" customHeight="1" thickBot="1">
      <c r="A106" s="118" t="s">
        <v>401</v>
      </c>
      <c r="B106" s="19" t="s">
        <v>597</v>
      </c>
      <c r="C106" s="324" t="s">
        <v>3240</v>
      </c>
      <c r="D106" s="325" t="s">
        <v>3241</v>
      </c>
      <c r="E106" s="325" t="s">
        <v>2259</v>
      </c>
      <c r="F106" s="423" t="s">
        <v>2111</v>
      </c>
      <c r="G106" s="76">
        <f>SUM(I106:BV106)</f>
        <v>926</v>
      </c>
      <c r="H106" s="681"/>
      <c r="I106" s="130"/>
      <c r="J106" s="287"/>
      <c r="K106" s="395">
        <v>0</v>
      </c>
      <c r="L106" s="280"/>
      <c r="M106" s="136">
        <v>137</v>
      </c>
      <c r="N106" s="136"/>
      <c r="O106" s="136"/>
      <c r="P106" s="136"/>
      <c r="Q106" s="136"/>
      <c r="R106" s="136"/>
      <c r="S106" s="136"/>
      <c r="T106" s="136">
        <v>92</v>
      </c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136"/>
      <c r="AI106" s="136"/>
      <c r="AJ106" s="136"/>
      <c r="AK106" s="281"/>
      <c r="AL106" s="491">
        <v>0</v>
      </c>
      <c r="AM106" s="538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>
        <v>270</v>
      </c>
      <c r="BC106" s="139"/>
      <c r="BD106" s="139"/>
      <c r="BE106" s="139">
        <v>152</v>
      </c>
      <c r="BF106" s="139"/>
      <c r="BG106" s="139"/>
      <c r="BH106" s="139"/>
      <c r="BI106" s="139"/>
      <c r="BJ106" s="139"/>
      <c r="BK106" s="139"/>
      <c r="BL106" s="139">
        <v>275</v>
      </c>
      <c r="BM106" s="139"/>
      <c r="BN106" s="139"/>
      <c r="BO106" s="139"/>
      <c r="BP106" s="139"/>
      <c r="BQ106" s="139"/>
      <c r="BR106" s="150"/>
      <c r="BS106" s="185">
        <v>0</v>
      </c>
      <c r="BT106" s="150">
        <v>0</v>
      </c>
      <c r="BU106" s="150">
        <v>0</v>
      </c>
      <c r="BV106" s="150">
        <v>0</v>
      </c>
      <c r="BW106" s="67"/>
      <c r="BX106" s="152">
        <f>SUM(LARGE(I106:K106,{1}))</f>
        <v>0</v>
      </c>
      <c r="BY106" s="151">
        <f>SUM(LARGE(L106:AL106,{1}))</f>
        <v>137</v>
      </c>
      <c r="BZ106" s="150">
        <f>SUM(LARGE(AM106:BV106,{1,2,3,4}))</f>
        <v>697</v>
      </c>
      <c r="CB106" s="146">
        <f t="shared" si="5"/>
        <v>0</v>
      </c>
      <c r="CC106" s="147">
        <f t="shared" si="6"/>
        <v>2</v>
      </c>
      <c r="CD106" s="148">
        <f t="shared" si="7"/>
        <v>3</v>
      </c>
      <c r="CE106" s="672">
        <f t="shared" si="8"/>
        <v>5</v>
      </c>
    </row>
    <row r="107" spans="1:83" ht="30" customHeight="1" thickBot="1">
      <c r="A107" s="46" t="s">
        <v>883</v>
      </c>
      <c r="B107" s="18" t="s">
        <v>598</v>
      </c>
      <c r="C107" s="329" t="s">
        <v>2951</v>
      </c>
      <c r="D107" s="92" t="s">
        <v>2952</v>
      </c>
      <c r="E107" s="92" t="s">
        <v>156</v>
      </c>
      <c r="F107" s="414" t="s">
        <v>2109</v>
      </c>
      <c r="G107" s="76">
        <f>SUM(I107:BV107)</f>
        <v>1719</v>
      </c>
      <c r="H107" s="625"/>
      <c r="I107" s="622"/>
      <c r="J107" s="285"/>
      <c r="K107" s="395">
        <v>0</v>
      </c>
      <c r="L107" s="276">
        <v>275</v>
      </c>
      <c r="M107" s="134">
        <v>220</v>
      </c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277"/>
      <c r="AL107" s="491">
        <v>0</v>
      </c>
      <c r="AM107" s="537"/>
      <c r="AN107" s="137">
        <v>680</v>
      </c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>
        <v>272</v>
      </c>
      <c r="BF107" s="137">
        <v>272</v>
      </c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40"/>
      <c r="BS107" s="185">
        <v>0</v>
      </c>
      <c r="BT107" s="150">
        <v>0</v>
      </c>
      <c r="BU107" s="150">
        <v>0</v>
      </c>
      <c r="BV107" s="150">
        <v>0</v>
      </c>
      <c r="BW107" s="67"/>
      <c r="BX107" s="152">
        <f>SUM(LARGE(I107:K107,{1}))</f>
        <v>0</v>
      </c>
      <c r="BY107" s="151">
        <f>SUM(LARGE(L107:AL107,{1}))</f>
        <v>275</v>
      </c>
      <c r="BZ107" s="150">
        <f>SUM(LARGE(AM107:BV107,{1,2,3,4}))</f>
        <v>1224</v>
      </c>
      <c r="CB107" s="146">
        <f t="shared" si="5"/>
        <v>0</v>
      </c>
      <c r="CC107" s="147">
        <f t="shared" si="6"/>
        <v>2</v>
      </c>
      <c r="CD107" s="148">
        <f t="shared" si="7"/>
        <v>3</v>
      </c>
      <c r="CE107" s="672">
        <f t="shared" si="8"/>
        <v>5</v>
      </c>
    </row>
    <row r="108" spans="1:83" ht="30" customHeight="1" thickBot="1">
      <c r="A108" s="6" t="s">
        <v>886</v>
      </c>
      <c r="B108" s="7" t="s">
        <v>598</v>
      </c>
      <c r="C108" s="83" t="s">
        <v>3035</v>
      </c>
      <c r="D108" s="87" t="s">
        <v>3036</v>
      </c>
      <c r="E108" s="87" t="s">
        <v>928</v>
      </c>
      <c r="F108" s="415" t="s">
        <v>2109</v>
      </c>
      <c r="G108" s="76">
        <f>SUM(BX108:BZ108)</f>
        <v>1692</v>
      </c>
      <c r="H108" s="626"/>
      <c r="I108" s="623">
        <v>345</v>
      </c>
      <c r="J108" s="286"/>
      <c r="K108" s="284">
        <v>0</v>
      </c>
      <c r="L108" s="278"/>
      <c r="M108" s="135">
        <v>175</v>
      </c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279"/>
      <c r="AL108" s="485">
        <v>0</v>
      </c>
      <c r="AM108" s="532"/>
      <c r="AN108" s="138">
        <v>272</v>
      </c>
      <c r="AO108" s="138"/>
      <c r="AP108" s="138"/>
      <c r="AQ108" s="138"/>
      <c r="AR108" s="138"/>
      <c r="AS108" s="138"/>
      <c r="AT108" s="138"/>
      <c r="AU108" s="138"/>
      <c r="AV108" s="138"/>
      <c r="AW108" s="138"/>
      <c r="AX108" s="138"/>
      <c r="AY108" s="138"/>
      <c r="AZ108" s="138"/>
      <c r="BA108" s="138"/>
      <c r="BB108" s="138">
        <v>275</v>
      </c>
      <c r="BC108" s="138"/>
      <c r="BD108" s="138"/>
      <c r="BE108" s="138">
        <v>275</v>
      </c>
      <c r="BF108" s="138">
        <v>350</v>
      </c>
      <c r="BG108" s="138"/>
      <c r="BH108" s="138"/>
      <c r="BI108" s="138"/>
      <c r="BJ108" s="138"/>
      <c r="BK108" s="138"/>
      <c r="BL108" s="138"/>
      <c r="BM108" s="138"/>
      <c r="BN108" s="138"/>
      <c r="BO108" s="138"/>
      <c r="BP108" s="138"/>
      <c r="BQ108" s="138"/>
      <c r="BR108" s="141"/>
      <c r="BS108" s="185">
        <v>0</v>
      </c>
      <c r="BT108" s="150">
        <v>0</v>
      </c>
      <c r="BU108" s="150">
        <v>0</v>
      </c>
      <c r="BV108" s="150">
        <v>0</v>
      </c>
      <c r="BW108" s="67"/>
      <c r="BX108" s="152">
        <f>SUM(LARGE(I108:K108,{1}))</f>
        <v>345</v>
      </c>
      <c r="BY108" s="151">
        <f>SUM(LARGE(L108:AL108,{1}))</f>
        <v>175</v>
      </c>
      <c r="BZ108" s="150">
        <f>SUM(LARGE(AM108:BV108,{1,2,3,4}))</f>
        <v>1172</v>
      </c>
      <c r="CB108" s="146">
        <f t="shared" si="5"/>
        <v>1</v>
      </c>
      <c r="CC108" s="147">
        <f t="shared" si="6"/>
        <v>1</v>
      </c>
      <c r="CD108" s="148">
        <f t="shared" si="7"/>
        <v>4</v>
      </c>
      <c r="CE108" s="672">
        <f t="shared" si="8"/>
        <v>6</v>
      </c>
    </row>
    <row r="109" spans="1:83" ht="30" customHeight="1" thickBot="1">
      <c r="A109" s="6" t="s">
        <v>160</v>
      </c>
      <c r="B109" s="7" t="s">
        <v>598</v>
      </c>
      <c r="C109" s="79" t="s">
        <v>3279</v>
      </c>
      <c r="D109" s="87" t="s">
        <v>3280</v>
      </c>
      <c r="E109" s="87" t="s">
        <v>5126</v>
      </c>
      <c r="F109" s="415" t="s">
        <v>2109</v>
      </c>
      <c r="G109" s="76">
        <f>SUM(I109:BV109)</f>
        <v>1664</v>
      </c>
      <c r="H109" s="626"/>
      <c r="I109" s="623"/>
      <c r="J109" s="286"/>
      <c r="K109" s="395">
        <v>0</v>
      </c>
      <c r="L109" s="278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279"/>
      <c r="AL109" s="491">
        <v>0</v>
      </c>
      <c r="AM109" s="532"/>
      <c r="AN109" s="138">
        <v>390</v>
      </c>
      <c r="AO109" s="138"/>
      <c r="AP109" s="138"/>
      <c r="AQ109" s="138"/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>
        <v>642</v>
      </c>
      <c r="BC109" s="138"/>
      <c r="BD109" s="138"/>
      <c r="BE109" s="138">
        <v>272</v>
      </c>
      <c r="BF109" s="138">
        <v>360</v>
      </c>
      <c r="BG109" s="138"/>
      <c r="BH109" s="138"/>
      <c r="BI109" s="138"/>
      <c r="BJ109" s="138"/>
      <c r="BK109" s="138"/>
      <c r="BL109" s="138"/>
      <c r="BM109" s="138"/>
      <c r="BN109" s="138"/>
      <c r="BO109" s="138"/>
      <c r="BP109" s="138"/>
      <c r="BQ109" s="138"/>
      <c r="BR109" s="141"/>
      <c r="BS109" s="185">
        <v>0</v>
      </c>
      <c r="BT109" s="150">
        <v>0</v>
      </c>
      <c r="BU109" s="150">
        <v>0</v>
      </c>
      <c r="BV109" s="150">
        <v>0</v>
      </c>
      <c r="BW109" s="67"/>
      <c r="BX109" s="152">
        <f>SUM(LARGE(I109:K109,{1}))</f>
        <v>0</v>
      </c>
      <c r="BY109" s="151">
        <f>SUM(LARGE(L109:AL109,{1}))</f>
        <v>0</v>
      </c>
      <c r="BZ109" s="150">
        <f>SUM(LARGE(AM109:BV109,{1,2,3,4}))</f>
        <v>1664</v>
      </c>
      <c r="CB109" s="146">
        <f t="shared" si="5"/>
        <v>0</v>
      </c>
      <c r="CC109" s="147">
        <f t="shared" si="6"/>
        <v>0</v>
      </c>
      <c r="CD109" s="148">
        <f t="shared" si="7"/>
        <v>4</v>
      </c>
      <c r="CE109" s="672">
        <f t="shared" si="8"/>
        <v>4</v>
      </c>
    </row>
    <row r="110" spans="1:83" ht="30" customHeight="1" thickBot="1">
      <c r="A110" s="6" t="s">
        <v>163</v>
      </c>
      <c r="B110" s="7" t="s">
        <v>598</v>
      </c>
      <c r="C110" s="79" t="s">
        <v>5314</v>
      </c>
      <c r="D110" s="87" t="s">
        <v>5320</v>
      </c>
      <c r="E110" s="87" t="s">
        <v>5318</v>
      </c>
      <c r="F110" s="416" t="s">
        <v>2109</v>
      </c>
      <c r="G110" s="76">
        <f>SUM(I110:BV110)</f>
        <v>1613</v>
      </c>
      <c r="H110" s="626"/>
      <c r="I110" s="623"/>
      <c r="J110" s="286"/>
      <c r="K110" s="284">
        <v>0</v>
      </c>
      <c r="L110" s="278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>
        <v>213</v>
      </c>
      <c r="AJ110" s="135"/>
      <c r="AK110" s="279"/>
      <c r="AL110" s="485">
        <v>0</v>
      </c>
      <c r="AM110" s="532"/>
      <c r="AN110" s="138"/>
      <c r="AO110" s="138"/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38"/>
      <c r="BD110" s="138"/>
      <c r="BE110" s="138"/>
      <c r="BF110" s="138"/>
      <c r="BG110" s="138"/>
      <c r="BH110" s="138"/>
      <c r="BI110" s="138"/>
      <c r="BJ110" s="138"/>
      <c r="BK110" s="138"/>
      <c r="BL110" s="138"/>
      <c r="BM110" s="138"/>
      <c r="BN110" s="138">
        <v>700</v>
      </c>
      <c r="BO110" s="138"/>
      <c r="BP110" s="138">
        <v>700</v>
      </c>
      <c r="BQ110" s="138"/>
      <c r="BR110" s="141"/>
      <c r="BS110" s="185">
        <v>0</v>
      </c>
      <c r="BT110" s="150">
        <v>0</v>
      </c>
      <c r="BU110" s="150">
        <v>0</v>
      </c>
      <c r="BV110" s="150">
        <v>0</v>
      </c>
      <c r="BW110" s="67"/>
      <c r="BX110" s="152">
        <f>SUM(LARGE(I110:K110,{1}))</f>
        <v>0</v>
      </c>
      <c r="BY110" s="151">
        <f>SUM(LARGE(L110:AL110,{1}))</f>
        <v>213</v>
      </c>
      <c r="BZ110" s="150">
        <f>SUM(LARGE(AM110:BV110,{1,2,3,4}))</f>
        <v>1400</v>
      </c>
      <c r="CB110" s="146">
        <f t="shared" si="5"/>
        <v>0</v>
      </c>
      <c r="CC110" s="147">
        <f t="shared" si="6"/>
        <v>1</v>
      </c>
      <c r="CD110" s="148">
        <f t="shared" si="7"/>
        <v>2</v>
      </c>
      <c r="CE110" s="672">
        <f t="shared" si="8"/>
        <v>3</v>
      </c>
    </row>
    <row r="111" spans="1:83" ht="30" customHeight="1" thickBot="1">
      <c r="A111" s="6" t="s">
        <v>1062</v>
      </c>
      <c r="B111" s="7" t="s">
        <v>598</v>
      </c>
      <c r="C111" s="83" t="s">
        <v>3041</v>
      </c>
      <c r="D111" s="87" t="s">
        <v>3042</v>
      </c>
      <c r="E111" s="87" t="s">
        <v>154</v>
      </c>
      <c r="F111" s="415" t="s">
        <v>2109</v>
      </c>
      <c r="G111" s="76">
        <f>SUM(BX111:BZ111)</f>
        <v>1611</v>
      </c>
      <c r="H111" s="626"/>
      <c r="I111" s="623"/>
      <c r="J111" s="286">
        <v>405</v>
      </c>
      <c r="K111" s="395">
        <v>0</v>
      </c>
      <c r="L111" s="278">
        <v>192</v>
      </c>
      <c r="M111" s="135">
        <v>137</v>
      </c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279"/>
      <c r="AL111" s="491">
        <v>0</v>
      </c>
      <c r="AM111" s="532"/>
      <c r="AN111" s="138">
        <v>272</v>
      </c>
      <c r="AO111" s="138"/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38"/>
      <c r="BB111" s="138">
        <v>192</v>
      </c>
      <c r="BC111" s="138"/>
      <c r="BD111" s="138"/>
      <c r="BE111" s="138">
        <v>275</v>
      </c>
      <c r="BF111" s="138">
        <v>275</v>
      </c>
      <c r="BG111" s="138"/>
      <c r="BH111" s="138"/>
      <c r="BI111" s="138"/>
      <c r="BJ111" s="138"/>
      <c r="BK111" s="138"/>
      <c r="BL111" s="138"/>
      <c r="BM111" s="138"/>
      <c r="BN111" s="138"/>
      <c r="BO111" s="138"/>
      <c r="BP111" s="138"/>
      <c r="BQ111" s="138"/>
      <c r="BR111" s="141"/>
      <c r="BS111" s="185">
        <v>0</v>
      </c>
      <c r="BT111" s="150">
        <v>0</v>
      </c>
      <c r="BU111" s="150">
        <v>0</v>
      </c>
      <c r="BV111" s="150">
        <v>0</v>
      </c>
      <c r="BW111" s="67"/>
      <c r="BX111" s="152">
        <f>SUM(LARGE(I111:K111,{1}))</f>
        <v>405</v>
      </c>
      <c r="BY111" s="151">
        <f>SUM(LARGE(L111:AL111,{1}))</f>
        <v>192</v>
      </c>
      <c r="BZ111" s="150">
        <f>SUM(LARGE(AM111:BV111,{1,2,3,4}))</f>
        <v>1014</v>
      </c>
      <c r="CB111" s="146">
        <f t="shared" si="5"/>
        <v>1</v>
      </c>
      <c r="CC111" s="147">
        <f t="shared" si="6"/>
        <v>2</v>
      </c>
      <c r="CD111" s="148">
        <f t="shared" si="7"/>
        <v>4</v>
      </c>
      <c r="CE111" s="672">
        <f t="shared" si="8"/>
        <v>7</v>
      </c>
    </row>
    <row r="112" spans="1:83" ht="30" customHeight="1" thickBot="1">
      <c r="A112" s="6" t="s">
        <v>1065</v>
      </c>
      <c r="B112" s="7" t="s">
        <v>598</v>
      </c>
      <c r="C112" s="83" t="s">
        <v>3039</v>
      </c>
      <c r="D112" s="87" t="s">
        <v>3040</v>
      </c>
      <c r="E112" s="87" t="s">
        <v>154</v>
      </c>
      <c r="F112" s="415" t="s">
        <v>2109</v>
      </c>
      <c r="G112" s="76">
        <f>SUM(BX112:BZ112)</f>
        <v>1413</v>
      </c>
      <c r="H112" s="626"/>
      <c r="I112" s="623"/>
      <c r="J112" s="286">
        <v>345</v>
      </c>
      <c r="K112" s="284">
        <v>0</v>
      </c>
      <c r="L112" s="278"/>
      <c r="M112" s="135">
        <v>137</v>
      </c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279"/>
      <c r="AL112" s="485">
        <v>0</v>
      </c>
      <c r="AM112" s="532"/>
      <c r="AN112" s="138">
        <v>272</v>
      </c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>
        <v>275</v>
      </c>
      <c r="BF112" s="138">
        <v>192</v>
      </c>
      <c r="BG112" s="138"/>
      <c r="BH112" s="138"/>
      <c r="BI112" s="138"/>
      <c r="BJ112" s="138"/>
      <c r="BK112" s="138"/>
      <c r="BL112" s="138"/>
      <c r="BM112" s="138"/>
      <c r="BN112" s="138">
        <v>192</v>
      </c>
      <c r="BO112" s="138"/>
      <c r="BP112" s="138"/>
      <c r="BQ112" s="138"/>
      <c r="BR112" s="141"/>
      <c r="BS112" s="185">
        <v>0</v>
      </c>
      <c r="BT112" s="150">
        <v>0</v>
      </c>
      <c r="BU112" s="150">
        <v>0</v>
      </c>
      <c r="BV112" s="150">
        <v>0</v>
      </c>
      <c r="BW112" s="67"/>
      <c r="BX112" s="152">
        <f>SUM(LARGE(I112:K112,{1}))</f>
        <v>345</v>
      </c>
      <c r="BY112" s="151">
        <f>SUM(LARGE(L112:AL112,{1}))</f>
        <v>137</v>
      </c>
      <c r="BZ112" s="150">
        <f>SUM(LARGE(AM112:BV112,{1,2,3,4}))</f>
        <v>931</v>
      </c>
      <c r="CB112" s="146">
        <f t="shared" si="5"/>
        <v>1</v>
      </c>
      <c r="CC112" s="147">
        <f t="shared" si="6"/>
        <v>1</v>
      </c>
      <c r="CD112" s="148">
        <f t="shared" si="7"/>
        <v>4</v>
      </c>
      <c r="CE112" s="672">
        <f t="shared" si="8"/>
        <v>6</v>
      </c>
    </row>
    <row r="113" spans="1:86" ht="30" customHeight="1" thickBot="1">
      <c r="A113" s="6" t="s">
        <v>1068</v>
      </c>
      <c r="B113" s="7" t="s">
        <v>598</v>
      </c>
      <c r="C113" s="79" t="s">
        <v>3178</v>
      </c>
      <c r="D113" s="87" t="s">
        <v>3179</v>
      </c>
      <c r="E113" s="87" t="s">
        <v>154</v>
      </c>
      <c r="F113" s="415" t="s">
        <v>2109</v>
      </c>
      <c r="G113" s="76">
        <f>SUM(BX113:BZ113)</f>
        <v>1412</v>
      </c>
      <c r="H113" s="626"/>
      <c r="I113" s="623">
        <v>117</v>
      </c>
      <c r="J113" s="286">
        <v>345</v>
      </c>
      <c r="K113" s="395">
        <v>0</v>
      </c>
      <c r="L113" s="278"/>
      <c r="M113" s="135">
        <v>213</v>
      </c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279"/>
      <c r="AL113" s="491">
        <v>0</v>
      </c>
      <c r="AM113" s="532"/>
      <c r="AN113" s="138"/>
      <c r="AO113" s="138"/>
      <c r="AP113" s="138"/>
      <c r="AQ113" s="138"/>
      <c r="AR113" s="138"/>
      <c r="AS113" s="138"/>
      <c r="AT113" s="138"/>
      <c r="AU113" s="138"/>
      <c r="AV113" s="138"/>
      <c r="AW113" s="138"/>
      <c r="AX113" s="138"/>
      <c r="AY113" s="138"/>
      <c r="AZ113" s="138"/>
      <c r="BA113" s="138"/>
      <c r="BB113" s="138"/>
      <c r="BC113" s="138"/>
      <c r="BD113" s="138"/>
      <c r="BE113" s="138">
        <v>290</v>
      </c>
      <c r="BF113" s="138">
        <v>152</v>
      </c>
      <c r="BG113" s="138"/>
      <c r="BH113" s="138"/>
      <c r="BI113" s="138"/>
      <c r="BJ113" s="138"/>
      <c r="BK113" s="138"/>
      <c r="BL113" s="138"/>
      <c r="BM113" s="138">
        <v>220</v>
      </c>
      <c r="BN113" s="138">
        <v>192</v>
      </c>
      <c r="BO113" s="138"/>
      <c r="BP113" s="138"/>
      <c r="BQ113" s="138"/>
      <c r="BR113" s="141"/>
      <c r="BS113" s="185">
        <v>0</v>
      </c>
      <c r="BT113" s="150">
        <v>0</v>
      </c>
      <c r="BU113" s="150">
        <v>0</v>
      </c>
      <c r="BV113" s="150">
        <v>0</v>
      </c>
      <c r="BW113" s="67"/>
      <c r="BX113" s="152">
        <f>SUM(LARGE(I113:K113,{1}))</f>
        <v>345</v>
      </c>
      <c r="BY113" s="151">
        <f>SUM(LARGE(L113:AL113,{1}))</f>
        <v>213</v>
      </c>
      <c r="BZ113" s="150">
        <f>SUM(LARGE(AM113:BV113,{1,2,3,4}))</f>
        <v>854</v>
      </c>
      <c r="CB113" s="146">
        <f t="shared" si="5"/>
        <v>2</v>
      </c>
      <c r="CC113" s="147">
        <f t="shared" si="6"/>
        <v>1</v>
      </c>
      <c r="CD113" s="148">
        <f t="shared" si="7"/>
        <v>4</v>
      </c>
      <c r="CE113" s="672">
        <f t="shared" si="8"/>
        <v>7</v>
      </c>
    </row>
    <row r="114" spans="1:86" ht="30" customHeight="1" thickBot="1">
      <c r="A114" s="6" t="s">
        <v>1069</v>
      </c>
      <c r="B114" s="7" t="s">
        <v>598</v>
      </c>
      <c r="C114" s="323" t="s">
        <v>3052</v>
      </c>
      <c r="D114" s="88" t="s">
        <v>3053</v>
      </c>
      <c r="E114" s="87" t="s">
        <v>928</v>
      </c>
      <c r="F114" s="415" t="s">
        <v>2109</v>
      </c>
      <c r="G114" s="76">
        <f>SUM(I114:BV114)</f>
        <v>1377</v>
      </c>
      <c r="H114" s="626"/>
      <c r="I114" s="623"/>
      <c r="J114" s="286"/>
      <c r="K114" s="284">
        <v>0</v>
      </c>
      <c r="L114" s="278"/>
      <c r="M114" s="135">
        <v>175</v>
      </c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279"/>
      <c r="AL114" s="485">
        <v>0</v>
      </c>
      <c r="AM114" s="532"/>
      <c r="AN114" s="138">
        <v>385</v>
      </c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>
        <v>275</v>
      </c>
      <c r="BC114" s="138"/>
      <c r="BD114" s="138"/>
      <c r="BE114" s="138">
        <v>350</v>
      </c>
      <c r="BF114" s="138">
        <v>192</v>
      </c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41"/>
      <c r="BS114" s="185">
        <v>0</v>
      </c>
      <c r="BT114" s="150">
        <v>0</v>
      </c>
      <c r="BU114" s="150">
        <v>0</v>
      </c>
      <c r="BV114" s="150">
        <v>0</v>
      </c>
      <c r="BW114" s="67"/>
      <c r="BX114" s="152">
        <f>SUM(LARGE(I114:K114,{1}))</f>
        <v>0</v>
      </c>
      <c r="BY114" s="151">
        <f>SUM(LARGE(L114:AL114,{1}))</f>
        <v>175</v>
      </c>
      <c r="BZ114" s="150">
        <f>SUM(LARGE(AM114:BV114,{1,2,3,4}))</f>
        <v>1202</v>
      </c>
      <c r="CB114" s="146">
        <f t="shared" si="5"/>
        <v>0</v>
      </c>
      <c r="CC114" s="147">
        <f t="shared" si="6"/>
        <v>1</v>
      </c>
      <c r="CD114" s="148">
        <f t="shared" si="7"/>
        <v>4</v>
      </c>
      <c r="CE114" s="672">
        <f t="shared" si="8"/>
        <v>5</v>
      </c>
    </row>
    <row r="115" spans="1:86" ht="30" customHeight="1" thickBot="1">
      <c r="A115" s="6" t="s">
        <v>1072</v>
      </c>
      <c r="B115" s="7" t="s">
        <v>598</v>
      </c>
      <c r="C115" s="83" t="s">
        <v>3048</v>
      </c>
      <c r="D115" s="87" t="s">
        <v>3049</v>
      </c>
      <c r="E115" s="87" t="s">
        <v>154</v>
      </c>
      <c r="F115" s="415" t="s">
        <v>2109</v>
      </c>
      <c r="G115" s="76">
        <f>SUM(BX115:BZ115)</f>
        <v>1362</v>
      </c>
      <c r="H115" s="626"/>
      <c r="I115" s="623">
        <v>293</v>
      </c>
      <c r="J115" s="286">
        <v>293</v>
      </c>
      <c r="K115" s="395">
        <v>0</v>
      </c>
      <c r="L115" s="278"/>
      <c r="M115" s="135">
        <v>175</v>
      </c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279"/>
      <c r="AL115" s="491">
        <v>0</v>
      </c>
      <c r="AM115" s="532"/>
      <c r="AN115" s="138">
        <v>192</v>
      </c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>
        <v>152</v>
      </c>
      <c r="BF115" s="138">
        <v>290</v>
      </c>
      <c r="BG115" s="138"/>
      <c r="BH115" s="138"/>
      <c r="BI115" s="138"/>
      <c r="BJ115" s="138"/>
      <c r="BK115" s="138"/>
      <c r="BL115" s="138"/>
      <c r="BM115" s="138">
        <v>220</v>
      </c>
      <c r="BN115" s="138">
        <v>192</v>
      </c>
      <c r="BO115" s="138"/>
      <c r="BP115" s="138"/>
      <c r="BQ115" s="138"/>
      <c r="BR115" s="141"/>
      <c r="BS115" s="185">
        <v>0</v>
      </c>
      <c r="BT115" s="150">
        <v>0</v>
      </c>
      <c r="BU115" s="150">
        <v>0</v>
      </c>
      <c r="BV115" s="150">
        <v>0</v>
      </c>
      <c r="BW115" s="67"/>
      <c r="BX115" s="152">
        <f>SUM(LARGE(I115:K115,{1}))</f>
        <v>293</v>
      </c>
      <c r="BY115" s="151">
        <f>SUM(LARGE(L115:AL115,{1}))</f>
        <v>175</v>
      </c>
      <c r="BZ115" s="150">
        <f>SUM(LARGE(AM115:BV115,{1,2,3,4}))</f>
        <v>894</v>
      </c>
      <c r="CB115" s="146">
        <f t="shared" si="5"/>
        <v>2</v>
      </c>
      <c r="CC115" s="147">
        <f t="shared" si="6"/>
        <v>1</v>
      </c>
      <c r="CD115" s="148">
        <f t="shared" si="7"/>
        <v>5</v>
      </c>
      <c r="CE115" s="672">
        <f t="shared" si="8"/>
        <v>8</v>
      </c>
    </row>
    <row r="116" spans="1:86" ht="30" customHeight="1" thickBot="1">
      <c r="A116" s="6" t="s">
        <v>1012</v>
      </c>
      <c r="B116" s="7" t="s">
        <v>598</v>
      </c>
      <c r="C116" s="323" t="s">
        <v>3046</v>
      </c>
      <c r="D116" s="88" t="s">
        <v>3047</v>
      </c>
      <c r="E116" s="87" t="s">
        <v>587</v>
      </c>
      <c r="F116" s="415" t="s">
        <v>2109</v>
      </c>
      <c r="G116" s="76">
        <f>SUM(BX116:BZ116)</f>
        <v>1357</v>
      </c>
      <c r="H116" s="626"/>
      <c r="I116" s="623">
        <v>205</v>
      </c>
      <c r="J116" s="286"/>
      <c r="K116" s="284">
        <v>0</v>
      </c>
      <c r="L116" s="278"/>
      <c r="M116" s="135">
        <v>175</v>
      </c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279"/>
      <c r="AL116" s="485">
        <v>0</v>
      </c>
      <c r="AM116" s="532"/>
      <c r="AN116" s="138">
        <v>192</v>
      </c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>
        <v>220</v>
      </c>
      <c r="BF116" s="138">
        <v>290</v>
      </c>
      <c r="BG116" s="138"/>
      <c r="BH116" s="138"/>
      <c r="BI116" s="138"/>
      <c r="BJ116" s="138"/>
      <c r="BK116" s="138"/>
      <c r="BL116" s="138"/>
      <c r="BM116" s="138"/>
      <c r="BN116" s="138">
        <v>275</v>
      </c>
      <c r="BO116" s="138"/>
      <c r="BP116" s="138"/>
      <c r="BQ116" s="138"/>
      <c r="BR116" s="141"/>
      <c r="BS116" s="185">
        <v>0</v>
      </c>
      <c r="BT116" s="150">
        <v>0</v>
      </c>
      <c r="BU116" s="150">
        <v>0</v>
      </c>
      <c r="BV116" s="150">
        <v>0</v>
      </c>
      <c r="BW116" s="67"/>
      <c r="BX116" s="152">
        <f>SUM(LARGE(I116:K116,{1}))</f>
        <v>205</v>
      </c>
      <c r="BY116" s="151">
        <f>SUM(LARGE(L116:AL116,{1}))</f>
        <v>175</v>
      </c>
      <c r="BZ116" s="150">
        <f>SUM(LARGE(AM116:BV116,{1,2,3,4}))</f>
        <v>977</v>
      </c>
      <c r="CB116" s="146">
        <f t="shared" si="5"/>
        <v>1</v>
      </c>
      <c r="CC116" s="147">
        <f t="shared" si="6"/>
        <v>1</v>
      </c>
      <c r="CD116" s="148">
        <f t="shared" si="7"/>
        <v>4</v>
      </c>
      <c r="CE116" s="672">
        <f t="shared" si="8"/>
        <v>6</v>
      </c>
    </row>
    <row r="117" spans="1:86" ht="30" customHeight="1" thickBot="1">
      <c r="A117" s="6" t="s">
        <v>1013</v>
      </c>
      <c r="B117" s="7" t="s">
        <v>598</v>
      </c>
      <c r="C117" s="79" t="s">
        <v>2935</v>
      </c>
      <c r="D117" s="87" t="s">
        <v>2936</v>
      </c>
      <c r="E117" s="87" t="s">
        <v>584</v>
      </c>
      <c r="F117" s="416" t="s">
        <v>2109</v>
      </c>
      <c r="G117" s="76">
        <f>SUM(I117:BV117)</f>
        <v>1345</v>
      </c>
      <c r="H117" s="626"/>
      <c r="I117" s="623"/>
      <c r="J117" s="286"/>
      <c r="K117" s="395">
        <v>0</v>
      </c>
      <c r="L117" s="278"/>
      <c r="M117" s="135">
        <v>250</v>
      </c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279"/>
      <c r="AL117" s="491">
        <v>0</v>
      </c>
      <c r="AM117" s="532"/>
      <c r="AN117" s="138">
        <v>595</v>
      </c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>
        <v>500</v>
      </c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41"/>
      <c r="BS117" s="185">
        <v>0</v>
      </c>
      <c r="BT117" s="150">
        <v>0</v>
      </c>
      <c r="BU117" s="150">
        <v>0</v>
      </c>
      <c r="BV117" s="150">
        <v>0</v>
      </c>
      <c r="BW117" s="67"/>
      <c r="BX117" s="152">
        <f>SUM(LARGE(I117:K117,{1}))</f>
        <v>0</v>
      </c>
      <c r="BY117" s="151">
        <f>SUM(LARGE(L117:AL117,{1}))</f>
        <v>250</v>
      </c>
      <c r="BZ117" s="150">
        <f>SUM(LARGE(AM117:BV117,{1,2,3,4}))</f>
        <v>1095</v>
      </c>
      <c r="CB117" s="146">
        <f t="shared" si="5"/>
        <v>0</v>
      </c>
      <c r="CC117" s="147">
        <f t="shared" si="6"/>
        <v>1</v>
      </c>
      <c r="CD117" s="148">
        <f t="shared" si="7"/>
        <v>2</v>
      </c>
      <c r="CE117" s="672">
        <f t="shared" si="8"/>
        <v>3</v>
      </c>
    </row>
    <row r="118" spans="1:86" ht="30" customHeight="1" thickBot="1">
      <c r="A118" s="6" t="s">
        <v>1014</v>
      </c>
      <c r="B118" s="7" t="s">
        <v>598</v>
      </c>
      <c r="C118" s="73" t="s">
        <v>3043</v>
      </c>
      <c r="D118" s="96" t="s">
        <v>3044</v>
      </c>
      <c r="E118" s="87" t="s">
        <v>3045</v>
      </c>
      <c r="F118" s="415" t="s">
        <v>2109</v>
      </c>
      <c r="G118" s="76">
        <f>SUM(I118:BV118)</f>
        <v>1265</v>
      </c>
      <c r="H118" s="626"/>
      <c r="I118" s="623"/>
      <c r="J118" s="286"/>
      <c r="K118" s="284">
        <v>0</v>
      </c>
      <c r="L118" s="278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279"/>
      <c r="AL118" s="485">
        <v>0</v>
      </c>
      <c r="AM118" s="532"/>
      <c r="AN118" s="138">
        <v>390</v>
      </c>
      <c r="AO118" s="138"/>
      <c r="AP118" s="138"/>
      <c r="AQ118" s="138"/>
      <c r="AR118" s="138"/>
      <c r="AS118" s="138"/>
      <c r="AT118" s="138"/>
      <c r="AU118" s="138"/>
      <c r="AV118" s="138"/>
      <c r="AW118" s="138"/>
      <c r="AX118" s="138"/>
      <c r="AY118" s="138"/>
      <c r="AZ118" s="138"/>
      <c r="BA118" s="138"/>
      <c r="BB118" s="138"/>
      <c r="BC118" s="138"/>
      <c r="BD118" s="138"/>
      <c r="BE118" s="138">
        <v>385</v>
      </c>
      <c r="BF118" s="138">
        <v>490</v>
      </c>
      <c r="BG118" s="138"/>
      <c r="BH118" s="138"/>
      <c r="BI118" s="138"/>
      <c r="BJ118" s="138"/>
      <c r="BK118" s="138"/>
      <c r="BL118" s="138"/>
      <c r="BM118" s="138"/>
      <c r="BN118" s="138"/>
      <c r="BO118" s="138"/>
      <c r="BP118" s="138"/>
      <c r="BQ118" s="138"/>
      <c r="BR118" s="141"/>
      <c r="BS118" s="185">
        <v>0</v>
      </c>
      <c r="BT118" s="150">
        <v>0</v>
      </c>
      <c r="BU118" s="150">
        <v>0</v>
      </c>
      <c r="BV118" s="150">
        <v>0</v>
      </c>
      <c r="BW118" s="67"/>
      <c r="BX118" s="152">
        <f>SUM(LARGE(I118:K118,{1}))</f>
        <v>0</v>
      </c>
      <c r="BY118" s="151">
        <f>SUM(LARGE(L118:AL118,{1}))</f>
        <v>0</v>
      </c>
      <c r="BZ118" s="150">
        <f>SUM(LARGE(AM118:BV118,{1,2,3,4}))</f>
        <v>1265</v>
      </c>
      <c r="CB118" s="146">
        <f t="shared" si="5"/>
        <v>0</v>
      </c>
      <c r="CC118" s="147">
        <f t="shared" si="6"/>
        <v>0</v>
      </c>
      <c r="CD118" s="148">
        <f t="shared" si="7"/>
        <v>3</v>
      </c>
      <c r="CE118" s="672">
        <f t="shared" si="8"/>
        <v>3</v>
      </c>
    </row>
    <row r="119" spans="1:86" ht="30" customHeight="1" thickBot="1">
      <c r="A119" s="6" t="s">
        <v>199</v>
      </c>
      <c r="B119" s="7" t="s">
        <v>598</v>
      </c>
      <c r="C119" s="79" t="s">
        <v>3174</v>
      </c>
      <c r="D119" s="87" t="s">
        <v>3175</v>
      </c>
      <c r="E119" s="87" t="s">
        <v>154</v>
      </c>
      <c r="F119" s="415" t="s">
        <v>2109</v>
      </c>
      <c r="G119" s="76">
        <f>SUM(BX119:BZ119)</f>
        <v>1229</v>
      </c>
      <c r="H119" s="626"/>
      <c r="I119" s="623">
        <v>205</v>
      </c>
      <c r="J119" s="286">
        <v>285</v>
      </c>
      <c r="K119" s="395">
        <v>0</v>
      </c>
      <c r="L119" s="278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279"/>
      <c r="AL119" s="491">
        <v>0</v>
      </c>
      <c r="AM119" s="532"/>
      <c r="AN119" s="138">
        <v>192</v>
      </c>
      <c r="AO119" s="138"/>
      <c r="AP119" s="138"/>
      <c r="AQ119" s="138"/>
      <c r="AR119" s="138"/>
      <c r="AS119" s="138"/>
      <c r="AT119" s="138"/>
      <c r="AU119" s="138"/>
      <c r="AV119" s="138"/>
      <c r="AW119" s="138"/>
      <c r="AX119" s="138"/>
      <c r="AY119" s="138"/>
      <c r="AZ119" s="138"/>
      <c r="BA119" s="138"/>
      <c r="BB119" s="138"/>
      <c r="BC119" s="138"/>
      <c r="BD119" s="138"/>
      <c r="BE119" s="138"/>
      <c r="BF119" s="138">
        <v>220</v>
      </c>
      <c r="BG119" s="138"/>
      <c r="BH119" s="138"/>
      <c r="BI119" s="138"/>
      <c r="BJ119" s="138"/>
      <c r="BK119" s="138"/>
      <c r="BL119" s="138"/>
      <c r="BM119" s="138">
        <v>152</v>
      </c>
      <c r="BN119" s="138">
        <v>380</v>
      </c>
      <c r="BO119" s="138"/>
      <c r="BP119" s="138"/>
      <c r="BQ119" s="138"/>
      <c r="BR119" s="141"/>
      <c r="BS119" s="185">
        <v>0</v>
      </c>
      <c r="BT119" s="150">
        <v>0</v>
      </c>
      <c r="BU119" s="150">
        <v>0</v>
      </c>
      <c r="BV119" s="150">
        <v>0</v>
      </c>
      <c r="BW119" s="67"/>
      <c r="BX119" s="152">
        <f>SUM(LARGE(I119:K119,{1}))</f>
        <v>285</v>
      </c>
      <c r="BY119" s="151">
        <f>SUM(LARGE(L119:AL119,{1}))</f>
        <v>0</v>
      </c>
      <c r="BZ119" s="150">
        <f>SUM(LARGE(AM119:BV119,{1,2,3,4}))</f>
        <v>944</v>
      </c>
      <c r="CB119" s="146">
        <f t="shared" si="5"/>
        <v>2</v>
      </c>
      <c r="CC119" s="147">
        <f t="shared" si="6"/>
        <v>0</v>
      </c>
      <c r="CD119" s="148">
        <f t="shared" si="7"/>
        <v>4</v>
      </c>
      <c r="CE119" s="672">
        <f t="shared" si="8"/>
        <v>6</v>
      </c>
    </row>
    <row r="120" spans="1:86" ht="30" customHeight="1" thickBot="1">
      <c r="A120" s="6" t="s">
        <v>399</v>
      </c>
      <c r="B120" s="7" t="s">
        <v>598</v>
      </c>
      <c r="C120" s="79" t="s">
        <v>3287</v>
      </c>
      <c r="D120" s="87" t="s">
        <v>3288</v>
      </c>
      <c r="E120" s="87" t="s">
        <v>3289</v>
      </c>
      <c r="F120" s="415" t="s">
        <v>2109</v>
      </c>
      <c r="G120" s="76">
        <f>SUM(I120:BV120)</f>
        <v>1085</v>
      </c>
      <c r="H120" s="626"/>
      <c r="I120" s="623">
        <v>242</v>
      </c>
      <c r="J120" s="286">
        <v>166</v>
      </c>
      <c r="K120" s="395">
        <v>0</v>
      </c>
      <c r="L120" s="278"/>
      <c r="M120" s="135">
        <v>137</v>
      </c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279"/>
      <c r="AL120" s="491">
        <v>0</v>
      </c>
      <c r="AM120" s="532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38"/>
      <c r="BB120" s="138"/>
      <c r="BC120" s="138"/>
      <c r="BD120" s="138"/>
      <c r="BE120" s="138"/>
      <c r="BF120" s="138">
        <v>220</v>
      </c>
      <c r="BG120" s="138"/>
      <c r="BH120" s="138"/>
      <c r="BI120" s="138"/>
      <c r="BJ120" s="138"/>
      <c r="BK120" s="138"/>
      <c r="BL120" s="138"/>
      <c r="BM120" s="138"/>
      <c r="BN120" s="138">
        <v>320</v>
      </c>
      <c r="BO120" s="138"/>
      <c r="BP120" s="138"/>
      <c r="BQ120" s="138"/>
      <c r="BR120" s="141"/>
      <c r="BS120" s="185">
        <v>0</v>
      </c>
      <c r="BT120" s="150">
        <v>0</v>
      </c>
      <c r="BU120" s="150">
        <v>0</v>
      </c>
      <c r="BV120" s="150">
        <v>0</v>
      </c>
      <c r="BW120" s="67"/>
      <c r="BX120" s="152">
        <f>SUM(LARGE(I120:K120,{1}))</f>
        <v>242</v>
      </c>
      <c r="BY120" s="151">
        <f>SUM(LARGE(L120:AL120,{1}))</f>
        <v>137</v>
      </c>
      <c r="BZ120" s="150">
        <f>SUM(LARGE(AM120:BV120,{1,2,3,4}))</f>
        <v>540</v>
      </c>
      <c r="CB120" s="146">
        <f t="shared" si="5"/>
        <v>2</v>
      </c>
      <c r="CC120" s="147">
        <f t="shared" si="6"/>
        <v>1</v>
      </c>
      <c r="CD120" s="148">
        <f t="shared" si="7"/>
        <v>2</v>
      </c>
      <c r="CE120" s="672">
        <f t="shared" si="8"/>
        <v>5</v>
      </c>
    </row>
    <row r="121" spans="1:86" ht="30" customHeight="1" thickBot="1">
      <c r="A121" s="6" t="s">
        <v>400</v>
      </c>
      <c r="B121" s="7" t="s">
        <v>598</v>
      </c>
      <c r="C121" s="79" t="s">
        <v>3166</v>
      </c>
      <c r="D121" s="87" t="s">
        <v>3167</v>
      </c>
      <c r="E121" s="87" t="s">
        <v>291</v>
      </c>
      <c r="F121" s="415" t="s">
        <v>2109</v>
      </c>
      <c r="G121" s="76">
        <f>SUM(I121:BV121)</f>
        <v>1049</v>
      </c>
      <c r="H121" s="626"/>
      <c r="I121" s="623"/>
      <c r="J121" s="286"/>
      <c r="K121" s="284">
        <v>0</v>
      </c>
      <c r="L121" s="278"/>
      <c r="M121" s="135">
        <v>92</v>
      </c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279"/>
      <c r="AL121" s="485">
        <v>0</v>
      </c>
      <c r="AM121" s="532"/>
      <c r="AN121" s="138">
        <v>490</v>
      </c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>
        <v>192</v>
      </c>
      <c r="BF121" s="138">
        <v>275</v>
      </c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41"/>
      <c r="BS121" s="185">
        <v>0</v>
      </c>
      <c r="BT121" s="150">
        <v>0</v>
      </c>
      <c r="BU121" s="150">
        <v>0</v>
      </c>
      <c r="BV121" s="150">
        <v>0</v>
      </c>
      <c r="BW121" s="67"/>
      <c r="BX121" s="152">
        <f>SUM(LARGE(I121:K121,{1}))</f>
        <v>0</v>
      </c>
      <c r="BY121" s="151">
        <f>SUM(LARGE(L121:AL121,{1}))</f>
        <v>92</v>
      </c>
      <c r="BZ121" s="150">
        <f>SUM(LARGE(AM121:BV121,{1,2,3,4}))</f>
        <v>957</v>
      </c>
      <c r="CB121" s="146">
        <f t="shared" si="5"/>
        <v>0</v>
      </c>
      <c r="CC121" s="147">
        <f t="shared" si="6"/>
        <v>1</v>
      </c>
      <c r="CD121" s="148">
        <f t="shared" si="7"/>
        <v>3</v>
      </c>
      <c r="CE121" s="672">
        <f t="shared" si="8"/>
        <v>4</v>
      </c>
    </row>
    <row r="122" spans="1:86" ht="30" customHeight="1" thickBot="1">
      <c r="A122" s="118" t="s">
        <v>401</v>
      </c>
      <c r="B122" s="19" t="s">
        <v>598</v>
      </c>
      <c r="C122" s="464" t="s">
        <v>2889</v>
      </c>
      <c r="D122" s="325" t="s">
        <v>2890</v>
      </c>
      <c r="E122" s="325" t="s">
        <v>154</v>
      </c>
      <c r="F122" s="417" t="s">
        <v>2109</v>
      </c>
      <c r="G122" s="76">
        <f>SUM(I122:BV122)</f>
        <v>1010</v>
      </c>
      <c r="H122" s="627"/>
      <c r="I122" s="624"/>
      <c r="J122" s="287"/>
      <c r="K122" s="395">
        <v>0</v>
      </c>
      <c r="L122" s="280">
        <v>350</v>
      </c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281"/>
      <c r="AL122" s="491">
        <v>0</v>
      </c>
      <c r="AM122" s="538">
        <v>660</v>
      </c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42"/>
      <c r="BS122" s="185">
        <v>0</v>
      </c>
      <c r="BT122" s="150">
        <v>0</v>
      </c>
      <c r="BU122" s="150">
        <v>0</v>
      </c>
      <c r="BV122" s="150">
        <v>0</v>
      </c>
      <c r="BW122" s="67"/>
      <c r="BX122" s="152">
        <f>SUM(LARGE(I122:K122,{1}))</f>
        <v>0</v>
      </c>
      <c r="BY122" s="151">
        <f>SUM(LARGE(L122:AL122,{1}))</f>
        <v>350</v>
      </c>
      <c r="BZ122" s="150">
        <f>SUM(LARGE(AM122:BV122,{1,2,3,4}))</f>
        <v>660</v>
      </c>
      <c r="CB122" s="146">
        <f t="shared" si="5"/>
        <v>0</v>
      </c>
      <c r="CC122" s="147">
        <f t="shared" si="6"/>
        <v>1</v>
      </c>
      <c r="CD122" s="148">
        <f t="shared" si="7"/>
        <v>1</v>
      </c>
      <c r="CE122" s="672">
        <f t="shared" si="8"/>
        <v>2</v>
      </c>
      <c r="CH122" s="322"/>
    </row>
    <row r="123" spans="1:86" ht="30" customHeight="1" thickBot="1">
      <c r="A123" s="46" t="s">
        <v>883</v>
      </c>
      <c r="B123" s="18" t="s">
        <v>599</v>
      </c>
      <c r="C123" s="82" t="s">
        <v>3062</v>
      </c>
      <c r="D123" s="92" t="s">
        <v>3063</v>
      </c>
      <c r="E123" s="326" t="s">
        <v>2040</v>
      </c>
      <c r="F123" s="422" t="s">
        <v>2116</v>
      </c>
      <c r="G123" s="76">
        <f>SUM(BX123:BZ123)</f>
        <v>1584</v>
      </c>
      <c r="H123" s="625"/>
      <c r="I123" s="126"/>
      <c r="J123" s="285"/>
      <c r="K123" s="395">
        <v>0</v>
      </c>
      <c r="L123" s="276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>
        <v>92</v>
      </c>
      <c r="Z123" s="134">
        <v>137</v>
      </c>
      <c r="AA123" s="134"/>
      <c r="AB123" s="134"/>
      <c r="AC123" s="134"/>
      <c r="AD123" s="134"/>
      <c r="AE123" s="134"/>
      <c r="AF123" s="134"/>
      <c r="AG123" s="134"/>
      <c r="AH123" s="134"/>
      <c r="AI123" s="134">
        <v>137</v>
      </c>
      <c r="AJ123" s="134"/>
      <c r="AK123" s="277"/>
      <c r="AL123" s="491">
        <v>0</v>
      </c>
      <c r="AM123" s="5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>
        <v>192</v>
      </c>
      <c r="BF123" s="137"/>
      <c r="BG123" s="137"/>
      <c r="BH123" s="137">
        <v>275</v>
      </c>
      <c r="BI123" s="137"/>
      <c r="BJ123" s="137"/>
      <c r="BK123" s="137"/>
      <c r="BL123" s="137"/>
      <c r="BM123" s="137">
        <v>490</v>
      </c>
      <c r="BN123" s="137"/>
      <c r="BO123" s="137"/>
      <c r="BP123" s="137">
        <v>490</v>
      </c>
      <c r="BQ123" s="137"/>
      <c r="BR123" s="140"/>
      <c r="BS123" s="185">
        <v>0</v>
      </c>
      <c r="BT123" s="150">
        <v>0</v>
      </c>
      <c r="BU123" s="150">
        <v>0</v>
      </c>
      <c r="BV123" s="150">
        <v>0</v>
      </c>
      <c r="BW123" s="67"/>
      <c r="BX123" s="152">
        <f>SUM(LARGE(I123:K123,{1}))</f>
        <v>0</v>
      </c>
      <c r="BY123" s="151">
        <f>SUM(LARGE(L123:AL123,{1}))</f>
        <v>137</v>
      </c>
      <c r="BZ123" s="150">
        <f>SUM(LARGE(AM123:BV123,{1,2,3,4}))</f>
        <v>1447</v>
      </c>
      <c r="CB123" s="146">
        <f t="shared" si="5"/>
        <v>0</v>
      </c>
      <c r="CC123" s="147">
        <f t="shared" si="6"/>
        <v>3</v>
      </c>
      <c r="CD123" s="148">
        <f t="shared" si="7"/>
        <v>4</v>
      </c>
      <c r="CE123" s="672">
        <f t="shared" si="8"/>
        <v>7</v>
      </c>
    </row>
    <row r="124" spans="1:86" ht="30" customHeight="1" thickBot="1">
      <c r="A124" s="6" t="s">
        <v>886</v>
      </c>
      <c r="B124" s="7" t="s">
        <v>599</v>
      </c>
      <c r="C124" s="79" t="s">
        <v>3060</v>
      </c>
      <c r="D124" s="87" t="s">
        <v>3061</v>
      </c>
      <c r="E124" s="88" t="s">
        <v>1050</v>
      </c>
      <c r="F124" s="416" t="s">
        <v>2116</v>
      </c>
      <c r="G124" s="76">
        <f>SUM(BX124:BZ124)</f>
        <v>1491</v>
      </c>
      <c r="H124" s="626"/>
      <c r="I124" s="128"/>
      <c r="J124" s="286">
        <v>242</v>
      </c>
      <c r="K124" s="284">
        <v>0</v>
      </c>
      <c r="L124" s="278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>
        <v>205</v>
      </c>
      <c r="AA124" s="135"/>
      <c r="AB124" s="135"/>
      <c r="AC124" s="135">
        <v>102</v>
      </c>
      <c r="AD124" s="135"/>
      <c r="AE124" s="135"/>
      <c r="AF124" s="135"/>
      <c r="AG124" s="135"/>
      <c r="AH124" s="135"/>
      <c r="AI124" s="135"/>
      <c r="AJ124" s="135"/>
      <c r="AK124" s="279"/>
      <c r="AL124" s="485">
        <v>0</v>
      </c>
      <c r="AM124" s="532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8"/>
      <c r="BD124" s="138"/>
      <c r="BE124" s="138">
        <v>360</v>
      </c>
      <c r="BF124" s="138"/>
      <c r="BG124" s="138"/>
      <c r="BH124" s="138"/>
      <c r="BI124" s="138"/>
      <c r="BJ124" s="138"/>
      <c r="BK124" s="138"/>
      <c r="BL124" s="138"/>
      <c r="BM124" s="138">
        <v>222</v>
      </c>
      <c r="BN124" s="138"/>
      <c r="BO124" s="138"/>
      <c r="BP124" s="138">
        <v>360</v>
      </c>
      <c r="BQ124" s="138"/>
      <c r="BR124" s="141"/>
      <c r="BS124" s="185">
        <v>0</v>
      </c>
      <c r="BT124" s="150">
        <v>0</v>
      </c>
      <c r="BU124" s="150">
        <v>0</v>
      </c>
      <c r="BV124" s="150">
        <v>0</v>
      </c>
      <c r="BW124" s="67"/>
      <c r="BX124" s="152">
        <f>SUM(LARGE(I124:K124,{1}))</f>
        <v>242</v>
      </c>
      <c r="BY124" s="151">
        <f>SUM(LARGE(L124:AL124,{1,2}))</f>
        <v>307</v>
      </c>
      <c r="BZ124" s="150">
        <f>SUM(LARGE(AM124:BV124,{1,2,3,4}))</f>
        <v>942</v>
      </c>
      <c r="CB124" s="146">
        <f t="shared" si="5"/>
        <v>1</v>
      </c>
      <c r="CC124" s="147">
        <f t="shared" si="6"/>
        <v>2</v>
      </c>
      <c r="CD124" s="148">
        <f t="shared" si="7"/>
        <v>3</v>
      </c>
      <c r="CE124" s="672">
        <f t="shared" si="8"/>
        <v>6</v>
      </c>
    </row>
    <row r="125" spans="1:86" ht="30" customHeight="1" thickBot="1">
      <c r="A125" s="6" t="s">
        <v>160</v>
      </c>
      <c r="B125" s="7" t="s">
        <v>599</v>
      </c>
      <c r="C125" s="79" t="s">
        <v>3066</v>
      </c>
      <c r="D125" s="87" t="s">
        <v>3067</v>
      </c>
      <c r="E125" s="88" t="s">
        <v>2040</v>
      </c>
      <c r="F125" s="416" t="s">
        <v>2116</v>
      </c>
      <c r="G125" s="76">
        <f>SUM(BX125:BZ125)</f>
        <v>1422</v>
      </c>
      <c r="H125" s="626"/>
      <c r="I125" s="128"/>
      <c r="J125" s="286">
        <v>205</v>
      </c>
      <c r="K125" s="395">
        <v>0</v>
      </c>
      <c r="L125" s="278"/>
      <c r="M125" s="135">
        <v>400</v>
      </c>
      <c r="N125" s="135"/>
      <c r="O125" s="135"/>
      <c r="P125" s="135"/>
      <c r="Q125" s="135"/>
      <c r="R125" s="135"/>
      <c r="S125" s="135"/>
      <c r="T125" s="135"/>
      <c r="U125" s="135"/>
      <c r="V125" s="135"/>
      <c r="W125" s="135">
        <v>175</v>
      </c>
      <c r="X125" s="135"/>
      <c r="Y125" s="135">
        <v>117</v>
      </c>
      <c r="Z125" s="135">
        <v>175</v>
      </c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279"/>
      <c r="AL125" s="491">
        <v>0</v>
      </c>
      <c r="AM125" s="532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8"/>
      <c r="BD125" s="138"/>
      <c r="BE125" s="138">
        <v>192</v>
      </c>
      <c r="BF125" s="138"/>
      <c r="BG125" s="138"/>
      <c r="BH125" s="138"/>
      <c r="BI125" s="138"/>
      <c r="BJ125" s="138"/>
      <c r="BK125" s="138"/>
      <c r="BL125" s="138">
        <v>275</v>
      </c>
      <c r="BM125" s="138"/>
      <c r="BN125" s="138"/>
      <c r="BO125" s="138"/>
      <c r="BP125" s="138"/>
      <c r="BQ125" s="138"/>
      <c r="BR125" s="141"/>
      <c r="BS125" s="185">
        <v>0</v>
      </c>
      <c r="BT125" s="150">
        <v>0</v>
      </c>
      <c r="BU125" s="150">
        <v>0</v>
      </c>
      <c r="BV125" s="150">
        <v>0</v>
      </c>
      <c r="BW125" s="67"/>
      <c r="BX125" s="152">
        <f>SUM(LARGE(I125:K125,{1}))</f>
        <v>205</v>
      </c>
      <c r="BY125" s="151">
        <f>SUM(LARGE(L125:AL125,{1,2,3}))</f>
        <v>750</v>
      </c>
      <c r="BZ125" s="150">
        <f>SUM(LARGE(AM125:BV125,{1,2,3,4}))</f>
        <v>467</v>
      </c>
      <c r="CB125" s="146">
        <f t="shared" si="5"/>
        <v>1</v>
      </c>
      <c r="CC125" s="147">
        <f t="shared" si="6"/>
        <v>4</v>
      </c>
      <c r="CD125" s="148">
        <f t="shared" si="7"/>
        <v>2</v>
      </c>
      <c r="CE125" s="672">
        <f t="shared" si="8"/>
        <v>7</v>
      </c>
    </row>
    <row r="126" spans="1:86" ht="30" customHeight="1" thickBot="1">
      <c r="A126" s="6" t="s">
        <v>163</v>
      </c>
      <c r="B126" s="7" t="s">
        <v>599</v>
      </c>
      <c r="C126" s="79" t="s">
        <v>2920</v>
      </c>
      <c r="D126" s="87" t="s">
        <v>2921</v>
      </c>
      <c r="E126" s="88" t="s">
        <v>2040</v>
      </c>
      <c r="F126" s="416" t="s">
        <v>2116</v>
      </c>
      <c r="G126" s="76">
        <f>SUM(BX126:BZ126)</f>
        <v>1333</v>
      </c>
      <c r="H126" s="626"/>
      <c r="I126" s="128"/>
      <c r="J126" s="286"/>
      <c r="K126" s="284">
        <v>0</v>
      </c>
      <c r="L126" s="278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>
        <v>300</v>
      </c>
      <c r="Z126" s="135">
        <v>253</v>
      </c>
      <c r="AA126" s="135"/>
      <c r="AB126" s="135"/>
      <c r="AC126" s="135"/>
      <c r="AD126" s="135"/>
      <c r="AE126" s="135"/>
      <c r="AF126" s="135"/>
      <c r="AG126" s="135"/>
      <c r="AH126" s="135"/>
      <c r="AI126" s="135">
        <v>102</v>
      </c>
      <c r="AJ126" s="135"/>
      <c r="AK126" s="279"/>
      <c r="AL126" s="485">
        <v>0</v>
      </c>
      <c r="AM126" s="532">
        <v>60</v>
      </c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  <c r="BE126" s="138">
        <v>360</v>
      </c>
      <c r="BF126" s="138"/>
      <c r="BG126" s="138"/>
      <c r="BH126" s="138"/>
      <c r="BI126" s="138"/>
      <c r="BJ126" s="138"/>
      <c r="BK126" s="138"/>
      <c r="BL126" s="138"/>
      <c r="BM126" s="138">
        <v>360</v>
      </c>
      <c r="BN126" s="138"/>
      <c r="BO126" s="138"/>
      <c r="BP126" s="138"/>
      <c r="BQ126" s="138"/>
      <c r="BR126" s="141"/>
      <c r="BS126" s="185">
        <v>0</v>
      </c>
      <c r="BT126" s="150">
        <v>0</v>
      </c>
      <c r="BU126" s="150">
        <v>0</v>
      </c>
      <c r="BV126" s="150">
        <v>0</v>
      </c>
      <c r="BW126" s="67"/>
      <c r="BX126" s="152">
        <f>SUM(LARGE(I126:K126,{1}))</f>
        <v>0</v>
      </c>
      <c r="BY126" s="151">
        <f>SUM(LARGE(L126:AL126,{1,2}))</f>
        <v>553</v>
      </c>
      <c r="BZ126" s="150">
        <f>SUM(LARGE(AM126:BV126,{1,2,3,4}))</f>
        <v>780</v>
      </c>
      <c r="CB126" s="146">
        <f t="shared" si="5"/>
        <v>0</v>
      </c>
      <c r="CC126" s="147">
        <f t="shared" si="6"/>
        <v>3</v>
      </c>
      <c r="CD126" s="148">
        <f t="shared" si="7"/>
        <v>3</v>
      </c>
      <c r="CE126" s="672">
        <f t="shared" si="8"/>
        <v>6</v>
      </c>
    </row>
    <row r="127" spans="1:86" ht="30" customHeight="1" thickBot="1">
      <c r="A127" s="6" t="s">
        <v>1062</v>
      </c>
      <c r="B127" s="7" t="s">
        <v>599</v>
      </c>
      <c r="C127" s="323" t="s">
        <v>4807</v>
      </c>
      <c r="D127" s="88" t="s">
        <v>4816</v>
      </c>
      <c r="E127" s="3" t="s">
        <v>2040</v>
      </c>
      <c r="F127" s="416" t="s">
        <v>2116</v>
      </c>
      <c r="G127" s="76">
        <f>SUM(I127:BV127)</f>
        <v>1221</v>
      </c>
      <c r="H127" s="626"/>
      <c r="I127" s="128">
        <v>117</v>
      </c>
      <c r="J127" s="286"/>
      <c r="K127" s="395">
        <v>0</v>
      </c>
      <c r="L127" s="278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>
        <v>92</v>
      </c>
      <c r="AC127" s="135"/>
      <c r="AD127" s="135"/>
      <c r="AE127" s="135"/>
      <c r="AF127" s="135"/>
      <c r="AG127" s="135"/>
      <c r="AH127" s="135"/>
      <c r="AI127" s="135">
        <v>137</v>
      </c>
      <c r="AJ127" s="135"/>
      <c r="AK127" s="279"/>
      <c r="AL127" s="491">
        <v>0</v>
      </c>
      <c r="AM127" s="532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8"/>
      <c r="BD127" s="138"/>
      <c r="BE127" s="138"/>
      <c r="BF127" s="138"/>
      <c r="BG127" s="138"/>
      <c r="BH127" s="138"/>
      <c r="BI127" s="138"/>
      <c r="BJ127" s="138"/>
      <c r="BK127" s="138"/>
      <c r="BL127" s="138"/>
      <c r="BM127" s="138">
        <v>490</v>
      </c>
      <c r="BN127" s="138"/>
      <c r="BO127" s="138"/>
      <c r="BP127" s="138">
        <v>385</v>
      </c>
      <c r="BQ127" s="138"/>
      <c r="BR127" s="141"/>
      <c r="BS127" s="185">
        <v>0</v>
      </c>
      <c r="BT127" s="150">
        <v>0</v>
      </c>
      <c r="BU127" s="150">
        <v>0</v>
      </c>
      <c r="BV127" s="150">
        <v>0</v>
      </c>
      <c r="BW127" s="67"/>
      <c r="BX127" s="152">
        <f>SUM(LARGE(I127:K127,{1}))</f>
        <v>117</v>
      </c>
      <c r="BY127" s="151">
        <f>SUM(LARGE(L127:AL127,{1}))</f>
        <v>137</v>
      </c>
      <c r="BZ127" s="150">
        <f>SUM(LARGE(AM127:BV127,{1,2,3,4}))</f>
        <v>875</v>
      </c>
      <c r="CB127" s="146">
        <f t="shared" si="5"/>
        <v>1</v>
      </c>
      <c r="CC127" s="147">
        <f t="shared" si="6"/>
        <v>2</v>
      </c>
      <c r="CD127" s="148">
        <f t="shared" si="7"/>
        <v>2</v>
      </c>
      <c r="CE127" s="672">
        <f t="shared" si="8"/>
        <v>5</v>
      </c>
    </row>
    <row r="128" spans="1:86" ht="30" customHeight="1" thickBot="1">
      <c r="A128" s="6" t="s">
        <v>1065</v>
      </c>
      <c r="B128" s="7" t="s">
        <v>599</v>
      </c>
      <c r="C128" s="323" t="s">
        <v>4805</v>
      </c>
      <c r="D128" s="88" t="s">
        <v>4814</v>
      </c>
      <c r="E128" s="3" t="s">
        <v>2040</v>
      </c>
      <c r="F128" s="416" t="s">
        <v>2116</v>
      </c>
      <c r="G128" s="76">
        <f>SUM(I128:BV128)</f>
        <v>1126</v>
      </c>
      <c r="H128" s="626"/>
      <c r="I128" s="128">
        <v>285</v>
      </c>
      <c r="J128" s="286"/>
      <c r="K128" s="284">
        <v>0</v>
      </c>
      <c r="L128" s="278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>
        <v>92</v>
      </c>
      <c r="AC128" s="135"/>
      <c r="AD128" s="135"/>
      <c r="AE128" s="135"/>
      <c r="AF128" s="135"/>
      <c r="AG128" s="135"/>
      <c r="AH128" s="135"/>
      <c r="AI128" s="135">
        <v>92</v>
      </c>
      <c r="AJ128" s="135"/>
      <c r="AK128" s="279"/>
      <c r="AL128" s="485">
        <v>0</v>
      </c>
      <c r="AM128" s="532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8"/>
      <c r="BD128" s="138"/>
      <c r="BE128" s="138"/>
      <c r="BF128" s="138"/>
      <c r="BG128" s="138"/>
      <c r="BH128" s="138"/>
      <c r="BI128" s="138"/>
      <c r="BJ128" s="138"/>
      <c r="BK128" s="138"/>
      <c r="BL128" s="138"/>
      <c r="BM128" s="138">
        <v>385</v>
      </c>
      <c r="BN128" s="138"/>
      <c r="BO128" s="138"/>
      <c r="BP128" s="138">
        <v>272</v>
      </c>
      <c r="BQ128" s="138"/>
      <c r="BR128" s="141"/>
      <c r="BS128" s="185">
        <v>0</v>
      </c>
      <c r="BT128" s="150">
        <v>0</v>
      </c>
      <c r="BU128" s="150">
        <v>0</v>
      </c>
      <c r="BV128" s="150">
        <v>0</v>
      </c>
      <c r="BW128" s="67"/>
      <c r="BX128" s="152">
        <f>SUM(LARGE(I128:K128,{1}))</f>
        <v>285</v>
      </c>
      <c r="BY128" s="151">
        <f>SUM(LARGE(L128:AL128,{1}))</f>
        <v>92</v>
      </c>
      <c r="BZ128" s="150">
        <f>SUM(LARGE(AM128:BV128,{1,2,3,4}))</f>
        <v>657</v>
      </c>
      <c r="CB128" s="146">
        <f t="shared" si="5"/>
        <v>1</v>
      </c>
      <c r="CC128" s="147">
        <f t="shared" si="6"/>
        <v>2</v>
      </c>
      <c r="CD128" s="148">
        <f t="shared" si="7"/>
        <v>2</v>
      </c>
      <c r="CE128" s="672">
        <f t="shared" si="8"/>
        <v>5</v>
      </c>
    </row>
    <row r="129" spans="1:83" ht="30" customHeight="1" thickBot="1">
      <c r="A129" s="6" t="s">
        <v>1068</v>
      </c>
      <c r="B129" s="7" t="s">
        <v>599</v>
      </c>
      <c r="C129" s="323" t="s">
        <v>4179</v>
      </c>
      <c r="D129" s="88" t="s">
        <v>4182</v>
      </c>
      <c r="E129" s="88" t="s">
        <v>2040</v>
      </c>
      <c r="F129" s="416" t="s">
        <v>2116</v>
      </c>
      <c r="G129" s="76">
        <f>SUM(BX129:BZ129)</f>
        <v>1043</v>
      </c>
      <c r="H129" s="626"/>
      <c r="I129" s="128">
        <v>293</v>
      </c>
      <c r="J129" s="286"/>
      <c r="K129" s="395">
        <v>0</v>
      </c>
      <c r="L129" s="278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>
        <v>102</v>
      </c>
      <c r="AA129" s="135"/>
      <c r="AB129" s="135"/>
      <c r="AC129" s="135">
        <v>102</v>
      </c>
      <c r="AD129" s="135"/>
      <c r="AE129" s="135"/>
      <c r="AF129" s="135"/>
      <c r="AG129" s="135"/>
      <c r="AH129" s="135"/>
      <c r="AI129" s="135">
        <v>102</v>
      </c>
      <c r="AJ129" s="135"/>
      <c r="AK129" s="279"/>
      <c r="AL129" s="491">
        <v>0</v>
      </c>
      <c r="AM129" s="532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8"/>
      <c r="BD129" s="138"/>
      <c r="BE129" s="138"/>
      <c r="BF129" s="138"/>
      <c r="BG129" s="138"/>
      <c r="BH129" s="138"/>
      <c r="BI129" s="138"/>
      <c r="BJ129" s="138"/>
      <c r="BK129" s="138"/>
      <c r="BL129" s="138"/>
      <c r="BM129" s="138">
        <v>222</v>
      </c>
      <c r="BN129" s="138"/>
      <c r="BO129" s="138"/>
      <c r="BP129" s="138">
        <v>222</v>
      </c>
      <c r="BQ129" s="138"/>
      <c r="BR129" s="141"/>
      <c r="BS129" s="185">
        <v>0</v>
      </c>
      <c r="BT129" s="150">
        <v>0</v>
      </c>
      <c r="BU129" s="150">
        <v>0</v>
      </c>
      <c r="BV129" s="150">
        <v>0</v>
      </c>
      <c r="BW129" s="67"/>
      <c r="BX129" s="152">
        <f>SUM(LARGE(I129:K129,{1}))</f>
        <v>293</v>
      </c>
      <c r="BY129" s="151">
        <f>SUM(LARGE(L129:AL129,{1,2,3}))</f>
        <v>306</v>
      </c>
      <c r="BZ129" s="150">
        <f>SUM(LARGE(AM129:BV129,{1,2,3,4}))</f>
        <v>444</v>
      </c>
      <c r="CB129" s="146">
        <f t="shared" si="5"/>
        <v>1</v>
      </c>
      <c r="CC129" s="147">
        <f t="shared" si="6"/>
        <v>3</v>
      </c>
      <c r="CD129" s="148">
        <f t="shared" si="7"/>
        <v>2</v>
      </c>
      <c r="CE129" s="672">
        <f t="shared" si="8"/>
        <v>6</v>
      </c>
    </row>
    <row r="130" spans="1:83" ht="30" customHeight="1" thickBot="1">
      <c r="A130" s="6" t="s">
        <v>1069</v>
      </c>
      <c r="B130" s="7" t="s">
        <v>599</v>
      </c>
      <c r="C130" s="79" t="s">
        <v>3064</v>
      </c>
      <c r="D130" s="87" t="s">
        <v>3065</v>
      </c>
      <c r="E130" s="88" t="s">
        <v>2040</v>
      </c>
      <c r="F130" s="416" t="s">
        <v>2116</v>
      </c>
      <c r="G130" s="76">
        <f t="shared" ref="G130:G170" si="10">SUM(I130:BV130)</f>
        <v>798</v>
      </c>
      <c r="H130" s="626"/>
      <c r="I130" s="128"/>
      <c r="J130" s="286">
        <v>149</v>
      </c>
      <c r="K130" s="284">
        <v>0</v>
      </c>
      <c r="L130" s="278"/>
      <c r="M130" s="135">
        <v>340</v>
      </c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>
        <v>117</v>
      </c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279"/>
      <c r="AL130" s="485">
        <v>0</v>
      </c>
      <c r="AM130" s="532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8"/>
      <c r="BD130" s="138"/>
      <c r="BE130" s="138">
        <v>192</v>
      </c>
      <c r="BF130" s="138"/>
      <c r="BG130" s="138"/>
      <c r="BH130" s="138"/>
      <c r="BI130" s="138"/>
      <c r="BJ130" s="138"/>
      <c r="BK130" s="138"/>
      <c r="BL130" s="138"/>
      <c r="BM130" s="138"/>
      <c r="BN130" s="138"/>
      <c r="BO130" s="138"/>
      <c r="BP130" s="138"/>
      <c r="BQ130" s="138"/>
      <c r="BR130" s="141"/>
      <c r="BS130" s="185">
        <v>0</v>
      </c>
      <c r="BT130" s="150">
        <v>0</v>
      </c>
      <c r="BU130" s="150">
        <v>0</v>
      </c>
      <c r="BV130" s="150">
        <v>0</v>
      </c>
      <c r="BW130" s="67"/>
      <c r="BX130" s="152">
        <f>SUM(LARGE(I130:K130,{1}))</f>
        <v>149</v>
      </c>
      <c r="BY130" s="151">
        <f>SUM(LARGE(L130:AL130,{1}))</f>
        <v>340</v>
      </c>
      <c r="BZ130" s="150">
        <f>SUM(LARGE(AM130:BV130,{1,2,3,4}))</f>
        <v>192</v>
      </c>
      <c r="CB130" s="146">
        <f t="shared" si="5"/>
        <v>1</v>
      </c>
      <c r="CC130" s="147">
        <f t="shared" si="6"/>
        <v>2</v>
      </c>
      <c r="CD130" s="148">
        <f t="shared" si="7"/>
        <v>1</v>
      </c>
      <c r="CE130" s="672">
        <f t="shared" si="8"/>
        <v>4</v>
      </c>
    </row>
    <row r="131" spans="1:83" ht="30" customHeight="1" thickBot="1">
      <c r="A131" s="6" t="s">
        <v>1072</v>
      </c>
      <c r="B131" s="7" t="s">
        <v>599</v>
      </c>
      <c r="C131" s="79" t="s">
        <v>3728</v>
      </c>
      <c r="D131" s="87" t="s">
        <v>3743</v>
      </c>
      <c r="E131" s="87" t="s">
        <v>747</v>
      </c>
      <c r="F131" s="416" t="s">
        <v>2116</v>
      </c>
      <c r="G131" s="76">
        <f t="shared" si="10"/>
        <v>759</v>
      </c>
      <c r="H131" s="626"/>
      <c r="I131" s="128"/>
      <c r="J131" s="286">
        <v>65</v>
      </c>
      <c r="K131" s="395">
        <v>0</v>
      </c>
      <c r="L131" s="278"/>
      <c r="M131" s="135">
        <v>290</v>
      </c>
      <c r="N131" s="135"/>
      <c r="O131" s="135"/>
      <c r="P131" s="135"/>
      <c r="Q131" s="135"/>
      <c r="R131" s="135"/>
      <c r="S131" s="135"/>
      <c r="T131" s="135"/>
      <c r="U131" s="135"/>
      <c r="V131" s="135"/>
      <c r="W131" s="135">
        <v>92</v>
      </c>
      <c r="X131" s="135"/>
      <c r="Y131" s="135">
        <v>92</v>
      </c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279"/>
      <c r="AL131" s="491">
        <v>0</v>
      </c>
      <c r="AM131" s="532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8"/>
      <c r="BD131" s="138"/>
      <c r="BE131" s="138"/>
      <c r="BF131" s="138"/>
      <c r="BG131" s="138"/>
      <c r="BH131" s="138"/>
      <c r="BI131" s="138"/>
      <c r="BJ131" s="138"/>
      <c r="BK131" s="138"/>
      <c r="BL131" s="138"/>
      <c r="BM131" s="138">
        <v>220</v>
      </c>
      <c r="BN131" s="138"/>
      <c r="BO131" s="138"/>
      <c r="BP131" s="138"/>
      <c r="BQ131" s="138"/>
      <c r="BR131" s="141"/>
      <c r="BS131" s="185">
        <v>0</v>
      </c>
      <c r="BT131" s="150">
        <v>0</v>
      </c>
      <c r="BU131" s="150">
        <v>0</v>
      </c>
      <c r="BV131" s="150">
        <v>0</v>
      </c>
      <c r="BW131" s="67"/>
      <c r="BX131" s="152">
        <f>SUM(LARGE(I131:K131,{1}))</f>
        <v>65</v>
      </c>
      <c r="BY131" s="151">
        <f>SUM(LARGE(L131:AL131,{1}))</f>
        <v>290</v>
      </c>
      <c r="BZ131" s="150">
        <f>SUM(LARGE(AM131:BV131,{1,2,3,4}))</f>
        <v>220</v>
      </c>
      <c r="CB131" s="146">
        <f t="shared" si="5"/>
        <v>1</v>
      </c>
      <c r="CC131" s="147">
        <f t="shared" si="6"/>
        <v>3</v>
      </c>
      <c r="CD131" s="148">
        <f t="shared" si="7"/>
        <v>1</v>
      </c>
      <c r="CE131" s="672">
        <f t="shared" si="8"/>
        <v>5</v>
      </c>
    </row>
    <row r="132" spans="1:83" ht="30" customHeight="1" thickBot="1">
      <c r="A132" s="6" t="s">
        <v>1012</v>
      </c>
      <c r="B132" s="7" t="s">
        <v>599</v>
      </c>
      <c r="C132" s="323" t="s">
        <v>3464</v>
      </c>
      <c r="D132" s="88" t="s">
        <v>3465</v>
      </c>
      <c r="E132" s="3" t="s">
        <v>2040</v>
      </c>
      <c r="F132" s="416" t="s">
        <v>2116</v>
      </c>
      <c r="G132" s="76">
        <f t="shared" si="10"/>
        <v>699</v>
      </c>
      <c r="H132" s="626"/>
      <c r="I132" s="128"/>
      <c r="J132" s="286">
        <v>205</v>
      </c>
      <c r="K132" s="284">
        <v>0</v>
      </c>
      <c r="L132" s="278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>
        <v>157</v>
      </c>
      <c r="Z132" s="135"/>
      <c r="AA132" s="135"/>
      <c r="AB132" s="135">
        <v>65</v>
      </c>
      <c r="AC132" s="135"/>
      <c r="AD132" s="135"/>
      <c r="AE132" s="135"/>
      <c r="AF132" s="135"/>
      <c r="AG132" s="135"/>
      <c r="AH132" s="135"/>
      <c r="AI132" s="135"/>
      <c r="AJ132" s="135"/>
      <c r="AK132" s="279"/>
      <c r="AL132" s="485">
        <v>0</v>
      </c>
      <c r="AM132" s="532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8"/>
      <c r="BD132" s="138"/>
      <c r="BE132" s="138">
        <v>272</v>
      </c>
      <c r="BF132" s="138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41"/>
      <c r="BS132" s="185">
        <v>0</v>
      </c>
      <c r="BT132" s="150">
        <v>0</v>
      </c>
      <c r="BU132" s="150">
        <v>0</v>
      </c>
      <c r="BV132" s="150">
        <v>0</v>
      </c>
      <c r="BW132" s="67"/>
      <c r="BX132" s="152">
        <f>SUM(LARGE(I132:K132,{1}))</f>
        <v>205</v>
      </c>
      <c r="BY132" s="151">
        <f>SUM(LARGE(L132:AL132,{1}))</f>
        <v>157</v>
      </c>
      <c r="BZ132" s="150">
        <f>SUM(LARGE(AM132:BV132,{1,2,3,4}))</f>
        <v>272</v>
      </c>
      <c r="CB132" s="146">
        <f t="shared" si="5"/>
        <v>1</v>
      </c>
      <c r="CC132" s="147">
        <f t="shared" si="6"/>
        <v>2</v>
      </c>
      <c r="CD132" s="148">
        <f t="shared" si="7"/>
        <v>1</v>
      </c>
      <c r="CE132" s="672">
        <f t="shared" si="8"/>
        <v>4</v>
      </c>
    </row>
    <row r="133" spans="1:83" ht="30" customHeight="1" thickBot="1">
      <c r="A133" s="6" t="s">
        <v>1013</v>
      </c>
      <c r="B133" s="7" t="s">
        <v>599</v>
      </c>
      <c r="C133" s="79" t="s">
        <v>3726</v>
      </c>
      <c r="D133" s="87" t="s">
        <v>3741</v>
      </c>
      <c r="E133" s="87" t="s">
        <v>2778</v>
      </c>
      <c r="F133" s="416" t="s">
        <v>2116</v>
      </c>
      <c r="G133" s="76">
        <f t="shared" si="10"/>
        <v>689</v>
      </c>
      <c r="H133" s="626"/>
      <c r="I133" s="128"/>
      <c r="J133" s="286">
        <v>65</v>
      </c>
      <c r="K133" s="395">
        <v>0</v>
      </c>
      <c r="L133" s="278"/>
      <c r="M133" s="135">
        <v>220</v>
      </c>
      <c r="N133" s="135"/>
      <c r="O133" s="135"/>
      <c r="P133" s="135"/>
      <c r="Q133" s="135"/>
      <c r="R133" s="135"/>
      <c r="S133" s="135"/>
      <c r="T133" s="135"/>
      <c r="U133" s="135"/>
      <c r="V133" s="135"/>
      <c r="W133" s="135">
        <v>92</v>
      </c>
      <c r="X133" s="135"/>
      <c r="Y133" s="135">
        <v>175</v>
      </c>
      <c r="Z133" s="135"/>
      <c r="AA133" s="135"/>
      <c r="AB133" s="135">
        <v>137</v>
      </c>
      <c r="AC133" s="135"/>
      <c r="AD133" s="135"/>
      <c r="AE133" s="135"/>
      <c r="AF133" s="135"/>
      <c r="AG133" s="135"/>
      <c r="AH133" s="135"/>
      <c r="AI133" s="135"/>
      <c r="AJ133" s="135"/>
      <c r="AK133" s="279"/>
      <c r="AL133" s="491">
        <v>0</v>
      </c>
      <c r="AM133" s="532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38"/>
      <c r="BD133" s="138"/>
      <c r="BE133" s="138"/>
      <c r="BF133" s="138"/>
      <c r="BG133" s="138"/>
      <c r="BH133" s="138"/>
      <c r="BI133" s="138"/>
      <c r="BJ133" s="138"/>
      <c r="BK133" s="138"/>
      <c r="BL133" s="138"/>
      <c r="BM133" s="138"/>
      <c r="BN133" s="138"/>
      <c r="BO133" s="138"/>
      <c r="BP133" s="138"/>
      <c r="BQ133" s="138"/>
      <c r="BR133" s="141"/>
      <c r="BS133" s="185">
        <v>0</v>
      </c>
      <c r="BT133" s="150">
        <v>0</v>
      </c>
      <c r="BU133" s="150">
        <v>0</v>
      </c>
      <c r="BV133" s="150">
        <v>0</v>
      </c>
      <c r="BW133" s="67"/>
      <c r="BX133" s="152">
        <f>SUM(LARGE(I133:K133,{1}))</f>
        <v>65</v>
      </c>
      <c r="BY133" s="151">
        <f>SUM(LARGE(L133:AL133,{1}))</f>
        <v>220</v>
      </c>
      <c r="BZ133" s="150">
        <f>SUM(LARGE(AM133:BV133,{1,2,3,4}))</f>
        <v>0</v>
      </c>
      <c r="CB133" s="146">
        <f t="shared" si="5"/>
        <v>1</v>
      </c>
      <c r="CC133" s="147">
        <f t="shared" si="6"/>
        <v>4</v>
      </c>
      <c r="CD133" s="148">
        <f t="shared" si="7"/>
        <v>0</v>
      </c>
      <c r="CE133" s="672">
        <f t="shared" si="8"/>
        <v>5</v>
      </c>
    </row>
    <row r="134" spans="1:83" ht="30" customHeight="1" thickBot="1">
      <c r="A134" s="6" t="s">
        <v>1014</v>
      </c>
      <c r="B134" s="7" t="s">
        <v>599</v>
      </c>
      <c r="C134" s="323" t="s">
        <v>4549</v>
      </c>
      <c r="D134" s="88" t="s">
        <v>4563</v>
      </c>
      <c r="E134" s="88" t="s">
        <v>4206</v>
      </c>
      <c r="F134" s="416" t="s">
        <v>2116</v>
      </c>
      <c r="G134" s="76">
        <f t="shared" si="10"/>
        <v>569</v>
      </c>
      <c r="H134" s="626"/>
      <c r="I134" s="128"/>
      <c r="J134" s="286"/>
      <c r="K134" s="284">
        <v>0</v>
      </c>
      <c r="L134" s="278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>
        <v>65</v>
      </c>
      <c r="AC134" s="135"/>
      <c r="AD134" s="135"/>
      <c r="AE134" s="135"/>
      <c r="AF134" s="135"/>
      <c r="AG134" s="135"/>
      <c r="AH134" s="135"/>
      <c r="AI134" s="135"/>
      <c r="AJ134" s="135"/>
      <c r="AK134" s="279"/>
      <c r="AL134" s="485">
        <v>0</v>
      </c>
      <c r="AM134" s="532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38"/>
      <c r="BD134" s="138"/>
      <c r="BE134" s="138"/>
      <c r="BF134" s="138"/>
      <c r="BG134" s="138"/>
      <c r="BH134" s="138"/>
      <c r="BI134" s="138"/>
      <c r="BJ134" s="138"/>
      <c r="BK134" s="138"/>
      <c r="BL134" s="138">
        <v>504</v>
      </c>
      <c r="BM134" s="138"/>
      <c r="BN134" s="138"/>
      <c r="BO134" s="138"/>
      <c r="BP134" s="138"/>
      <c r="BQ134" s="138"/>
      <c r="BR134" s="141"/>
      <c r="BS134" s="185">
        <v>0</v>
      </c>
      <c r="BT134" s="150">
        <v>0</v>
      </c>
      <c r="BU134" s="150">
        <v>0</v>
      </c>
      <c r="BV134" s="150">
        <v>0</v>
      </c>
      <c r="BW134" s="67"/>
      <c r="BX134" s="152">
        <f>SUM(LARGE(I134:K134,{1}))</f>
        <v>0</v>
      </c>
      <c r="BY134" s="151">
        <f>SUM(LARGE(L134:AL134,{1}))</f>
        <v>65</v>
      </c>
      <c r="BZ134" s="150">
        <f>SUM(LARGE(AM134:BV134,{1,2,3,4}))</f>
        <v>504</v>
      </c>
      <c r="CB134" s="146">
        <f t="shared" si="5"/>
        <v>0</v>
      </c>
      <c r="CC134" s="147">
        <f t="shared" si="6"/>
        <v>1</v>
      </c>
      <c r="CD134" s="148">
        <f t="shared" si="7"/>
        <v>1</v>
      </c>
      <c r="CE134" s="672">
        <f t="shared" si="8"/>
        <v>2</v>
      </c>
    </row>
    <row r="135" spans="1:83" ht="30" customHeight="1" thickBot="1">
      <c r="A135" s="6" t="s">
        <v>199</v>
      </c>
      <c r="B135" s="7" t="s">
        <v>599</v>
      </c>
      <c r="C135" s="79" t="s">
        <v>4989</v>
      </c>
      <c r="D135" s="87" t="s">
        <v>5000</v>
      </c>
      <c r="E135" s="87" t="s">
        <v>862</v>
      </c>
      <c r="F135" s="416" t="s">
        <v>2116</v>
      </c>
      <c r="G135" s="76">
        <f t="shared" si="10"/>
        <v>557</v>
      </c>
      <c r="H135" s="626"/>
      <c r="I135" s="128">
        <v>335</v>
      </c>
      <c r="J135" s="286"/>
      <c r="K135" s="395">
        <v>0</v>
      </c>
      <c r="L135" s="278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279"/>
      <c r="AL135" s="491">
        <v>0</v>
      </c>
      <c r="AM135" s="532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38"/>
      <c r="BD135" s="138"/>
      <c r="BE135" s="138"/>
      <c r="BF135" s="138"/>
      <c r="BG135" s="138"/>
      <c r="BH135" s="138"/>
      <c r="BI135" s="138"/>
      <c r="BJ135" s="138"/>
      <c r="BK135" s="138"/>
      <c r="BL135" s="138"/>
      <c r="BM135" s="138">
        <v>222</v>
      </c>
      <c r="BN135" s="138"/>
      <c r="BO135" s="138"/>
      <c r="BP135" s="138"/>
      <c r="BQ135" s="138"/>
      <c r="BR135" s="141"/>
      <c r="BS135" s="185">
        <v>0</v>
      </c>
      <c r="BT135" s="150">
        <v>0</v>
      </c>
      <c r="BU135" s="150">
        <v>0</v>
      </c>
      <c r="BV135" s="150">
        <v>0</v>
      </c>
      <c r="BW135" s="67"/>
      <c r="BX135" s="152">
        <f>SUM(LARGE(I135:K135,{1}))</f>
        <v>335</v>
      </c>
      <c r="BY135" s="151">
        <f>SUM(LARGE(L135:AL135,{1}))</f>
        <v>0</v>
      </c>
      <c r="BZ135" s="150">
        <f>SUM(LARGE(AM135:BV135,{1,2,3,4}))</f>
        <v>222</v>
      </c>
      <c r="CB135" s="146">
        <f t="shared" si="5"/>
        <v>1</v>
      </c>
      <c r="CC135" s="147">
        <f t="shared" si="6"/>
        <v>0</v>
      </c>
      <c r="CD135" s="148">
        <f t="shared" si="7"/>
        <v>1</v>
      </c>
      <c r="CE135" s="672">
        <f t="shared" si="8"/>
        <v>2</v>
      </c>
    </row>
    <row r="136" spans="1:83" ht="30" customHeight="1" thickBot="1">
      <c r="A136" s="6" t="s">
        <v>399</v>
      </c>
      <c r="B136" s="7" t="s">
        <v>599</v>
      </c>
      <c r="C136" s="79" t="s">
        <v>3723</v>
      </c>
      <c r="D136" s="87" t="s">
        <v>3738</v>
      </c>
      <c r="E136" s="87" t="s">
        <v>862</v>
      </c>
      <c r="F136" s="416" t="s">
        <v>2116</v>
      </c>
      <c r="G136" s="76">
        <f t="shared" si="10"/>
        <v>532</v>
      </c>
      <c r="H136" s="626"/>
      <c r="I136" s="128"/>
      <c r="J136" s="286">
        <v>95</v>
      </c>
      <c r="K136" s="284">
        <v>0</v>
      </c>
      <c r="L136" s="278"/>
      <c r="M136" s="135">
        <v>290</v>
      </c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>
        <v>92</v>
      </c>
      <c r="AA136" s="135"/>
      <c r="AB136" s="135">
        <v>55</v>
      </c>
      <c r="AC136" s="135"/>
      <c r="AD136" s="135"/>
      <c r="AE136" s="135"/>
      <c r="AF136" s="135"/>
      <c r="AG136" s="135"/>
      <c r="AH136" s="135"/>
      <c r="AI136" s="135"/>
      <c r="AJ136" s="135"/>
      <c r="AK136" s="279"/>
      <c r="AL136" s="485">
        <v>0</v>
      </c>
      <c r="AM136" s="532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  <c r="BE136" s="138"/>
      <c r="BF136" s="138"/>
      <c r="BG136" s="138"/>
      <c r="BH136" s="138"/>
      <c r="BI136" s="138"/>
      <c r="BJ136" s="138"/>
      <c r="BK136" s="138"/>
      <c r="BL136" s="138"/>
      <c r="BM136" s="138"/>
      <c r="BN136" s="138"/>
      <c r="BO136" s="138"/>
      <c r="BP136" s="138"/>
      <c r="BQ136" s="138"/>
      <c r="BR136" s="141"/>
      <c r="BS136" s="185">
        <v>0</v>
      </c>
      <c r="BT136" s="150">
        <v>0</v>
      </c>
      <c r="BU136" s="150">
        <v>0</v>
      </c>
      <c r="BV136" s="150">
        <v>0</v>
      </c>
      <c r="BW136" s="67"/>
      <c r="BX136" s="152">
        <f>SUM(LARGE(I136:K136,{1}))</f>
        <v>95</v>
      </c>
      <c r="BY136" s="151">
        <f>SUM(LARGE(L136:AL136,{1}))</f>
        <v>290</v>
      </c>
      <c r="BZ136" s="150">
        <f>SUM(LARGE(AM136:BV136,{1,2,3,4}))</f>
        <v>0</v>
      </c>
      <c r="CB136" s="146">
        <f t="shared" si="5"/>
        <v>1</v>
      </c>
      <c r="CC136" s="147">
        <f t="shared" si="6"/>
        <v>3</v>
      </c>
      <c r="CD136" s="148">
        <f t="shared" si="7"/>
        <v>0</v>
      </c>
      <c r="CE136" s="672">
        <f t="shared" si="8"/>
        <v>4</v>
      </c>
    </row>
    <row r="137" spans="1:83" ht="30" customHeight="1" thickBot="1">
      <c r="A137" s="6" t="s">
        <v>400</v>
      </c>
      <c r="B137" s="7" t="s">
        <v>599</v>
      </c>
      <c r="C137" s="323" t="s">
        <v>4872</v>
      </c>
      <c r="D137" s="88" t="s">
        <v>4875</v>
      </c>
      <c r="E137" s="88" t="s">
        <v>747</v>
      </c>
      <c r="F137" s="416" t="s">
        <v>2116</v>
      </c>
      <c r="G137" s="76">
        <f t="shared" si="10"/>
        <v>442</v>
      </c>
      <c r="H137" s="626"/>
      <c r="I137" s="128"/>
      <c r="J137" s="286"/>
      <c r="K137" s="395">
        <v>0</v>
      </c>
      <c r="L137" s="278"/>
      <c r="M137" s="135">
        <v>220</v>
      </c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279"/>
      <c r="AL137" s="491">
        <v>0</v>
      </c>
      <c r="AM137" s="532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38"/>
      <c r="BD137" s="138"/>
      <c r="BE137" s="138"/>
      <c r="BF137" s="138"/>
      <c r="BG137" s="138"/>
      <c r="BH137" s="138"/>
      <c r="BI137" s="138"/>
      <c r="BJ137" s="138"/>
      <c r="BK137" s="138"/>
      <c r="BL137" s="138"/>
      <c r="BM137" s="138">
        <v>222</v>
      </c>
      <c r="BN137" s="138"/>
      <c r="BO137" s="138"/>
      <c r="BP137" s="138"/>
      <c r="BQ137" s="138"/>
      <c r="BR137" s="141"/>
      <c r="BS137" s="185">
        <v>0</v>
      </c>
      <c r="BT137" s="150">
        <v>0</v>
      </c>
      <c r="BU137" s="150">
        <v>0</v>
      </c>
      <c r="BV137" s="150">
        <v>0</v>
      </c>
      <c r="BW137" s="67"/>
      <c r="BX137" s="152">
        <f>SUM(LARGE(I137:K137,{1}))</f>
        <v>0</v>
      </c>
      <c r="BY137" s="151">
        <f>SUM(LARGE(L137:AL137,{1}))</f>
        <v>220</v>
      </c>
      <c r="BZ137" s="150">
        <f>SUM(LARGE(AM137:BV137,{1,2,3,4}))</f>
        <v>222</v>
      </c>
      <c r="CB137" s="146">
        <f t="shared" si="5"/>
        <v>0</v>
      </c>
      <c r="CC137" s="147">
        <f t="shared" si="6"/>
        <v>1</v>
      </c>
      <c r="CD137" s="148">
        <f t="shared" si="7"/>
        <v>1</v>
      </c>
      <c r="CE137" s="672">
        <f t="shared" si="8"/>
        <v>2</v>
      </c>
    </row>
    <row r="138" spans="1:83" ht="30" customHeight="1" thickBot="1">
      <c r="A138" s="118" t="s">
        <v>401</v>
      </c>
      <c r="B138" s="19" t="s">
        <v>599</v>
      </c>
      <c r="C138" s="116" t="s">
        <v>3720</v>
      </c>
      <c r="D138" s="93" t="s">
        <v>3735</v>
      </c>
      <c r="E138" s="93" t="s">
        <v>2778</v>
      </c>
      <c r="F138" s="423" t="s">
        <v>2116</v>
      </c>
      <c r="G138" s="76">
        <f t="shared" si="10"/>
        <v>429</v>
      </c>
      <c r="H138" s="627"/>
      <c r="I138" s="130"/>
      <c r="J138" s="287">
        <v>112</v>
      </c>
      <c r="K138" s="284">
        <v>0</v>
      </c>
      <c r="L138" s="282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>
        <v>175</v>
      </c>
      <c r="X138" s="171"/>
      <c r="Y138" s="171">
        <v>142</v>
      </c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283"/>
      <c r="AL138" s="485">
        <v>0</v>
      </c>
      <c r="AM138" s="538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42"/>
      <c r="BS138" s="185">
        <v>0</v>
      </c>
      <c r="BT138" s="150">
        <v>0</v>
      </c>
      <c r="BU138" s="150">
        <v>0</v>
      </c>
      <c r="BV138" s="150">
        <v>0</v>
      </c>
      <c r="BW138" s="67"/>
      <c r="BX138" s="152">
        <f>SUM(LARGE(I138:K138,{1}))</f>
        <v>112</v>
      </c>
      <c r="BY138" s="151">
        <f>SUM(LARGE(L138:AL138,{1}))</f>
        <v>175</v>
      </c>
      <c r="BZ138" s="150">
        <f>SUM(LARGE(AM138:BV138,{1,2,3,4}))</f>
        <v>0</v>
      </c>
      <c r="CB138" s="146">
        <f t="shared" si="5"/>
        <v>1</v>
      </c>
      <c r="CC138" s="147">
        <f t="shared" si="6"/>
        <v>2</v>
      </c>
      <c r="CD138" s="148">
        <f t="shared" si="7"/>
        <v>0</v>
      </c>
      <c r="CE138" s="672">
        <f t="shared" si="8"/>
        <v>3</v>
      </c>
    </row>
    <row r="139" spans="1:83" ht="30" customHeight="1" thickBot="1">
      <c r="A139" s="46" t="s">
        <v>883</v>
      </c>
      <c r="B139" s="18" t="s">
        <v>600</v>
      </c>
      <c r="C139" s="327" t="s">
        <v>5520</v>
      </c>
      <c r="D139" s="326" t="s">
        <v>4562</v>
      </c>
      <c r="E139" s="326" t="s">
        <v>5102</v>
      </c>
      <c r="F139" s="422" t="s">
        <v>2112</v>
      </c>
      <c r="G139" s="76">
        <f t="shared" si="10"/>
        <v>1123</v>
      </c>
      <c r="H139" s="625"/>
      <c r="I139" s="126"/>
      <c r="J139" s="285"/>
      <c r="K139" s="284">
        <v>0</v>
      </c>
      <c r="L139" s="276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>
        <v>102</v>
      </c>
      <c r="AC139" s="134">
        <v>157</v>
      </c>
      <c r="AD139" s="134"/>
      <c r="AE139" s="134"/>
      <c r="AF139" s="134"/>
      <c r="AG139" s="134"/>
      <c r="AH139" s="134"/>
      <c r="AI139" s="134"/>
      <c r="AJ139" s="134"/>
      <c r="AK139" s="277"/>
      <c r="AL139" s="485">
        <v>0</v>
      </c>
      <c r="AM139" s="5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>
        <v>504</v>
      </c>
      <c r="BM139" s="137"/>
      <c r="BN139" s="137"/>
      <c r="BO139" s="137"/>
      <c r="BP139" s="137">
        <v>360</v>
      </c>
      <c r="BQ139" s="137"/>
      <c r="BR139" s="140"/>
      <c r="BS139" s="185">
        <v>0</v>
      </c>
      <c r="BT139" s="150">
        <v>0</v>
      </c>
      <c r="BU139" s="150">
        <v>0</v>
      </c>
      <c r="BV139" s="150">
        <v>0</v>
      </c>
      <c r="BW139" s="67"/>
      <c r="BX139" s="152">
        <f>SUM(LARGE(I139:K139,{1}))</f>
        <v>0</v>
      </c>
      <c r="BY139" s="151">
        <f>SUM(LARGE(L139:AL139,{1}))</f>
        <v>157</v>
      </c>
      <c r="BZ139" s="150">
        <f>SUM(LARGE(AM139:BV139,{1,2,3,4}))</f>
        <v>864</v>
      </c>
      <c r="CB139" s="146">
        <f t="shared" ref="CB139:CB202" si="11">COUNTA(I139:K139)-1</f>
        <v>0</v>
      </c>
      <c r="CC139" s="147">
        <f t="shared" ref="CC139:CC202" si="12">COUNTA(L139:AL139)-1</f>
        <v>2</v>
      </c>
      <c r="CD139" s="148">
        <f t="shared" ref="CD139:CD202" si="13">COUNTA(AM139:BV139)-4</f>
        <v>2</v>
      </c>
      <c r="CE139" s="672">
        <f t="shared" ref="CE139:CE202" si="14">CB139+CC139+CD139</f>
        <v>4</v>
      </c>
    </row>
    <row r="140" spans="1:83" ht="30" customHeight="1" thickBot="1">
      <c r="A140" s="6" t="s">
        <v>886</v>
      </c>
      <c r="B140" s="7" t="s">
        <v>600</v>
      </c>
      <c r="C140" s="79" t="s">
        <v>5525</v>
      </c>
      <c r="D140" s="87" t="s">
        <v>5062</v>
      </c>
      <c r="E140" s="87" t="s">
        <v>5098</v>
      </c>
      <c r="F140" s="416" t="s">
        <v>2112</v>
      </c>
      <c r="G140" s="76">
        <f t="shared" si="10"/>
        <v>757</v>
      </c>
      <c r="H140" s="626"/>
      <c r="I140" s="128"/>
      <c r="J140" s="286"/>
      <c r="K140" s="395">
        <v>0</v>
      </c>
      <c r="L140" s="278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>
        <v>253</v>
      </c>
      <c r="AD140" s="135"/>
      <c r="AE140" s="135"/>
      <c r="AF140" s="135"/>
      <c r="AG140" s="135"/>
      <c r="AH140" s="135"/>
      <c r="AI140" s="135"/>
      <c r="AJ140" s="135"/>
      <c r="AK140" s="279"/>
      <c r="AL140" s="491">
        <v>0</v>
      </c>
      <c r="AM140" s="532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38"/>
      <c r="BD140" s="138"/>
      <c r="BE140" s="138"/>
      <c r="BF140" s="138"/>
      <c r="BG140" s="138"/>
      <c r="BH140" s="138"/>
      <c r="BI140" s="138"/>
      <c r="BJ140" s="138"/>
      <c r="BK140" s="138"/>
      <c r="BL140" s="138"/>
      <c r="BM140" s="138"/>
      <c r="BN140" s="138"/>
      <c r="BO140" s="138"/>
      <c r="BP140" s="138">
        <v>504</v>
      </c>
      <c r="BQ140" s="138"/>
      <c r="BR140" s="141"/>
      <c r="BS140" s="185">
        <v>0</v>
      </c>
      <c r="BT140" s="150">
        <v>0</v>
      </c>
      <c r="BU140" s="150">
        <v>0</v>
      </c>
      <c r="BV140" s="150">
        <v>0</v>
      </c>
      <c r="BW140" s="67"/>
      <c r="BX140" s="152">
        <f>SUM(LARGE(I140:K140,{1}))</f>
        <v>0</v>
      </c>
      <c r="BY140" s="151">
        <f>SUM(LARGE(L140:AL140,{1}))</f>
        <v>253</v>
      </c>
      <c r="BZ140" s="150">
        <f>SUM(LARGE(AM140:BV140,{1,2,3,4}))</f>
        <v>504</v>
      </c>
      <c r="CB140" s="146">
        <f t="shared" si="11"/>
        <v>0</v>
      </c>
      <c r="CC140" s="147">
        <f t="shared" si="12"/>
        <v>1</v>
      </c>
      <c r="CD140" s="148">
        <f t="shared" si="13"/>
        <v>1</v>
      </c>
      <c r="CE140" s="672">
        <f t="shared" si="14"/>
        <v>2</v>
      </c>
    </row>
    <row r="141" spans="1:83" ht="30" customHeight="1" thickBot="1">
      <c r="A141" s="6" t="s">
        <v>160</v>
      </c>
      <c r="B141" s="7" t="s">
        <v>600</v>
      </c>
      <c r="C141" s="79" t="s">
        <v>5521</v>
      </c>
      <c r="D141" s="87" t="s">
        <v>4992</v>
      </c>
      <c r="E141" s="87" t="s">
        <v>5096</v>
      </c>
      <c r="F141" s="416" t="s">
        <v>2112</v>
      </c>
      <c r="G141" s="76">
        <f t="shared" si="10"/>
        <v>504</v>
      </c>
      <c r="H141" s="626"/>
      <c r="I141" s="128"/>
      <c r="J141" s="286"/>
      <c r="K141" s="284">
        <v>0</v>
      </c>
      <c r="L141" s="278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279"/>
      <c r="AL141" s="485">
        <v>0</v>
      </c>
      <c r="AM141" s="532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38"/>
      <c r="BB141" s="138"/>
      <c r="BC141" s="138"/>
      <c r="BD141" s="138"/>
      <c r="BE141" s="138"/>
      <c r="BF141" s="138"/>
      <c r="BG141" s="138"/>
      <c r="BH141" s="138"/>
      <c r="BI141" s="138"/>
      <c r="BJ141" s="138"/>
      <c r="BK141" s="138"/>
      <c r="BL141" s="138"/>
      <c r="BM141" s="138">
        <v>504</v>
      </c>
      <c r="BN141" s="138"/>
      <c r="BO141" s="138"/>
      <c r="BP141" s="138"/>
      <c r="BQ141" s="138"/>
      <c r="BR141" s="141"/>
      <c r="BS141" s="185">
        <v>0</v>
      </c>
      <c r="BT141" s="150">
        <v>0</v>
      </c>
      <c r="BU141" s="150">
        <v>0</v>
      </c>
      <c r="BV141" s="150">
        <v>0</v>
      </c>
      <c r="BW141" s="67"/>
      <c r="BX141" s="152">
        <f>SUM(LARGE(I141:K141,{1}))</f>
        <v>0</v>
      </c>
      <c r="BY141" s="151">
        <f>SUM(LARGE(L141:AL141,{1}))</f>
        <v>0</v>
      </c>
      <c r="BZ141" s="150">
        <f>SUM(LARGE(AM141:BV141,{1,2,3,4}))</f>
        <v>504</v>
      </c>
      <c r="CB141" s="146">
        <f t="shared" si="11"/>
        <v>0</v>
      </c>
      <c r="CC141" s="147">
        <f t="shared" si="12"/>
        <v>0</v>
      </c>
      <c r="CD141" s="148">
        <f t="shared" si="13"/>
        <v>1</v>
      </c>
      <c r="CE141" s="672">
        <f t="shared" si="14"/>
        <v>1</v>
      </c>
    </row>
    <row r="142" spans="1:83" ht="30" customHeight="1" thickBot="1">
      <c r="A142" s="6" t="s">
        <v>163</v>
      </c>
      <c r="B142" s="7" t="s">
        <v>600</v>
      </c>
      <c r="C142" s="323" t="s">
        <v>3068</v>
      </c>
      <c r="D142" s="88" t="s">
        <v>3069</v>
      </c>
      <c r="E142" s="88" t="s">
        <v>1078</v>
      </c>
      <c r="F142" s="416" t="s">
        <v>2118</v>
      </c>
      <c r="G142" s="76">
        <f t="shared" si="10"/>
        <v>504</v>
      </c>
      <c r="H142" s="626"/>
      <c r="I142" s="128"/>
      <c r="J142" s="286"/>
      <c r="K142" s="395">
        <v>0</v>
      </c>
      <c r="L142" s="278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279"/>
      <c r="AL142" s="491">
        <v>0</v>
      </c>
      <c r="AM142" s="532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38"/>
      <c r="BB142" s="138">
        <v>504</v>
      </c>
      <c r="BC142" s="138"/>
      <c r="BD142" s="138"/>
      <c r="BE142" s="138"/>
      <c r="BF142" s="138"/>
      <c r="BG142" s="138"/>
      <c r="BH142" s="138"/>
      <c r="BI142" s="138"/>
      <c r="BJ142" s="138"/>
      <c r="BK142" s="138"/>
      <c r="BL142" s="138"/>
      <c r="BM142" s="138"/>
      <c r="BN142" s="138"/>
      <c r="BO142" s="138"/>
      <c r="BP142" s="138"/>
      <c r="BQ142" s="138"/>
      <c r="BR142" s="141"/>
      <c r="BS142" s="185">
        <v>0</v>
      </c>
      <c r="BT142" s="150">
        <v>0</v>
      </c>
      <c r="BU142" s="150">
        <v>0</v>
      </c>
      <c r="BV142" s="150">
        <v>0</v>
      </c>
      <c r="BW142" s="67"/>
      <c r="BX142" s="152">
        <f>SUM(LARGE(I142:K142,{1}))</f>
        <v>0</v>
      </c>
      <c r="BY142" s="151">
        <f>SUM(LARGE(L142:AL142,{1}))</f>
        <v>0</v>
      </c>
      <c r="BZ142" s="150">
        <f>SUM(LARGE(AM142:BV142,{1,2,3,4}))</f>
        <v>504</v>
      </c>
      <c r="CB142" s="146">
        <f t="shared" si="11"/>
        <v>0</v>
      </c>
      <c r="CC142" s="147">
        <f t="shared" si="12"/>
        <v>0</v>
      </c>
      <c r="CD142" s="148">
        <f t="shared" si="13"/>
        <v>1</v>
      </c>
      <c r="CE142" s="672">
        <f t="shared" si="14"/>
        <v>1</v>
      </c>
    </row>
    <row r="143" spans="1:83" ht="30" customHeight="1" thickBot="1">
      <c r="A143" s="6" t="s">
        <v>1062</v>
      </c>
      <c r="B143" s="7" t="s">
        <v>600</v>
      </c>
      <c r="C143" s="323" t="s">
        <v>5522</v>
      </c>
      <c r="D143" s="88" t="s">
        <v>4565</v>
      </c>
      <c r="E143" s="88" t="s">
        <v>5093</v>
      </c>
      <c r="F143" s="416" t="s">
        <v>2112</v>
      </c>
      <c r="G143" s="76">
        <f t="shared" si="10"/>
        <v>462</v>
      </c>
      <c r="H143" s="626"/>
      <c r="I143" s="128"/>
      <c r="J143" s="286"/>
      <c r="K143" s="284">
        <v>0</v>
      </c>
      <c r="L143" s="278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>
        <v>102</v>
      </c>
      <c r="AJ143" s="135"/>
      <c r="AK143" s="279"/>
      <c r="AL143" s="485">
        <v>0</v>
      </c>
      <c r="AM143" s="532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38"/>
      <c r="BD143" s="138"/>
      <c r="BE143" s="138"/>
      <c r="BF143" s="138"/>
      <c r="BG143" s="138"/>
      <c r="BH143" s="138"/>
      <c r="BI143" s="138"/>
      <c r="BJ143" s="138"/>
      <c r="BK143" s="138"/>
      <c r="BL143" s="138">
        <v>360</v>
      </c>
      <c r="BM143" s="138"/>
      <c r="BN143" s="138"/>
      <c r="BO143" s="138"/>
      <c r="BP143" s="138"/>
      <c r="BQ143" s="138"/>
      <c r="BR143" s="141"/>
      <c r="BS143" s="185">
        <v>0</v>
      </c>
      <c r="BT143" s="150">
        <v>0</v>
      </c>
      <c r="BU143" s="150">
        <v>0</v>
      </c>
      <c r="BV143" s="150">
        <v>0</v>
      </c>
      <c r="BW143" s="67"/>
      <c r="BX143" s="152">
        <f>SUM(LARGE(I143:K143,{1}))</f>
        <v>0</v>
      </c>
      <c r="BY143" s="151">
        <f>SUM(LARGE(L143:AL143,{1}))</f>
        <v>102</v>
      </c>
      <c r="BZ143" s="150">
        <f>SUM(LARGE(AM143:BV143,{1,2,3,4}))</f>
        <v>360</v>
      </c>
      <c r="CB143" s="146">
        <f t="shared" si="11"/>
        <v>0</v>
      </c>
      <c r="CC143" s="147">
        <f t="shared" si="12"/>
        <v>1</v>
      </c>
      <c r="CD143" s="148">
        <f t="shared" si="13"/>
        <v>1</v>
      </c>
      <c r="CE143" s="672">
        <f t="shared" si="14"/>
        <v>2</v>
      </c>
    </row>
    <row r="144" spans="1:83" ht="30" customHeight="1" thickBot="1">
      <c r="A144" s="6" t="s">
        <v>1065</v>
      </c>
      <c r="B144" s="7" t="s">
        <v>600</v>
      </c>
      <c r="C144" s="323" t="s">
        <v>3457</v>
      </c>
      <c r="D144" s="88" t="s">
        <v>3458</v>
      </c>
      <c r="E144" s="3" t="s">
        <v>1078</v>
      </c>
      <c r="F144" s="416" t="s">
        <v>2118</v>
      </c>
      <c r="G144" s="76">
        <f t="shared" si="10"/>
        <v>385</v>
      </c>
      <c r="H144" s="626"/>
      <c r="I144" s="128"/>
      <c r="J144" s="286"/>
      <c r="K144" s="395">
        <v>0</v>
      </c>
      <c r="L144" s="278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279"/>
      <c r="AL144" s="491">
        <v>0</v>
      </c>
      <c r="AM144" s="532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>
        <v>385</v>
      </c>
      <c r="BF144" s="138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41"/>
      <c r="BS144" s="185">
        <v>0</v>
      </c>
      <c r="BT144" s="150">
        <v>0</v>
      </c>
      <c r="BU144" s="150">
        <v>0</v>
      </c>
      <c r="BV144" s="150">
        <v>0</v>
      </c>
      <c r="BW144" s="67"/>
      <c r="BX144" s="152">
        <f>SUM(LARGE(I144:K144,{1}))</f>
        <v>0</v>
      </c>
      <c r="BY144" s="151">
        <f>SUM(LARGE(L144:AL144,{1}))</f>
        <v>0</v>
      </c>
      <c r="BZ144" s="150">
        <f>SUM(LARGE(AM144:BV144,{1,2,3,4}))</f>
        <v>385</v>
      </c>
      <c r="CB144" s="146">
        <f t="shared" si="11"/>
        <v>0</v>
      </c>
      <c r="CC144" s="147">
        <f t="shared" si="12"/>
        <v>0</v>
      </c>
      <c r="CD144" s="148">
        <f t="shared" si="13"/>
        <v>1</v>
      </c>
      <c r="CE144" s="672">
        <f t="shared" si="14"/>
        <v>1</v>
      </c>
    </row>
    <row r="145" spans="1:83" ht="30" customHeight="1" thickBot="1">
      <c r="A145" s="6" t="s">
        <v>1068</v>
      </c>
      <c r="B145" s="7" t="s">
        <v>600</v>
      </c>
      <c r="C145" s="79" t="s">
        <v>4982</v>
      </c>
      <c r="D145" s="87" t="s">
        <v>4993</v>
      </c>
      <c r="E145" s="87" t="s">
        <v>5097</v>
      </c>
      <c r="F145" s="416" t="s">
        <v>2118</v>
      </c>
      <c r="G145" s="76">
        <f t="shared" si="10"/>
        <v>360</v>
      </c>
      <c r="H145" s="626"/>
      <c r="I145" s="128"/>
      <c r="J145" s="286"/>
      <c r="K145" s="284">
        <v>0</v>
      </c>
      <c r="L145" s="278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279"/>
      <c r="AL145" s="485">
        <v>0</v>
      </c>
      <c r="AM145" s="532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>
        <v>360</v>
      </c>
      <c r="BN145" s="138"/>
      <c r="BO145" s="138"/>
      <c r="BP145" s="138"/>
      <c r="BQ145" s="138"/>
      <c r="BR145" s="141"/>
      <c r="BS145" s="185">
        <v>0</v>
      </c>
      <c r="BT145" s="150">
        <v>0</v>
      </c>
      <c r="BU145" s="150">
        <v>0</v>
      </c>
      <c r="BV145" s="150">
        <v>0</v>
      </c>
      <c r="BW145" s="67"/>
      <c r="BX145" s="152">
        <f>SUM(LARGE(I145:K145,{1}))</f>
        <v>0</v>
      </c>
      <c r="BY145" s="151">
        <f>SUM(LARGE(L145:AL145,{1}))</f>
        <v>0</v>
      </c>
      <c r="BZ145" s="150">
        <f>SUM(LARGE(AM145:BV145,{1,2,3,4}))</f>
        <v>360</v>
      </c>
      <c r="CB145" s="146">
        <f t="shared" si="11"/>
        <v>0</v>
      </c>
      <c r="CC145" s="147">
        <f t="shared" si="12"/>
        <v>0</v>
      </c>
      <c r="CD145" s="148">
        <f t="shared" si="13"/>
        <v>1</v>
      </c>
      <c r="CE145" s="672">
        <f t="shared" si="14"/>
        <v>1</v>
      </c>
    </row>
    <row r="146" spans="1:83" ht="30" customHeight="1" thickBot="1">
      <c r="A146" s="6" t="s">
        <v>1069</v>
      </c>
      <c r="B146" s="7" t="s">
        <v>600</v>
      </c>
      <c r="C146" s="323" t="s">
        <v>5523</v>
      </c>
      <c r="D146" s="88" t="s">
        <v>3855</v>
      </c>
      <c r="E146" s="88" t="s">
        <v>5094</v>
      </c>
      <c r="F146" s="416" t="s">
        <v>2112</v>
      </c>
      <c r="G146" s="76">
        <f t="shared" si="10"/>
        <v>300</v>
      </c>
      <c r="H146" s="626"/>
      <c r="I146" s="128"/>
      <c r="J146" s="286"/>
      <c r="K146" s="395">
        <v>0</v>
      </c>
      <c r="L146" s="278"/>
      <c r="M146" s="135"/>
      <c r="N146" s="135"/>
      <c r="O146" s="135"/>
      <c r="P146" s="135"/>
      <c r="Q146" s="135"/>
      <c r="R146" s="135"/>
      <c r="S146" s="135"/>
      <c r="T146" s="135">
        <v>300</v>
      </c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279"/>
      <c r="AL146" s="491">
        <v>0</v>
      </c>
      <c r="AM146" s="532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41"/>
      <c r="BS146" s="185">
        <v>0</v>
      </c>
      <c r="BT146" s="150">
        <v>0</v>
      </c>
      <c r="BU146" s="150">
        <v>0</v>
      </c>
      <c r="BV146" s="150">
        <v>0</v>
      </c>
      <c r="BW146" s="67"/>
      <c r="BX146" s="152">
        <f>SUM(LARGE(I146:K146,{1}))</f>
        <v>0</v>
      </c>
      <c r="BY146" s="151">
        <f>SUM(LARGE(L146:AL146,{1}))</f>
        <v>300</v>
      </c>
      <c r="BZ146" s="150">
        <f>SUM(LARGE(AM146:BV146,{1,2,3,4}))</f>
        <v>0</v>
      </c>
      <c r="CB146" s="146">
        <f t="shared" si="11"/>
        <v>0</v>
      </c>
      <c r="CC146" s="147">
        <f t="shared" si="12"/>
        <v>1</v>
      </c>
      <c r="CD146" s="148">
        <f t="shared" si="13"/>
        <v>0</v>
      </c>
      <c r="CE146" s="672">
        <f t="shared" si="14"/>
        <v>1</v>
      </c>
    </row>
    <row r="147" spans="1:83" ht="30" customHeight="1" thickBot="1">
      <c r="A147" s="6" t="s">
        <v>1072</v>
      </c>
      <c r="B147" s="7" t="s">
        <v>600</v>
      </c>
      <c r="C147" s="323" t="s">
        <v>5524</v>
      </c>
      <c r="D147" s="88" t="s">
        <v>4827</v>
      </c>
      <c r="E147" s="3" t="s">
        <v>5110</v>
      </c>
      <c r="F147" s="416" t="s">
        <v>2112</v>
      </c>
      <c r="G147" s="76">
        <f t="shared" si="10"/>
        <v>300</v>
      </c>
      <c r="H147" s="626"/>
      <c r="I147" s="128"/>
      <c r="J147" s="286"/>
      <c r="K147" s="284">
        <v>0</v>
      </c>
      <c r="L147" s="278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>
        <v>300</v>
      </c>
      <c r="AC147" s="135"/>
      <c r="AD147" s="135"/>
      <c r="AE147" s="135"/>
      <c r="AF147" s="135"/>
      <c r="AG147" s="135"/>
      <c r="AH147" s="135"/>
      <c r="AI147" s="135"/>
      <c r="AJ147" s="135"/>
      <c r="AK147" s="279"/>
      <c r="AL147" s="485">
        <v>0</v>
      </c>
      <c r="AM147" s="532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41"/>
      <c r="BS147" s="185">
        <v>0</v>
      </c>
      <c r="BT147" s="150">
        <v>0</v>
      </c>
      <c r="BU147" s="150">
        <v>0</v>
      </c>
      <c r="BV147" s="150">
        <v>0</v>
      </c>
      <c r="BW147" s="67"/>
      <c r="BX147" s="152">
        <f>SUM(LARGE(I147:K147,{1}))</f>
        <v>0</v>
      </c>
      <c r="BY147" s="151">
        <f>SUM(LARGE(L147:AL147,{1}))</f>
        <v>300</v>
      </c>
      <c r="BZ147" s="150">
        <f>SUM(LARGE(AM147:BV147,{1,2,3,4}))</f>
        <v>0</v>
      </c>
      <c r="CB147" s="146">
        <f t="shared" si="11"/>
        <v>0</v>
      </c>
      <c r="CC147" s="147">
        <f t="shared" si="12"/>
        <v>1</v>
      </c>
      <c r="CD147" s="148">
        <f t="shared" si="13"/>
        <v>0</v>
      </c>
      <c r="CE147" s="672">
        <f t="shared" si="14"/>
        <v>1</v>
      </c>
    </row>
    <row r="148" spans="1:83" ht="30" customHeight="1" thickBot="1">
      <c r="A148" s="6" t="s">
        <v>1012</v>
      </c>
      <c r="B148" s="7" t="s">
        <v>600</v>
      </c>
      <c r="C148" s="323" t="s">
        <v>4489</v>
      </c>
      <c r="D148" s="88" t="s">
        <v>4497</v>
      </c>
      <c r="E148" s="88" t="s">
        <v>4502</v>
      </c>
      <c r="F148" s="416" t="s">
        <v>2118</v>
      </c>
      <c r="G148" s="76">
        <f t="shared" si="10"/>
        <v>275</v>
      </c>
      <c r="H148" s="626"/>
      <c r="I148" s="128"/>
      <c r="J148" s="286"/>
      <c r="K148" s="395">
        <v>0</v>
      </c>
      <c r="L148" s="278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279"/>
      <c r="AL148" s="491">
        <v>0</v>
      </c>
      <c r="AM148" s="532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>
        <v>275</v>
      </c>
      <c r="BL148" s="138"/>
      <c r="BM148" s="138"/>
      <c r="BN148" s="138"/>
      <c r="BO148" s="138"/>
      <c r="BP148" s="138"/>
      <c r="BQ148" s="138"/>
      <c r="BR148" s="141"/>
      <c r="BS148" s="185">
        <v>0</v>
      </c>
      <c r="BT148" s="150">
        <v>0</v>
      </c>
      <c r="BU148" s="150">
        <v>0</v>
      </c>
      <c r="BV148" s="150">
        <v>0</v>
      </c>
      <c r="BW148" s="67"/>
      <c r="BX148" s="152">
        <f>SUM(LARGE(I148:K148,{1}))</f>
        <v>0</v>
      </c>
      <c r="BY148" s="151">
        <f>SUM(LARGE(L148:AL148,{1}))</f>
        <v>0</v>
      </c>
      <c r="BZ148" s="150">
        <f>SUM(LARGE(AM148:BV148,{1,2,3,4}))</f>
        <v>275</v>
      </c>
      <c r="CB148" s="146">
        <f t="shared" si="11"/>
        <v>0</v>
      </c>
      <c r="CC148" s="147">
        <f t="shared" si="12"/>
        <v>0</v>
      </c>
      <c r="CD148" s="148">
        <f t="shared" si="13"/>
        <v>1</v>
      </c>
      <c r="CE148" s="672">
        <f t="shared" si="14"/>
        <v>1</v>
      </c>
    </row>
    <row r="149" spans="1:83" ht="30" customHeight="1" thickBot="1">
      <c r="A149" s="6" t="s">
        <v>1013</v>
      </c>
      <c r="B149" s="7" t="s">
        <v>600</v>
      </c>
      <c r="C149" s="323" t="s">
        <v>4825</v>
      </c>
      <c r="D149" s="88" t="s">
        <v>4834</v>
      </c>
      <c r="E149" s="3" t="s">
        <v>4771</v>
      </c>
      <c r="F149" s="416" t="s">
        <v>2112</v>
      </c>
      <c r="G149" s="76">
        <f t="shared" si="10"/>
        <v>257</v>
      </c>
      <c r="H149" s="626"/>
      <c r="I149" s="128">
        <v>155</v>
      </c>
      <c r="J149" s="286"/>
      <c r="K149" s="284">
        <v>0</v>
      </c>
      <c r="L149" s="278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>
        <v>102</v>
      </c>
      <c r="AC149" s="135"/>
      <c r="AD149" s="135"/>
      <c r="AE149" s="135"/>
      <c r="AF149" s="135"/>
      <c r="AG149" s="135"/>
      <c r="AH149" s="135"/>
      <c r="AI149" s="135"/>
      <c r="AJ149" s="135"/>
      <c r="AK149" s="279"/>
      <c r="AL149" s="485">
        <v>0</v>
      </c>
      <c r="AM149" s="532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41"/>
      <c r="BS149" s="185">
        <v>0</v>
      </c>
      <c r="BT149" s="150">
        <v>0</v>
      </c>
      <c r="BU149" s="150">
        <v>0</v>
      </c>
      <c r="BV149" s="150">
        <v>0</v>
      </c>
      <c r="BW149" s="67"/>
      <c r="BX149" s="152">
        <f>SUM(LARGE(I149:K149,{1}))</f>
        <v>155</v>
      </c>
      <c r="BY149" s="151">
        <f>SUM(LARGE(L149:AL149,{1}))</f>
        <v>102</v>
      </c>
      <c r="BZ149" s="150">
        <f>SUM(LARGE(AM149:BV149,{1,2,3,4}))</f>
        <v>0</v>
      </c>
      <c r="CB149" s="146">
        <f t="shared" si="11"/>
        <v>1</v>
      </c>
      <c r="CC149" s="147">
        <f t="shared" si="12"/>
        <v>1</v>
      </c>
      <c r="CD149" s="148">
        <f t="shared" si="13"/>
        <v>0</v>
      </c>
      <c r="CE149" s="672">
        <f t="shared" si="14"/>
        <v>2</v>
      </c>
    </row>
    <row r="150" spans="1:83" ht="30" customHeight="1" thickBot="1">
      <c r="A150" s="6" t="s">
        <v>1014</v>
      </c>
      <c r="B150" s="7" t="s">
        <v>600</v>
      </c>
      <c r="C150" s="79" t="s">
        <v>5987</v>
      </c>
      <c r="D150" s="87" t="s">
        <v>5993</v>
      </c>
      <c r="E150" s="88" t="s">
        <v>5776</v>
      </c>
      <c r="F150" s="415" t="s">
        <v>2112</v>
      </c>
      <c r="G150" s="76">
        <f t="shared" si="10"/>
        <v>253</v>
      </c>
      <c r="H150" s="626"/>
      <c r="I150" s="128"/>
      <c r="J150" s="286"/>
      <c r="K150" s="395">
        <v>0</v>
      </c>
      <c r="L150" s="278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279">
        <v>253</v>
      </c>
      <c r="AL150" s="491">
        <v>0</v>
      </c>
      <c r="AM150" s="532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41"/>
      <c r="BS150" s="185">
        <v>0</v>
      </c>
      <c r="BT150" s="150">
        <v>0</v>
      </c>
      <c r="BU150" s="150">
        <v>0</v>
      </c>
      <c r="BV150" s="150">
        <v>0</v>
      </c>
      <c r="BW150" s="67"/>
      <c r="BX150" s="152">
        <f>SUM(LARGE(I150:K150,{1}))</f>
        <v>0</v>
      </c>
      <c r="BY150" s="151">
        <f>SUM(LARGE(L150:AL150,{1}))</f>
        <v>253</v>
      </c>
      <c r="BZ150" s="150">
        <f>SUM(LARGE(AM150:BV150,{1,2,3,4}))</f>
        <v>0</v>
      </c>
      <c r="CB150" s="146">
        <f t="shared" si="11"/>
        <v>0</v>
      </c>
      <c r="CC150" s="147">
        <f t="shared" si="12"/>
        <v>1</v>
      </c>
      <c r="CD150" s="148">
        <f t="shared" si="13"/>
        <v>0</v>
      </c>
      <c r="CE150" s="672">
        <f t="shared" si="14"/>
        <v>1</v>
      </c>
    </row>
    <row r="151" spans="1:83" ht="30" customHeight="1" thickBot="1">
      <c r="A151" s="6" t="s">
        <v>199</v>
      </c>
      <c r="B151" s="7" t="s">
        <v>600</v>
      </c>
      <c r="C151" s="79" t="s">
        <v>4988</v>
      </c>
      <c r="D151" s="87" t="s">
        <v>4999</v>
      </c>
      <c r="E151" s="87" t="s">
        <v>5103</v>
      </c>
      <c r="F151" s="416" t="s">
        <v>2112</v>
      </c>
      <c r="G151" s="76">
        <f t="shared" si="10"/>
        <v>222</v>
      </c>
      <c r="H151" s="626"/>
      <c r="I151" s="128"/>
      <c r="J151" s="286"/>
      <c r="K151" s="284">
        <v>0</v>
      </c>
      <c r="L151" s="278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279"/>
      <c r="AL151" s="485">
        <v>0</v>
      </c>
      <c r="AM151" s="532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>
        <v>222</v>
      </c>
      <c r="BN151" s="138"/>
      <c r="BO151" s="138"/>
      <c r="BP151" s="138"/>
      <c r="BQ151" s="138"/>
      <c r="BR151" s="141"/>
      <c r="BS151" s="185">
        <v>0</v>
      </c>
      <c r="BT151" s="150">
        <v>0</v>
      </c>
      <c r="BU151" s="150">
        <v>0</v>
      </c>
      <c r="BV151" s="150">
        <v>0</v>
      </c>
      <c r="BW151" s="67"/>
      <c r="BX151" s="152">
        <f>SUM(LARGE(I151:K151,{1}))</f>
        <v>0</v>
      </c>
      <c r="BY151" s="151">
        <f>SUM(LARGE(L151:AL151,{1}))</f>
        <v>0</v>
      </c>
      <c r="BZ151" s="150">
        <f>SUM(LARGE(AM151:BV151,{1,2,3,4}))</f>
        <v>222</v>
      </c>
      <c r="CB151" s="146">
        <f t="shared" si="11"/>
        <v>0</v>
      </c>
      <c r="CC151" s="147">
        <f t="shared" si="12"/>
        <v>0</v>
      </c>
      <c r="CD151" s="148">
        <f t="shared" si="13"/>
        <v>1</v>
      </c>
      <c r="CE151" s="672">
        <f t="shared" si="14"/>
        <v>1</v>
      </c>
    </row>
    <row r="152" spans="1:83" ht="30" customHeight="1" thickBot="1">
      <c r="A152" s="6" t="s">
        <v>399</v>
      </c>
      <c r="B152" s="7" t="s">
        <v>600</v>
      </c>
      <c r="C152" s="79" t="s">
        <v>5988</v>
      </c>
      <c r="D152" s="87" t="s">
        <v>5994</v>
      </c>
      <c r="E152" s="88" t="s">
        <v>5986</v>
      </c>
      <c r="F152" s="415" t="s">
        <v>2112</v>
      </c>
      <c r="G152" s="76">
        <f t="shared" si="10"/>
        <v>175</v>
      </c>
      <c r="H152" s="626"/>
      <c r="I152" s="128"/>
      <c r="J152" s="286"/>
      <c r="K152" s="395">
        <v>0</v>
      </c>
      <c r="L152" s="278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279">
        <v>175</v>
      </c>
      <c r="AL152" s="491">
        <v>0</v>
      </c>
      <c r="AM152" s="532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41"/>
      <c r="BS152" s="185">
        <v>0</v>
      </c>
      <c r="BT152" s="150">
        <v>0</v>
      </c>
      <c r="BU152" s="150">
        <v>0</v>
      </c>
      <c r="BV152" s="150">
        <v>0</v>
      </c>
      <c r="BW152" s="67"/>
      <c r="BX152" s="152">
        <f>SUM(LARGE(I152:K152,{1}))</f>
        <v>0</v>
      </c>
      <c r="BY152" s="151">
        <f>SUM(LARGE(L152:AL152,{1}))</f>
        <v>175</v>
      </c>
      <c r="BZ152" s="150">
        <f>SUM(LARGE(AM152:BV152,{1,2,3,4}))</f>
        <v>0</v>
      </c>
      <c r="CB152" s="146">
        <f t="shared" si="11"/>
        <v>0</v>
      </c>
      <c r="CC152" s="147">
        <f t="shared" si="12"/>
        <v>1</v>
      </c>
      <c r="CD152" s="148">
        <f t="shared" si="13"/>
        <v>0</v>
      </c>
      <c r="CE152" s="672">
        <f t="shared" si="14"/>
        <v>1</v>
      </c>
    </row>
    <row r="153" spans="1:83" ht="30" customHeight="1" thickBot="1">
      <c r="A153" s="6" t="s">
        <v>400</v>
      </c>
      <c r="B153" s="7" t="s">
        <v>600</v>
      </c>
      <c r="C153" s="323" t="s">
        <v>5526</v>
      </c>
      <c r="D153" s="88" t="s">
        <v>4181</v>
      </c>
      <c r="E153" s="88" t="s">
        <v>5102</v>
      </c>
      <c r="F153" s="416" t="s">
        <v>2112</v>
      </c>
      <c r="G153" s="76">
        <f t="shared" si="10"/>
        <v>157</v>
      </c>
      <c r="H153" s="626"/>
      <c r="I153" s="128"/>
      <c r="J153" s="286"/>
      <c r="K153" s="284">
        <v>0</v>
      </c>
      <c r="L153" s="278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>
        <v>157</v>
      </c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279"/>
      <c r="AL153" s="485">
        <v>0</v>
      </c>
      <c r="AM153" s="532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41"/>
      <c r="BS153" s="185">
        <v>0</v>
      </c>
      <c r="BT153" s="150">
        <v>0</v>
      </c>
      <c r="BU153" s="150">
        <v>0</v>
      </c>
      <c r="BV153" s="150">
        <v>0</v>
      </c>
      <c r="BW153" s="67"/>
      <c r="BX153" s="152">
        <f>SUM(LARGE(I153:K153,{1}))</f>
        <v>0</v>
      </c>
      <c r="BY153" s="151">
        <f>SUM(LARGE(L153:AL153,{1}))</f>
        <v>157</v>
      </c>
      <c r="BZ153" s="150">
        <f>SUM(LARGE(AM153:BV153,{1,2,3,4}))</f>
        <v>0</v>
      </c>
      <c r="CB153" s="146">
        <f t="shared" si="11"/>
        <v>0</v>
      </c>
      <c r="CC153" s="147">
        <f t="shared" si="12"/>
        <v>1</v>
      </c>
      <c r="CD153" s="148">
        <f t="shared" si="13"/>
        <v>0</v>
      </c>
      <c r="CE153" s="672">
        <f t="shared" si="14"/>
        <v>1</v>
      </c>
    </row>
    <row r="154" spans="1:83" ht="30" customHeight="1" thickBot="1">
      <c r="A154" s="118" t="s">
        <v>401</v>
      </c>
      <c r="B154" s="19" t="s">
        <v>600</v>
      </c>
      <c r="C154" s="324" t="s">
        <v>4819</v>
      </c>
      <c r="D154" s="325" t="s">
        <v>4828</v>
      </c>
      <c r="E154" s="15" t="s">
        <v>5539</v>
      </c>
      <c r="F154" s="423" t="s">
        <v>2112</v>
      </c>
      <c r="G154" s="76">
        <f t="shared" si="10"/>
        <v>157</v>
      </c>
      <c r="H154" s="627"/>
      <c r="I154" s="130"/>
      <c r="J154" s="287"/>
      <c r="K154" s="395">
        <v>0</v>
      </c>
      <c r="L154" s="280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>
        <v>157</v>
      </c>
      <c r="AC154" s="136"/>
      <c r="AD154" s="136"/>
      <c r="AE154" s="136"/>
      <c r="AF154" s="136"/>
      <c r="AG154" s="136"/>
      <c r="AH154" s="136"/>
      <c r="AI154" s="136"/>
      <c r="AJ154" s="136"/>
      <c r="AK154" s="281"/>
      <c r="AL154" s="491">
        <v>0</v>
      </c>
      <c r="AM154" s="538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42"/>
      <c r="BS154" s="185">
        <v>0</v>
      </c>
      <c r="BT154" s="150">
        <v>0</v>
      </c>
      <c r="BU154" s="150">
        <v>0</v>
      </c>
      <c r="BV154" s="150">
        <v>0</v>
      </c>
      <c r="BW154" s="67"/>
      <c r="BX154" s="152">
        <f>SUM(LARGE(I154:K154,{1}))</f>
        <v>0</v>
      </c>
      <c r="BY154" s="151">
        <f>SUM(LARGE(L154:AL154,{1}))</f>
        <v>157</v>
      </c>
      <c r="BZ154" s="150">
        <f>SUM(LARGE(AM154:BV154,{1,2,3,4}))</f>
        <v>0</v>
      </c>
      <c r="CB154" s="146">
        <f t="shared" si="11"/>
        <v>0</v>
      </c>
      <c r="CC154" s="147">
        <f t="shared" si="12"/>
        <v>1</v>
      </c>
      <c r="CD154" s="148">
        <f t="shared" si="13"/>
        <v>0</v>
      </c>
      <c r="CE154" s="672">
        <f t="shared" si="14"/>
        <v>1</v>
      </c>
    </row>
    <row r="155" spans="1:83" ht="30" customHeight="1" thickBot="1">
      <c r="A155" s="333">
        <v>1</v>
      </c>
      <c r="B155" s="332" t="s">
        <v>602</v>
      </c>
      <c r="C155" s="82" t="s">
        <v>3075</v>
      </c>
      <c r="D155" s="92" t="s">
        <v>3076</v>
      </c>
      <c r="E155" s="92" t="s">
        <v>197</v>
      </c>
      <c r="F155" s="414" t="s">
        <v>2114</v>
      </c>
      <c r="G155" s="76">
        <f t="shared" si="10"/>
        <v>835</v>
      </c>
      <c r="H155" s="625"/>
      <c r="I155" s="126">
        <v>335</v>
      </c>
      <c r="J155" s="285"/>
      <c r="K155" s="395">
        <v>0</v>
      </c>
      <c r="L155" s="276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277"/>
      <c r="AL155" s="491">
        <v>0</v>
      </c>
      <c r="AM155" s="5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>
        <v>500</v>
      </c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40"/>
      <c r="BS155" s="185">
        <v>0</v>
      </c>
      <c r="BT155" s="150">
        <v>0</v>
      </c>
      <c r="BU155" s="150">
        <v>0</v>
      </c>
      <c r="BV155" s="150">
        <v>0</v>
      </c>
      <c r="BW155" s="67"/>
      <c r="BX155" s="152">
        <f>SUM(LARGE(I155:K155,{1}))</f>
        <v>335</v>
      </c>
      <c r="BY155" s="151">
        <f>SUM(LARGE(L155:AL155,{1}))</f>
        <v>0</v>
      </c>
      <c r="BZ155" s="150">
        <f>SUM(LARGE(AM155:BV155,{1,2,3,4}))</f>
        <v>500</v>
      </c>
      <c r="CB155" s="146">
        <f t="shared" si="11"/>
        <v>1</v>
      </c>
      <c r="CC155" s="147">
        <f t="shared" si="12"/>
        <v>0</v>
      </c>
      <c r="CD155" s="148">
        <f t="shared" si="13"/>
        <v>1</v>
      </c>
      <c r="CE155" s="672">
        <f t="shared" si="14"/>
        <v>2</v>
      </c>
    </row>
    <row r="156" spans="1:83" ht="30" customHeight="1" thickBot="1">
      <c r="A156" s="334">
        <v>2</v>
      </c>
      <c r="B156" s="330" t="s">
        <v>602</v>
      </c>
      <c r="C156" s="79" t="s">
        <v>3077</v>
      </c>
      <c r="D156" s="87" t="s">
        <v>3078</v>
      </c>
      <c r="E156" s="87" t="s">
        <v>197</v>
      </c>
      <c r="F156" s="415" t="s">
        <v>2114</v>
      </c>
      <c r="G156" s="76">
        <f t="shared" si="10"/>
        <v>710</v>
      </c>
      <c r="H156" s="626"/>
      <c r="I156" s="128">
        <v>285</v>
      </c>
      <c r="J156" s="286"/>
      <c r="K156" s="284">
        <v>0</v>
      </c>
      <c r="L156" s="278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279"/>
      <c r="AL156" s="485">
        <v>0</v>
      </c>
      <c r="AM156" s="532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>
        <v>425</v>
      </c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41"/>
      <c r="BS156" s="185">
        <v>0</v>
      </c>
      <c r="BT156" s="150">
        <v>0</v>
      </c>
      <c r="BU156" s="150">
        <v>0</v>
      </c>
      <c r="BV156" s="150">
        <v>0</v>
      </c>
      <c r="BW156" s="67"/>
      <c r="BX156" s="152">
        <f>SUM(LARGE(I156:K156,{1}))</f>
        <v>285</v>
      </c>
      <c r="BY156" s="151">
        <f>SUM(LARGE(L156:AL156,{1}))</f>
        <v>0</v>
      </c>
      <c r="BZ156" s="150">
        <f>SUM(LARGE(AM156:BV156,{1,2,3,4}))</f>
        <v>425</v>
      </c>
      <c r="CB156" s="146">
        <f t="shared" si="11"/>
        <v>1</v>
      </c>
      <c r="CC156" s="147">
        <f t="shared" si="12"/>
        <v>0</v>
      </c>
      <c r="CD156" s="148">
        <f t="shared" si="13"/>
        <v>1</v>
      </c>
      <c r="CE156" s="672">
        <f t="shared" si="14"/>
        <v>2</v>
      </c>
    </row>
    <row r="157" spans="1:83" ht="30" customHeight="1" thickBot="1">
      <c r="A157" s="334">
        <v>3</v>
      </c>
      <c r="B157" s="330" t="s">
        <v>602</v>
      </c>
      <c r="C157" s="79" t="s">
        <v>3079</v>
      </c>
      <c r="D157" s="87" t="s">
        <v>3080</v>
      </c>
      <c r="E157" s="87" t="s">
        <v>197</v>
      </c>
      <c r="F157" s="415" t="s">
        <v>2114</v>
      </c>
      <c r="G157" s="76">
        <f t="shared" si="10"/>
        <v>350</v>
      </c>
      <c r="H157" s="626"/>
      <c r="I157" s="128"/>
      <c r="J157" s="286"/>
      <c r="K157" s="395">
        <v>0</v>
      </c>
      <c r="L157" s="278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279"/>
      <c r="AL157" s="491">
        <v>0</v>
      </c>
      <c r="AM157" s="532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>
        <v>350</v>
      </c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41"/>
      <c r="BS157" s="185">
        <v>0</v>
      </c>
      <c r="BT157" s="150">
        <v>0</v>
      </c>
      <c r="BU157" s="150">
        <v>0</v>
      </c>
      <c r="BV157" s="150">
        <v>0</v>
      </c>
      <c r="BW157" s="67"/>
      <c r="BX157" s="152">
        <f>SUM(LARGE(I157:K157,{1}))</f>
        <v>0</v>
      </c>
      <c r="BY157" s="151">
        <f>SUM(LARGE(L157:AL157,{1}))</f>
        <v>0</v>
      </c>
      <c r="BZ157" s="150">
        <f>SUM(LARGE(AM157:BV157,{1,2,3,4}))</f>
        <v>350</v>
      </c>
      <c r="CB157" s="146">
        <f t="shared" si="11"/>
        <v>0</v>
      </c>
      <c r="CC157" s="147">
        <f t="shared" si="12"/>
        <v>0</v>
      </c>
      <c r="CD157" s="148">
        <f t="shared" si="13"/>
        <v>1</v>
      </c>
      <c r="CE157" s="672">
        <f t="shared" si="14"/>
        <v>1</v>
      </c>
    </row>
    <row r="158" spans="1:83" ht="30" customHeight="1" thickBot="1">
      <c r="A158" s="334">
        <v>4</v>
      </c>
      <c r="B158" s="330" t="s">
        <v>602</v>
      </c>
      <c r="C158" s="79" t="s">
        <v>3081</v>
      </c>
      <c r="D158" s="87" t="s">
        <v>3082</v>
      </c>
      <c r="E158" s="87" t="s">
        <v>197</v>
      </c>
      <c r="F158" s="415" t="s">
        <v>2114</v>
      </c>
      <c r="G158" s="76">
        <f t="shared" si="10"/>
        <v>350</v>
      </c>
      <c r="H158" s="626"/>
      <c r="I158" s="128"/>
      <c r="J158" s="286"/>
      <c r="K158" s="284">
        <v>0</v>
      </c>
      <c r="L158" s="278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279"/>
      <c r="AL158" s="485">
        <v>0</v>
      </c>
      <c r="AM158" s="532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>
        <v>350</v>
      </c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41"/>
      <c r="BS158" s="185">
        <v>0</v>
      </c>
      <c r="BT158" s="150">
        <v>0</v>
      </c>
      <c r="BU158" s="150">
        <v>0</v>
      </c>
      <c r="BV158" s="150">
        <v>0</v>
      </c>
      <c r="BW158" s="67"/>
      <c r="BX158" s="152">
        <f>SUM(LARGE(I158:K158,{1}))</f>
        <v>0</v>
      </c>
      <c r="BY158" s="151">
        <f>SUM(LARGE(L158:AL158,{1}))</f>
        <v>0</v>
      </c>
      <c r="BZ158" s="150">
        <f>SUM(LARGE(AM158:BV158,{1,2,3,4}))</f>
        <v>350</v>
      </c>
      <c r="CB158" s="146">
        <f t="shared" si="11"/>
        <v>0</v>
      </c>
      <c r="CC158" s="147">
        <f t="shared" si="12"/>
        <v>0</v>
      </c>
      <c r="CD158" s="148">
        <f t="shared" si="13"/>
        <v>1</v>
      </c>
      <c r="CE158" s="672">
        <f t="shared" si="14"/>
        <v>1</v>
      </c>
    </row>
    <row r="159" spans="1:83" ht="30" customHeight="1" thickBot="1">
      <c r="A159" s="334">
        <v>5</v>
      </c>
      <c r="B159" s="330" t="s">
        <v>602</v>
      </c>
      <c r="C159" s="79" t="s">
        <v>3083</v>
      </c>
      <c r="D159" s="87" t="s">
        <v>3084</v>
      </c>
      <c r="E159" s="87" t="s">
        <v>197</v>
      </c>
      <c r="F159" s="415" t="s">
        <v>2114</v>
      </c>
      <c r="G159" s="76">
        <f t="shared" si="10"/>
        <v>275</v>
      </c>
      <c r="H159" s="626"/>
      <c r="I159" s="128"/>
      <c r="J159" s="286"/>
      <c r="K159" s="395">
        <v>0</v>
      </c>
      <c r="L159" s="278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279"/>
      <c r="AL159" s="491">
        <v>0</v>
      </c>
      <c r="AM159" s="532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>
        <v>275</v>
      </c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41"/>
      <c r="BS159" s="185">
        <v>0</v>
      </c>
      <c r="BT159" s="150">
        <v>0</v>
      </c>
      <c r="BU159" s="150">
        <v>0</v>
      </c>
      <c r="BV159" s="150">
        <v>0</v>
      </c>
      <c r="BW159" s="67"/>
      <c r="BX159" s="152">
        <f>SUM(LARGE(I159:K159,{1}))</f>
        <v>0</v>
      </c>
      <c r="BY159" s="151">
        <f>SUM(LARGE(L159:AL159,{1}))</f>
        <v>0</v>
      </c>
      <c r="BZ159" s="150">
        <f>SUM(LARGE(AM159:BV159,{1,2,3,4}))</f>
        <v>275</v>
      </c>
      <c r="CB159" s="146">
        <f t="shared" si="11"/>
        <v>0</v>
      </c>
      <c r="CC159" s="147">
        <f t="shared" si="12"/>
        <v>0</v>
      </c>
      <c r="CD159" s="148">
        <f t="shared" si="13"/>
        <v>1</v>
      </c>
      <c r="CE159" s="672">
        <f t="shared" si="14"/>
        <v>1</v>
      </c>
    </row>
    <row r="160" spans="1:83" ht="30" customHeight="1" thickBot="1">
      <c r="A160" s="334">
        <v>6</v>
      </c>
      <c r="B160" s="330" t="s">
        <v>602</v>
      </c>
      <c r="C160" s="79" t="s">
        <v>3085</v>
      </c>
      <c r="D160" s="87" t="s">
        <v>3086</v>
      </c>
      <c r="E160" s="87" t="s">
        <v>2714</v>
      </c>
      <c r="F160" s="415" t="s">
        <v>2114</v>
      </c>
      <c r="G160" s="76">
        <f t="shared" si="10"/>
        <v>275</v>
      </c>
      <c r="H160" s="626"/>
      <c r="I160" s="128"/>
      <c r="J160" s="286"/>
      <c r="K160" s="284">
        <v>0</v>
      </c>
      <c r="L160" s="278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279"/>
      <c r="AL160" s="485">
        <v>0</v>
      </c>
      <c r="AM160" s="532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>
        <v>275</v>
      </c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41"/>
      <c r="BS160" s="185">
        <v>0</v>
      </c>
      <c r="BT160" s="150">
        <v>0</v>
      </c>
      <c r="BU160" s="150">
        <v>0</v>
      </c>
      <c r="BV160" s="150">
        <v>0</v>
      </c>
      <c r="BW160" s="67"/>
      <c r="BX160" s="152">
        <f>SUM(LARGE(I160:K160,{1}))</f>
        <v>0</v>
      </c>
      <c r="BY160" s="151">
        <f>SUM(LARGE(L160:AL160,{1}))</f>
        <v>0</v>
      </c>
      <c r="BZ160" s="150">
        <f>SUM(LARGE(AM160:BV160,{1,2,3,4}))</f>
        <v>275</v>
      </c>
      <c r="CB160" s="146">
        <f t="shared" si="11"/>
        <v>0</v>
      </c>
      <c r="CC160" s="147">
        <f t="shared" si="12"/>
        <v>0</v>
      </c>
      <c r="CD160" s="148">
        <f t="shared" si="13"/>
        <v>1</v>
      </c>
      <c r="CE160" s="672">
        <f t="shared" si="14"/>
        <v>1</v>
      </c>
    </row>
    <row r="161" spans="1:83" ht="30" customHeight="1" thickBot="1">
      <c r="A161" s="334">
        <v>7</v>
      </c>
      <c r="B161" s="330" t="s">
        <v>602</v>
      </c>
      <c r="C161" s="79" t="s">
        <v>3087</v>
      </c>
      <c r="D161" s="87" t="s">
        <v>3088</v>
      </c>
      <c r="E161" s="87" t="s">
        <v>197</v>
      </c>
      <c r="F161" s="415" t="s">
        <v>2114</v>
      </c>
      <c r="G161" s="76">
        <f t="shared" si="10"/>
        <v>275</v>
      </c>
      <c r="H161" s="626"/>
      <c r="I161" s="128"/>
      <c r="J161" s="286"/>
      <c r="K161" s="395">
        <v>0</v>
      </c>
      <c r="L161" s="278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279"/>
      <c r="AL161" s="491">
        <v>0</v>
      </c>
      <c r="AM161" s="532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>
        <v>275</v>
      </c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41"/>
      <c r="BS161" s="185">
        <v>0</v>
      </c>
      <c r="BT161" s="150">
        <v>0</v>
      </c>
      <c r="BU161" s="150">
        <v>0</v>
      </c>
      <c r="BV161" s="150">
        <v>0</v>
      </c>
      <c r="BW161" s="67"/>
      <c r="BX161" s="152">
        <f>SUM(LARGE(I161:K161,{1}))</f>
        <v>0</v>
      </c>
      <c r="BY161" s="151">
        <f>SUM(LARGE(L161:AL161,{1}))</f>
        <v>0</v>
      </c>
      <c r="BZ161" s="150">
        <f>SUM(LARGE(AM161:BV161,{1,2,3,4}))</f>
        <v>275</v>
      </c>
      <c r="CB161" s="146">
        <f t="shared" si="11"/>
        <v>0</v>
      </c>
      <c r="CC161" s="147">
        <f t="shared" si="12"/>
        <v>0</v>
      </c>
      <c r="CD161" s="148">
        <f t="shared" si="13"/>
        <v>1</v>
      </c>
      <c r="CE161" s="672">
        <f t="shared" si="14"/>
        <v>1</v>
      </c>
    </row>
    <row r="162" spans="1:83" ht="30" customHeight="1" thickBot="1">
      <c r="A162" s="334">
        <v>8</v>
      </c>
      <c r="B162" s="330" t="s">
        <v>602</v>
      </c>
      <c r="C162" s="79" t="s">
        <v>3091</v>
      </c>
      <c r="D162" s="87" t="s">
        <v>3092</v>
      </c>
      <c r="E162" s="87" t="s">
        <v>197</v>
      </c>
      <c r="F162" s="415" t="s">
        <v>2114</v>
      </c>
      <c r="G162" s="76">
        <f t="shared" si="10"/>
        <v>192</v>
      </c>
      <c r="H162" s="626"/>
      <c r="I162" s="128"/>
      <c r="J162" s="286"/>
      <c r="K162" s="284">
        <v>0</v>
      </c>
      <c r="L162" s="278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279"/>
      <c r="AL162" s="485">
        <v>0</v>
      </c>
      <c r="AM162" s="532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>
        <v>192</v>
      </c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41"/>
      <c r="BS162" s="185">
        <v>0</v>
      </c>
      <c r="BT162" s="150">
        <v>0</v>
      </c>
      <c r="BU162" s="150">
        <v>0</v>
      </c>
      <c r="BV162" s="150">
        <v>0</v>
      </c>
      <c r="BW162" s="67"/>
      <c r="BX162" s="152">
        <f>SUM(LARGE(I162:K162,{1}))</f>
        <v>0</v>
      </c>
      <c r="BY162" s="151">
        <f>SUM(LARGE(L162:AL162,{1}))</f>
        <v>0</v>
      </c>
      <c r="BZ162" s="150">
        <f>SUM(LARGE(AM162:BV162,{1,2,3,4}))</f>
        <v>192</v>
      </c>
      <c r="CB162" s="146">
        <f t="shared" si="11"/>
        <v>0</v>
      </c>
      <c r="CC162" s="147">
        <f t="shared" si="12"/>
        <v>0</v>
      </c>
      <c r="CD162" s="148">
        <f t="shared" si="13"/>
        <v>1</v>
      </c>
      <c r="CE162" s="672">
        <f t="shared" si="14"/>
        <v>1</v>
      </c>
    </row>
    <row r="163" spans="1:83" ht="30" customHeight="1" thickBot="1">
      <c r="A163" s="334">
        <v>9</v>
      </c>
      <c r="B163" s="330" t="s">
        <v>602</v>
      </c>
      <c r="C163" s="79" t="s">
        <v>3093</v>
      </c>
      <c r="D163" s="87" t="s">
        <v>3094</v>
      </c>
      <c r="E163" s="87" t="s">
        <v>2714</v>
      </c>
      <c r="F163" s="415" t="s">
        <v>2114</v>
      </c>
      <c r="G163" s="76">
        <f t="shared" si="10"/>
        <v>192</v>
      </c>
      <c r="H163" s="626"/>
      <c r="I163" s="128"/>
      <c r="J163" s="286"/>
      <c r="K163" s="395">
        <v>0</v>
      </c>
      <c r="L163" s="278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279"/>
      <c r="AL163" s="491">
        <v>0</v>
      </c>
      <c r="AM163" s="532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>
        <v>192</v>
      </c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41"/>
      <c r="BS163" s="185">
        <v>0</v>
      </c>
      <c r="BT163" s="150">
        <v>0</v>
      </c>
      <c r="BU163" s="150">
        <v>0</v>
      </c>
      <c r="BV163" s="150">
        <v>0</v>
      </c>
      <c r="BW163" s="67"/>
      <c r="BX163" s="152">
        <f>SUM(LARGE(I163:K163,{1}))</f>
        <v>0</v>
      </c>
      <c r="BY163" s="151">
        <f>SUM(LARGE(L163:AL163,{1}))</f>
        <v>0</v>
      </c>
      <c r="BZ163" s="150">
        <f>SUM(LARGE(AM163:BV163,{1,2,3,4}))</f>
        <v>192</v>
      </c>
      <c r="CB163" s="146">
        <f t="shared" si="11"/>
        <v>0</v>
      </c>
      <c r="CC163" s="147">
        <f t="shared" si="12"/>
        <v>0</v>
      </c>
      <c r="CD163" s="148">
        <f t="shared" si="13"/>
        <v>1</v>
      </c>
      <c r="CE163" s="672">
        <f t="shared" si="14"/>
        <v>1</v>
      </c>
    </row>
    <row r="164" spans="1:83" ht="30" customHeight="1" thickBot="1">
      <c r="A164" s="334">
        <v>10</v>
      </c>
      <c r="B164" s="330" t="s">
        <v>602</v>
      </c>
      <c r="C164" s="79" t="s">
        <v>3095</v>
      </c>
      <c r="D164" s="87" t="s">
        <v>3096</v>
      </c>
      <c r="E164" s="87" t="s">
        <v>2714</v>
      </c>
      <c r="F164" s="415" t="s">
        <v>2114</v>
      </c>
      <c r="G164" s="76">
        <f t="shared" si="10"/>
        <v>192</v>
      </c>
      <c r="H164" s="626"/>
      <c r="I164" s="128"/>
      <c r="J164" s="286"/>
      <c r="K164" s="284">
        <v>0</v>
      </c>
      <c r="L164" s="278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279"/>
      <c r="AL164" s="485">
        <v>0</v>
      </c>
      <c r="AM164" s="532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>
        <v>192</v>
      </c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41"/>
      <c r="BS164" s="185">
        <v>0</v>
      </c>
      <c r="BT164" s="150">
        <v>0</v>
      </c>
      <c r="BU164" s="150">
        <v>0</v>
      </c>
      <c r="BV164" s="150">
        <v>0</v>
      </c>
      <c r="BW164" s="67"/>
      <c r="BX164" s="152">
        <f>SUM(LARGE(I164:K164,{1}))</f>
        <v>0</v>
      </c>
      <c r="BY164" s="151">
        <f>SUM(LARGE(L164:AL164,{1}))</f>
        <v>0</v>
      </c>
      <c r="BZ164" s="150">
        <f>SUM(LARGE(AM164:BV164,{1,2,3,4}))</f>
        <v>192</v>
      </c>
      <c r="CB164" s="146">
        <f t="shared" si="11"/>
        <v>0</v>
      </c>
      <c r="CC164" s="147">
        <f t="shared" si="12"/>
        <v>0</v>
      </c>
      <c r="CD164" s="148">
        <f t="shared" si="13"/>
        <v>1</v>
      </c>
      <c r="CE164" s="672">
        <f t="shared" si="14"/>
        <v>1</v>
      </c>
    </row>
    <row r="165" spans="1:83" ht="30" customHeight="1" thickBot="1">
      <c r="A165" s="334">
        <v>11</v>
      </c>
      <c r="B165" s="330" t="s">
        <v>602</v>
      </c>
      <c r="C165" s="79" t="s">
        <v>3746</v>
      </c>
      <c r="D165" s="87" t="s">
        <v>3751</v>
      </c>
      <c r="E165" s="87" t="s">
        <v>498</v>
      </c>
      <c r="F165" s="415" t="s">
        <v>2114</v>
      </c>
      <c r="G165" s="76">
        <f t="shared" si="10"/>
        <v>155</v>
      </c>
      <c r="H165" s="626"/>
      <c r="I165" s="128"/>
      <c r="J165" s="286">
        <v>155</v>
      </c>
      <c r="K165" s="395">
        <v>0</v>
      </c>
      <c r="L165" s="278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279"/>
      <c r="AL165" s="491">
        <v>0</v>
      </c>
      <c r="AM165" s="532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41"/>
      <c r="BS165" s="185">
        <v>0</v>
      </c>
      <c r="BT165" s="150">
        <v>0</v>
      </c>
      <c r="BU165" s="150">
        <v>0</v>
      </c>
      <c r="BV165" s="150">
        <v>0</v>
      </c>
      <c r="BW165" s="67"/>
      <c r="BX165" s="152">
        <f>SUM(LARGE(I165:K165,{1}))</f>
        <v>155</v>
      </c>
      <c r="BY165" s="151">
        <f>SUM(LARGE(L165:AL165,{1}))</f>
        <v>0</v>
      </c>
      <c r="BZ165" s="150">
        <f>SUM(LARGE(AM165:BV165,{1,2,3,4}))</f>
        <v>0</v>
      </c>
      <c r="CB165" s="146">
        <f t="shared" si="11"/>
        <v>1</v>
      </c>
      <c r="CC165" s="147">
        <f t="shared" si="12"/>
        <v>0</v>
      </c>
      <c r="CD165" s="148">
        <f t="shared" si="13"/>
        <v>0</v>
      </c>
      <c r="CE165" s="672">
        <f t="shared" si="14"/>
        <v>1</v>
      </c>
    </row>
    <row r="166" spans="1:83" ht="30" customHeight="1" thickBot="1">
      <c r="A166" s="334">
        <v>12</v>
      </c>
      <c r="B166" s="330" t="s">
        <v>602</v>
      </c>
      <c r="C166" s="79" t="s">
        <v>6411</v>
      </c>
      <c r="D166" s="87" t="s">
        <v>6413</v>
      </c>
      <c r="E166" s="88" t="s">
        <v>6309</v>
      </c>
      <c r="F166" s="415" t="s">
        <v>2114</v>
      </c>
      <c r="G166" s="76">
        <f t="shared" si="10"/>
        <v>155</v>
      </c>
      <c r="H166" s="626"/>
      <c r="I166" s="128">
        <v>155</v>
      </c>
      <c r="J166" s="286"/>
      <c r="K166" s="284">
        <v>0</v>
      </c>
      <c r="L166" s="278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279"/>
      <c r="AL166" s="485">
        <v>0</v>
      </c>
      <c r="AM166" s="532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41"/>
      <c r="BS166" s="185">
        <v>0</v>
      </c>
      <c r="BT166" s="150">
        <v>0</v>
      </c>
      <c r="BU166" s="150">
        <v>0</v>
      </c>
      <c r="BV166" s="150">
        <v>0</v>
      </c>
      <c r="BW166" s="67"/>
      <c r="BX166" s="152">
        <f>SUM(LARGE(I166:K166,{1}))</f>
        <v>155</v>
      </c>
      <c r="BY166" s="151">
        <f>SUM(LARGE(L166:AL166,{1}))</f>
        <v>0</v>
      </c>
      <c r="BZ166" s="150">
        <f>SUM(LARGE(AM166:BV166,{1,2,3,4}))</f>
        <v>0</v>
      </c>
      <c r="CB166" s="146">
        <f t="shared" si="11"/>
        <v>1</v>
      </c>
      <c r="CC166" s="147">
        <f t="shared" si="12"/>
        <v>0</v>
      </c>
      <c r="CD166" s="148">
        <f t="shared" si="13"/>
        <v>0</v>
      </c>
      <c r="CE166" s="672">
        <f t="shared" si="14"/>
        <v>1</v>
      </c>
    </row>
    <row r="167" spans="1:83" ht="30" customHeight="1" thickBot="1">
      <c r="A167" s="334">
        <v>13</v>
      </c>
      <c r="B167" s="330" t="s">
        <v>602</v>
      </c>
      <c r="C167" s="79" t="s">
        <v>3747</v>
      </c>
      <c r="D167" s="87" t="s">
        <v>3752</v>
      </c>
      <c r="E167" s="87" t="s">
        <v>906</v>
      </c>
      <c r="F167" s="415" t="s">
        <v>2114</v>
      </c>
      <c r="G167" s="76">
        <f t="shared" si="10"/>
        <v>132</v>
      </c>
      <c r="H167" s="626"/>
      <c r="I167" s="128"/>
      <c r="J167" s="286">
        <v>132</v>
      </c>
      <c r="K167" s="395">
        <v>0</v>
      </c>
      <c r="L167" s="278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279"/>
      <c r="AL167" s="491">
        <v>0</v>
      </c>
      <c r="AM167" s="532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41"/>
      <c r="BS167" s="185">
        <v>0</v>
      </c>
      <c r="BT167" s="150">
        <v>0</v>
      </c>
      <c r="BU167" s="150">
        <v>0</v>
      </c>
      <c r="BV167" s="150">
        <v>0</v>
      </c>
      <c r="BW167" s="67"/>
      <c r="BX167" s="152">
        <f>SUM(LARGE(I167:K167,{1}))</f>
        <v>132</v>
      </c>
      <c r="BY167" s="151">
        <f>SUM(LARGE(L167:AL167,{1}))</f>
        <v>0</v>
      </c>
      <c r="BZ167" s="150">
        <f>SUM(LARGE(AM167:BV167,{1,2,3,4}))</f>
        <v>0</v>
      </c>
      <c r="CB167" s="146">
        <f t="shared" si="11"/>
        <v>1</v>
      </c>
      <c r="CC167" s="147">
        <f t="shared" si="12"/>
        <v>0</v>
      </c>
      <c r="CD167" s="148">
        <f t="shared" si="13"/>
        <v>0</v>
      </c>
      <c r="CE167" s="672">
        <f t="shared" si="14"/>
        <v>1</v>
      </c>
    </row>
    <row r="168" spans="1:83" ht="30" customHeight="1" thickBot="1">
      <c r="A168" s="334">
        <v>14</v>
      </c>
      <c r="B168" s="330" t="s">
        <v>602</v>
      </c>
      <c r="C168" s="79" t="s">
        <v>6412</v>
      </c>
      <c r="D168" s="87" t="s">
        <v>6414</v>
      </c>
      <c r="E168" s="88" t="s">
        <v>6309</v>
      </c>
      <c r="F168" s="415" t="s">
        <v>2114</v>
      </c>
      <c r="G168" s="76">
        <f t="shared" si="10"/>
        <v>132</v>
      </c>
      <c r="H168" s="626"/>
      <c r="I168" s="128">
        <v>132</v>
      </c>
      <c r="J168" s="286"/>
      <c r="K168" s="284">
        <v>0</v>
      </c>
      <c r="L168" s="278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279"/>
      <c r="AL168" s="485">
        <v>0</v>
      </c>
      <c r="AM168" s="532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41"/>
      <c r="BS168" s="185">
        <v>0</v>
      </c>
      <c r="BT168" s="150">
        <v>0</v>
      </c>
      <c r="BU168" s="150">
        <v>0</v>
      </c>
      <c r="BV168" s="150">
        <v>0</v>
      </c>
      <c r="BW168" s="67"/>
      <c r="BX168" s="152">
        <f>SUM(LARGE(I168:K168,{1}))</f>
        <v>132</v>
      </c>
      <c r="BY168" s="151">
        <f>SUM(LARGE(L168:AL168,{1}))</f>
        <v>0</v>
      </c>
      <c r="BZ168" s="150">
        <f>SUM(LARGE(AM168:BV168,{1,2,3,4}))</f>
        <v>0</v>
      </c>
      <c r="CB168" s="146">
        <f t="shared" si="11"/>
        <v>1</v>
      </c>
      <c r="CC168" s="147">
        <f t="shared" si="12"/>
        <v>0</v>
      </c>
      <c r="CD168" s="148">
        <f t="shared" si="13"/>
        <v>0</v>
      </c>
      <c r="CE168" s="672">
        <f t="shared" si="14"/>
        <v>1</v>
      </c>
    </row>
    <row r="169" spans="1:83" ht="30" customHeight="1" thickBot="1">
      <c r="A169" s="334">
        <v>15</v>
      </c>
      <c r="B169" s="330" t="s">
        <v>602</v>
      </c>
      <c r="C169" s="79" t="s">
        <v>3748</v>
      </c>
      <c r="D169" s="87" t="s">
        <v>3753</v>
      </c>
      <c r="E169" s="87" t="s">
        <v>498</v>
      </c>
      <c r="F169" s="415" t="s">
        <v>2114</v>
      </c>
      <c r="G169" s="76">
        <f t="shared" si="10"/>
        <v>112</v>
      </c>
      <c r="H169" s="626"/>
      <c r="I169" s="128"/>
      <c r="J169" s="286">
        <v>112</v>
      </c>
      <c r="K169" s="395">
        <v>0</v>
      </c>
      <c r="L169" s="278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279"/>
      <c r="AL169" s="491">
        <v>0</v>
      </c>
      <c r="AM169" s="532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41"/>
      <c r="BS169" s="185">
        <v>0</v>
      </c>
      <c r="BT169" s="150">
        <v>0</v>
      </c>
      <c r="BU169" s="150">
        <v>0</v>
      </c>
      <c r="BV169" s="150">
        <v>0</v>
      </c>
      <c r="BW169" s="67"/>
      <c r="BX169" s="152">
        <f>SUM(LARGE(I169:K169,{1}))</f>
        <v>112</v>
      </c>
      <c r="BY169" s="151">
        <f>SUM(LARGE(L169:AL169,{1}))</f>
        <v>0</v>
      </c>
      <c r="BZ169" s="150">
        <f>SUM(LARGE(AM169:BV169,{1,2,3,4}))</f>
        <v>0</v>
      </c>
      <c r="CB169" s="146">
        <f t="shared" si="11"/>
        <v>1</v>
      </c>
      <c r="CC169" s="147">
        <f t="shared" si="12"/>
        <v>0</v>
      </c>
      <c r="CD169" s="148">
        <f t="shared" si="13"/>
        <v>0</v>
      </c>
      <c r="CE169" s="672">
        <f t="shared" si="14"/>
        <v>1</v>
      </c>
    </row>
    <row r="170" spans="1:83" ht="30" customHeight="1" thickBot="1">
      <c r="A170" s="465">
        <v>16</v>
      </c>
      <c r="B170" s="331" t="s">
        <v>602</v>
      </c>
      <c r="C170" s="116" t="s">
        <v>3749</v>
      </c>
      <c r="D170" s="93" t="s">
        <v>3754</v>
      </c>
      <c r="E170" s="93" t="s">
        <v>498</v>
      </c>
      <c r="F170" s="417" t="s">
        <v>2114</v>
      </c>
      <c r="G170" s="76">
        <f t="shared" si="10"/>
        <v>112</v>
      </c>
      <c r="H170" s="627"/>
      <c r="I170" s="130"/>
      <c r="J170" s="287">
        <v>112</v>
      </c>
      <c r="K170" s="284">
        <v>0</v>
      </c>
      <c r="L170" s="151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281"/>
      <c r="AL170" s="485">
        <v>0</v>
      </c>
      <c r="AM170" s="538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42"/>
      <c r="BS170" s="185">
        <v>0</v>
      </c>
      <c r="BT170" s="150">
        <v>0</v>
      </c>
      <c r="BU170" s="150">
        <v>0</v>
      </c>
      <c r="BV170" s="150">
        <v>0</v>
      </c>
      <c r="BW170" s="67"/>
      <c r="BX170" s="152">
        <f>SUM(LARGE(I170:K170,{1}))</f>
        <v>112</v>
      </c>
      <c r="BY170" s="151">
        <f>SUM(LARGE(L170:AL170,{1}))</f>
        <v>0</v>
      </c>
      <c r="BZ170" s="150">
        <f>SUM(LARGE(AM170:BV170,{1,2,3,4}))</f>
        <v>0</v>
      </c>
      <c r="CB170" s="146">
        <f t="shared" si="11"/>
        <v>1</v>
      </c>
      <c r="CC170" s="147">
        <f t="shared" si="12"/>
        <v>0</v>
      </c>
      <c r="CD170" s="148">
        <f t="shared" si="13"/>
        <v>0</v>
      </c>
      <c r="CE170" s="672">
        <f t="shared" si="14"/>
        <v>1</v>
      </c>
    </row>
    <row r="171" spans="1:83" ht="30" customHeight="1" thickBot="1">
      <c r="A171" s="46" t="s">
        <v>883</v>
      </c>
      <c r="B171" s="18" t="s">
        <v>530</v>
      </c>
      <c r="C171" s="82" t="s">
        <v>3181</v>
      </c>
      <c r="D171" s="92" t="s">
        <v>3182</v>
      </c>
      <c r="E171" s="92" t="s">
        <v>902</v>
      </c>
      <c r="F171" s="414" t="s">
        <v>2115</v>
      </c>
      <c r="G171" s="76">
        <f>SUM(BX171:BZ171)</f>
        <v>1430</v>
      </c>
      <c r="H171" s="625"/>
      <c r="I171" s="126"/>
      <c r="J171" s="285"/>
      <c r="K171" s="284">
        <v>0</v>
      </c>
      <c r="L171" s="276"/>
      <c r="M171" s="134">
        <v>290</v>
      </c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>
        <v>92</v>
      </c>
      <c r="AC171" s="134"/>
      <c r="AD171" s="134"/>
      <c r="AE171" s="134"/>
      <c r="AF171" s="134"/>
      <c r="AG171" s="134"/>
      <c r="AH171" s="134">
        <v>175</v>
      </c>
      <c r="AI171" s="134"/>
      <c r="AJ171" s="134"/>
      <c r="AK171" s="277"/>
      <c r="AL171" s="485">
        <v>0</v>
      </c>
      <c r="AM171" s="5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>
        <v>350</v>
      </c>
      <c r="BL171" s="137"/>
      <c r="BM171" s="137"/>
      <c r="BN171" s="137"/>
      <c r="BO171" s="137">
        <v>275</v>
      </c>
      <c r="BP171" s="137"/>
      <c r="BQ171" s="137"/>
      <c r="BR171" s="140">
        <v>340</v>
      </c>
      <c r="BS171" s="185">
        <v>0</v>
      </c>
      <c r="BT171" s="150">
        <v>0</v>
      </c>
      <c r="BU171" s="150">
        <v>0</v>
      </c>
      <c r="BV171" s="150">
        <v>0</v>
      </c>
      <c r="BW171" s="67"/>
      <c r="BX171" s="152">
        <f>SUM(LARGE(I171:K171,{1}))</f>
        <v>0</v>
      </c>
      <c r="BY171" s="151">
        <f>SUM(LARGE(L171:AL171,{1,2}))</f>
        <v>465</v>
      </c>
      <c r="BZ171" s="150">
        <f>SUM(LARGE(AM171:BV171,{1,2,3,4}))</f>
        <v>965</v>
      </c>
      <c r="CB171" s="146">
        <f t="shared" si="11"/>
        <v>0</v>
      </c>
      <c r="CC171" s="147">
        <f t="shared" si="12"/>
        <v>3</v>
      </c>
      <c r="CD171" s="148">
        <f t="shared" si="13"/>
        <v>3</v>
      </c>
      <c r="CE171" s="672">
        <f t="shared" si="14"/>
        <v>6</v>
      </c>
    </row>
    <row r="172" spans="1:83" ht="30" customHeight="1" thickBot="1">
      <c r="A172" s="6" t="s">
        <v>886</v>
      </c>
      <c r="B172" s="7" t="s">
        <v>530</v>
      </c>
      <c r="C172" s="79" t="s">
        <v>3101</v>
      </c>
      <c r="D172" s="87" t="s">
        <v>3102</v>
      </c>
      <c r="E172" s="87" t="s">
        <v>902</v>
      </c>
      <c r="F172" s="416" t="s">
        <v>2115</v>
      </c>
      <c r="G172" s="76">
        <f t="shared" ref="G172:G219" si="15">SUM(I172:BV172)</f>
        <v>1317</v>
      </c>
      <c r="H172" s="626"/>
      <c r="I172" s="128"/>
      <c r="J172" s="286"/>
      <c r="K172" s="395">
        <v>0</v>
      </c>
      <c r="L172" s="278"/>
      <c r="M172" s="135">
        <v>340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>
        <v>137</v>
      </c>
      <c r="AC172" s="135"/>
      <c r="AD172" s="135"/>
      <c r="AE172" s="135"/>
      <c r="AF172" s="135"/>
      <c r="AG172" s="135"/>
      <c r="AH172" s="135"/>
      <c r="AI172" s="135"/>
      <c r="AJ172" s="135"/>
      <c r="AK172" s="279"/>
      <c r="AL172" s="491">
        <v>0</v>
      </c>
      <c r="AM172" s="532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>
        <v>275</v>
      </c>
      <c r="BL172" s="138"/>
      <c r="BM172" s="138"/>
      <c r="BN172" s="138"/>
      <c r="BO172" s="138">
        <v>275</v>
      </c>
      <c r="BP172" s="138"/>
      <c r="BQ172" s="138"/>
      <c r="BR172" s="141">
        <v>290</v>
      </c>
      <c r="BS172" s="185">
        <v>0</v>
      </c>
      <c r="BT172" s="150">
        <v>0</v>
      </c>
      <c r="BU172" s="150">
        <v>0</v>
      </c>
      <c r="BV172" s="150">
        <v>0</v>
      </c>
      <c r="BW172" s="67"/>
      <c r="BX172" s="152">
        <f>SUM(LARGE(I172:K172,{1}))</f>
        <v>0</v>
      </c>
      <c r="BY172" s="151">
        <f>SUM(LARGE(L172:AL172,{1}))</f>
        <v>340</v>
      </c>
      <c r="BZ172" s="150">
        <f>SUM(LARGE(AM172:BV172,{1,2,3,4}))</f>
        <v>840</v>
      </c>
      <c r="CB172" s="146">
        <f t="shared" si="11"/>
        <v>0</v>
      </c>
      <c r="CC172" s="147">
        <f t="shared" si="12"/>
        <v>2</v>
      </c>
      <c r="CD172" s="148">
        <f t="shared" si="13"/>
        <v>3</v>
      </c>
      <c r="CE172" s="672">
        <f t="shared" si="14"/>
        <v>5</v>
      </c>
    </row>
    <row r="173" spans="1:83" ht="30" customHeight="1" thickBot="1">
      <c r="A173" s="6" t="s">
        <v>160</v>
      </c>
      <c r="B173" s="7" t="s">
        <v>530</v>
      </c>
      <c r="C173" s="323" t="s">
        <v>3701</v>
      </c>
      <c r="D173" s="88" t="s">
        <v>3180</v>
      </c>
      <c r="E173" s="88" t="s">
        <v>3105</v>
      </c>
      <c r="F173" s="416" t="s">
        <v>2115</v>
      </c>
      <c r="G173" s="76">
        <f t="shared" si="15"/>
        <v>909</v>
      </c>
      <c r="H173" s="626"/>
      <c r="I173" s="128"/>
      <c r="J173" s="286">
        <v>405</v>
      </c>
      <c r="K173" s="284">
        <v>0</v>
      </c>
      <c r="L173" s="278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279"/>
      <c r="AL173" s="485">
        <v>0</v>
      </c>
      <c r="AM173" s="532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>
        <v>504</v>
      </c>
      <c r="BL173" s="138"/>
      <c r="BM173" s="138"/>
      <c r="BN173" s="138"/>
      <c r="BO173" s="138"/>
      <c r="BP173" s="138"/>
      <c r="BQ173" s="138"/>
      <c r="BR173" s="141"/>
      <c r="BS173" s="185">
        <v>0</v>
      </c>
      <c r="BT173" s="150">
        <v>0</v>
      </c>
      <c r="BU173" s="150">
        <v>0</v>
      </c>
      <c r="BV173" s="150">
        <v>0</v>
      </c>
      <c r="BW173" s="67"/>
      <c r="BX173" s="152">
        <f>SUM(LARGE(I173:K173,{1}))</f>
        <v>405</v>
      </c>
      <c r="BY173" s="151">
        <f>SUM(LARGE(L173:AL173,{1}))</f>
        <v>0</v>
      </c>
      <c r="BZ173" s="150">
        <f>SUM(LARGE(AM173:BV173,{1,2,3,4}))</f>
        <v>504</v>
      </c>
      <c r="CB173" s="146">
        <f t="shared" si="11"/>
        <v>1</v>
      </c>
      <c r="CC173" s="147">
        <f t="shared" si="12"/>
        <v>0</v>
      </c>
      <c r="CD173" s="148">
        <f t="shared" si="13"/>
        <v>1</v>
      </c>
      <c r="CE173" s="672">
        <f t="shared" si="14"/>
        <v>2</v>
      </c>
    </row>
    <row r="174" spans="1:83" ht="30" customHeight="1" thickBot="1">
      <c r="A174" s="6" t="s">
        <v>163</v>
      </c>
      <c r="B174" s="7" t="s">
        <v>530</v>
      </c>
      <c r="C174" s="79" t="s">
        <v>5527</v>
      </c>
      <c r="D174" s="87" t="s">
        <v>3183</v>
      </c>
      <c r="E174" s="87" t="s">
        <v>805</v>
      </c>
      <c r="F174" s="415" t="s">
        <v>2115</v>
      </c>
      <c r="G174" s="76">
        <f t="shared" si="15"/>
        <v>872</v>
      </c>
      <c r="H174" s="626"/>
      <c r="I174" s="128"/>
      <c r="J174" s="286">
        <v>285</v>
      </c>
      <c r="K174" s="395">
        <v>0</v>
      </c>
      <c r="L174" s="278"/>
      <c r="M174" s="135">
        <v>220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>
        <v>92</v>
      </c>
      <c r="AI174" s="135"/>
      <c r="AJ174" s="135"/>
      <c r="AK174" s="279"/>
      <c r="AL174" s="491">
        <v>0</v>
      </c>
      <c r="AM174" s="532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>
        <v>275</v>
      </c>
      <c r="BL174" s="138"/>
      <c r="BM174" s="138"/>
      <c r="BN174" s="138"/>
      <c r="BO174" s="138"/>
      <c r="BP174" s="138"/>
      <c r="BQ174" s="138"/>
      <c r="BR174" s="141"/>
      <c r="BS174" s="185">
        <v>0</v>
      </c>
      <c r="BT174" s="150">
        <v>0</v>
      </c>
      <c r="BU174" s="150">
        <v>0</v>
      </c>
      <c r="BV174" s="150">
        <v>0</v>
      </c>
      <c r="BW174" s="67"/>
      <c r="BX174" s="152">
        <f>SUM(LARGE(I174:K174,{1}))</f>
        <v>285</v>
      </c>
      <c r="BY174" s="151">
        <f>SUM(LARGE(L174:AL174,{1}))</f>
        <v>220</v>
      </c>
      <c r="BZ174" s="150">
        <f>SUM(LARGE(AM174:BV174,{1,2,3,4}))</f>
        <v>275</v>
      </c>
      <c r="CB174" s="146">
        <f t="shared" si="11"/>
        <v>1</v>
      </c>
      <c r="CC174" s="147">
        <f t="shared" si="12"/>
        <v>2</v>
      </c>
      <c r="CD174" s="148">
        <f t="shared" si="13"/>
        <v>1</v>
      </c>
      <c r="CE174" s="672">
        <f t="shared" si="14"/>
        <v>4</v>
      </c>
    </row>
    <row r="175" spans="1:83" ht="30" customHeight="1" thickBot="1">
      <c r="A175" s="6" t="s">
        <v>1062</v>
      </c>
      <c r="B175" s="7" t="s">
        <v>530</v>
      </c>
      <c r="C175" s="323" t="s">
        <v>4856</v>
      </c>
      <c r="D175" s="88" t="s">
        <v>4857</v>
      </c>
      <c r="E175" s="88" t="s">
        <v>5077</v>
      </c>
      <c r="F175" s="416" t="s">
        <v>2115</v>
      </c>
      <c r="G175" s="76">
        <f t="shared" si="15"/>
        <v>840</v>
      </c>
      <c r="H175" s="626"/>
      <c r="I175" s="128"/>
      <c r="J175" s="286"/>
      <c r="K175" s="284">
        <v>0</v>
      </c>
      <c r="L175" s="278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279"/>
      <c r="AL175" s="485">
        <v>0</v>
      </c>
      <c r="AM175" s="532">
        <v>840</v>
      </c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41"/>
      <c r="BS175" s="185">
        <v>0</v>
      </c>
      <c r="BT175" s="150">
        <v>0</v>
      </c>
      <c r="BU175" s="150">
        <v>0</v>
      </c>
      <c r="BV175" s="150">
        <v>0</v>
      </c>
      <c r="BW175" s="67"/>
      <c r="BX175" s="152">
        <f>SUM(LARGE(I175:K175,{1}))</f>
        <v>0</v>
      </c>
      <c r="BY175" s="151">
        <f>SUM(LARGE(L175:AL175,{1}))</f>
        <v>0</v>
      </c>
      <c r="BZ175" s="150">
        <f>SUM(LARGE(AM175:BV175,{1,2,3,4}))</f>
        <v>840</v>
      </c>
      <c r="CB175" s="146">
        <f t="shared" si="11"/>
        <v>0</v>
      </c>
      <c r="CC175" s="147">
        <f t="shared" si="12"/>
        <v>0</v>
      </c>
      <c r="CD175" s="148">
        <f t="shared" si="13"/>
        <v>1</v>
      </c>
      <c r="CE175" s="672">
        <f t="shared" si="14"/>
        <v>1</v>
      </c>
    </row>
    <row r="176" spans="1:83" ht="30" customHeight="1" thickBot="1">
      <c r="A176" s="6" t="s">
        <v>1065</v>
      </c>
      <c r="B176" s="7" t="s">
        <v>530</v>
      </c>
      <c r="C176" s="79" t="s">
        <v>3702</v>
      </c>
      <c r="D176" s="87" t="s">
        <v>3703</v>
      </c>
      <c r="E176" s="87" t="s">
        <v>3704</v>
      </c>
      <c r="F176" s="415" t="s">
        <v>2115</v>
      </c>
      <c r="G176" s="76">
        <f t="shared" si="15"/>
        <v>705</v>
      </c>
      <c r="H176" s="626"/>
      <c r="I176" s="128"/>
      <c r="J176" s="286">
        <v>345</v>
      </c>
      <c r="K176" s="395">
        <v>0</v>
      </c>
      <c r="L176" s="278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279"/>
      <c r="AL176" s="491">
        <v>0</v>
      </c>
      <c r="AM176" s="532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>
        <v>360</v>
      </c>
      <c r="BL176" s="138"/>
      <c r="BM176" s="138"/>
      <c r="BN176" s="138"/>
      <c r="BO176" s="138"/>
      <c r="BP176" s="138"/>
      <c r="BQ176" s="138"/>
      <c r="BR176" s="141"/>
      <c r="BS176" s="185">
        <v>0</v>
      </c>
      <c r="BT176" s="150">
        <v>0</v>
      </c>
      <c r="BU176" s="150">
        <v>0</v>
      </c>
      <c r="BV176" s="150">
        <v>0</v>
      </c>
      <c r="BW176" s="67"/>
      <c r="BX176" s="152">
        <f>SUM(LARGE(I176:K176,{1}))</f>
        <v>345</v>
      </c>
      <c r="BY176" s="151">
        <f>SUM(LARGE(L176:AL176,{1}))</f>
        <v>0</v>
      </c>
      <c r="BZ176" s="150">
        <f>SUM(LARGE(AM176:BV176,{1,2,3,4}))</f>
        <v>360</v>
      </c>
      <c r="CB176" s="146">
        <f t="shared" si="11"/>
        <v>1</v>
      </c>
      <c r="CC176" s="147">
        <f t="shared" si="12"/>
        <v>0</v>
      </c>
      <c r="CD176" s="148">
        <f t="shared" si="13"/>
        <v>1</v>
      </c>
      <c r="CE176" s="672">
        <f t="shared" si="14"/>
        <v>2</v>
      </c>
    </row>
    <row r="177" spans="1:83" ht="30" customHeight="1" thickBot="1">
      <c r="A177" s="6" t="s">
        <v>1068</v>
      </c>
      <c r="B177" s="7" t="s">
        <v>530</v>
      </c>
      <c r="C177" s="323" t="s">
        <v>4456</v>
      </c>
      <c r="D177" s="88" t="s">
        <v>4459</v>
      </c>
      <c r="E177" s="88" t="s">
        <v>1049</v>
      </c>
      <c r="F177" s="416" t="s">
        <v>2115</v>
      </c>
      <c r="G177" s="76">
        <f t="shared" si="15"/>
        <v>641</v>
      </c>
      <c r="H177" s="626"/>
      <c r="I177" s="128"/>
      <c r="J177" s="286"/>
      <c r="K177" s="284">
        <v>0</v>
      </c>
      <c r="L177" s="278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>
        <v>137</v>
      </c>
      <c r="AI177" s="135"/>
      <c r="AJ177" s="135"/>
      <c r="AK177" s="279"/>
      <c r="AL177" s="485">
        <v>0</v>
      </c>
      <c r="AM177" s="532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>
        <v>504</v>
      </c>
      <c r="BL177" s="138"/>
      <c r="BM177" s="138"/>
      <c r="BN177" s="138"/>
      <c r="BO177" s="138"/>
      <c r="BP177" s="138"/>
      <c r="BQ177" s="138"/>
      <c r="BR177" s="141"/>
      <c r="BS177" s="185">
        <v>0</v>
      </c>
      <c r="BT177" s="150">
        <v>0</v>
      </c>
      <c r="BU177" s="150">
        <v>0</v>
      </c>
      <c r="BV177" s="150">
        <v>0</v>
      </c>
      <c r="BW177" s="67"/>
      <c r="BX177" s="152">
        <f>SUM(LARGE(I177:K177,{1}))</f>
        <v>0</v>
      </c>
      <c r="BY177" s="151">
        <f>SUM(LARGE(L177:AL177,{1}))</f>
        <v>137</v>
      </c>
      <c r="BZ177" s="150">
        <f>SUM(LARGE(AM177:BV177,{1,2,3,4}))</f>
        <v>504</v>
      </c>
      <c r="CB177" s="146">
        <f t="shared" si="11"/>
        <v>0</v>
      </c>
      <c r="CC177" s="147">
        <f t="shared" si="12"/>
        <v>1</v>
      </c>
      <c r="CD177" s="148">
        <f t="shared" si="13"/>
        <v>1</v>
      </c>
      <c r="CE177" s="672">
        <f t="shared" si="14"/>
        <v>2</v>
      </c>
    </row>
    <row r="178" spans="1:83" ht="30" customHeight="1" thickBot="1">
      <c r="A178" s="6" t="s">
        <v>1069</v>
      </c>
      <c r="B178" s="7" t="s">
        <v>530</v>
      </c>
      <c r="C178" s="79" t="s">
        <v>4984</v>
      </c>
      <c r="D178" s="87" t="s">
        <v>4995</v>
      </c>
      <c r="E178" s="87" t="s">
        <v>1785</v>
      </c>
      <c r="F178" s="416" t="s">
        <v>2115</v>
      </c>
      <c r="G178" s="76">
        <f t="shared" si="15"/>
        <v>610</v>
      </c>
      <c r="H178" s="626"/>
      <c r="I178" s="128"/>
      <c r="J178" s="286"/>
      <c r="K178" s="395">
        <v>0</v>
      </c>
      <c r="L178" s="278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>
        <v>250</v>
      </c>
      <c r="AI178" s="135"/>
      <c r="AJ178" s="135"/>
      <c r="AK178" s="279"/>
      <c r="AL178" s="491">
        <v>0</v>
      </c>
      <c r="AM178" s="532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>
        <v>360</v>
      </c>
      <c r="BN178" s="138"/>
      <c r="BO178" s="138"/>
      <c r="BP178" s="138"/>
      <c r="BQ178" s="138"/>
      <c r="BR178" s="141"/>
      <c r="BS178" s="185">
        <v>0</v>
      </c>
      <c r="BT178" s="150">
        <v>0</v>
      </c>
      <c r="BU178" s="150">
        <v>0</v>
      </c>
      <c r="BV178" s="150">
        <v>0</v>
      </c>
      <c r="BW178" s="67"/>
      <c r="BX178" s="152">
        <f>SUM(LARGE(I178:K178,{1}))</f>
        <v>0</v>
      </c>
      <c r="BY178" s="151">
        <f>SUM(LARGE(L178:AL178,{1}))</f>
        <v>250</v>
      </c>
      <c r="BZ178" s="150">
        <f>SUM(LARGE(AM178:BV178,{1,2,3,4}))</f>
        <v>360</v>
      </c>
      <c r="CB178" s="146">
        <f t="shared" si="11"/>
        <v>0</v>
      </c>
      <c r="CC178" s="147">
        <f t="shared" si="12"/>
        <v>1</v>
      </c>
      <c r="CD178" s="148">
        <f t="shared" si="13"/>
        <v>1</v>
      </c>
      <c r="CE178" s="672">
        <f t="shared" si="14"/>
        <v>2</v>
      </c>
    </row>
    <row r="179" spans="1:83" ht="30" customHeight="1" thickBot="1">
      <c r="A179" s="6" t="s">
        <v>1072</v>
      </c>
      <c r="B179" s="7" t="s">
        <v>530</v>
      </c>
      <c r="C179" s="79" t="s">
        <v>3097</v>
      </c>
      <c r="D179" s="87" t="s">
        <v>3098</v>
      </c>
      <c r="E179" s="87" t="s">
        <v>5078</v>
      </c>
      <c r="F179" s="416" t="s">
        <v>2115</v>
      </c>
      <c r="G179" s="76">
        <f t="shared" si="15"/>
        <v>504</v>
      </c>
      <c r="H179" s="626"/>
      <c r="I179" s="128"/>
      <c r="J179" s="286"/>
      <c r="K179" s="284">
        <v>0</v>
      </c>
      <c r="L179" s="278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279"/>
      <c r="AL179" s="485">
        <v>0</v>
      </c>
      <c r="AM179" s="532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>
        <v>504</v>
      </c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41"/>
      <c r="BS179" s="185">
        <v>0</v>
      </c>
      <c r="BT179" s="150">
        <v>0</v>
      </c>
      <c r="BU179" s="150">
        <v>0</v>
      </c>
      <c r="BV179" s="150">
        <v>0</v>
      </c>
      <c r="BW179" s="67"/>
      <c r="BX179" s="152">
        <f>SUM(LARGE(I179:K179,{1}))</f>
        <v>0</v>
      </c>
      <c r="BY179" s="151">
        <f>SUM(LARGE(L179:AL179,{1}))</f>
        <v>0</v>
      </c>
      <c r="BZ179" s="150">
        <f>SUM(LARGE(AM179:BV179,{1,2,3,4}))</f>
        <v>504</v>
      </c>
      <c r="CB179" s="146">
        <f t="shared" si="11"/>
        <v>0</v>
      </c>
      <c r="CC179" s="147">
        <f t="shared" si="12"/>
        <v>0</v>
      </c>
      <c r="CD179" s="148">
        <f t="shared" si="13"/>
        <v>1</v>
      </c>
      <c r="CE179" s="672">
        <f t="shared" si="14"/>
        <v>1</v>
      </c>
    </row>
    <row r="180" spans="1:83" ht="30" customHeight="1" thickBot="1">
      <c r="A180" s="6" t="s">
        <v>1012</v>
      </c>
      <c r="B180" s="7" t="s">
        <v>530</v>
      </c>
      <c r="C180" s="323" t="s">
        <v>3521</v>
      </c>
      <c r="D180" s="88" t="s">
        <v>3522</v>
      </c>
      <c r="E180" s="3" t="s">
        <v>5079</v>
      </c>
      <c r="F180" s="416" t="s">
        <v>2115</v>
      </c>
      <c r="G180" s="76">
        <f t="shared" si="15"/>
        <v>497</v>
      </c>
      <c r="H180" s="626"/>
      <c r="I180" s="128"/>
      <c r="J180" s="286"/>
      <c r="K180" s="395">
        <v>0</v>
      </c>
      <c r="L180" s="278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279"/>
      <c r="AL180" s="491">
        <v>0</v>
      </c>
      <c r="AM180" s="532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>
        <v>275</v>
      </c>
      <c r="BI180" s="138"/>
      <c r="BJ180" s="138"/>
      <c r="BK180" s="138"/>
      <c r="BL180" s="138"/>
      <c r="BM180" s="138">
        <v>222</v>
      </c>
      <c r="BN180" s="138"/>
      <c r="BO180" s="138"/>
      <c r="BP180" s="138"/>
      <c r="BQ180" s="138"/>
      <c r="BR180" s="141"/>
      <c r="BS180" s="185">
        <v>0</v>
      </c>
      <c r="BT180" s="150">
        <v>0</v>
      </c>
      <c r="BU180" s="150">
        <v>0</v>
      </c>
      <c r="BV180" s="150">
        <v>0</v>
      </c>
      <c r="BW180" s="67"/>
      <c r="BX180" s="152">
        <f>SUM(LARGE(I180:K180,{1}))</f>
        <v>0</v>
      </c>
      <c r="BY180" s="151">
        <f>SUM(LARGE(L180:AL180,{1}))</f>
        <v>0</v>
      </c>
      <c r="BZ180" s="150">
        <f>SUM(LARGE(AM180:BV180,{1,2,3,4}))</f>
        <v>497</v>
      </c>
      <c r="CB180" s="146">
        <f t="shared" si="11"/>
        <v>0</v>
      </c>
      <c r="CC180" s="147">
        <f t="shared" si="12"/>
        <v>0</v>
      </c>
      <c r="CD180" s="148">
        <f t="shared" si="13"/>
        <v>2</v>
      </c>
      <c r="CE180" s="672">
        <f t="shared" si="14"/>
        <v>2</v>
      </c>
    </row>
    <row r="181" spans="1:83" ht="30" customHeight="1" thickBot="1">
      <c r="A181" s="6" t="s">
        <v>1013</v>
      </c>
      <c r="B181" s="7" t="s">
        <v>530</v>
      </c>
      <c r="C181" s="79" t="s">
        <v>5669</v>
      </c>
      <c r="D181" s="87" t="s">
        <v>5675</v>
      </c>
      <c r="E181" s="88" t="s">
        <v>902</v>
      </c>
      <c r="F181" s="415" t="s">
        <v>2115</v>
      </c>
      <c r="G181" s="76">
        <f t="shared" si="15"/>
        <v>409</v>
      </c>
      <c r="H181" s="626"/>
      <c r="I181" s="128"/>
      <c r="J181" s="286"/>
      <c r="K181" s="284">
        <v>0</v>
      </c>
      <c r="L181" s="278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>
        <v>137</v>
      </c>
      <c r="AI181" s="135"/>
      <c r="AJ181" s="135"/>
      <c r="AK181" s="279"/>
      <c r="AL181" s="485">
        <v>0</v>
      </c>
      <c r="AM181" s="532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41">
        <v>272</v>
      </c>
      <c r="BS181" s="185">
        <v>0</v>
      </c>
      <c r="BT181" s="150">
        <v>0</v>
      </c>
      <c r="BU181" s="150">
        <v>0</v>
      </c>
      <c r="BV181" s="150">
        <v>0</v>
      </c>
      <c r="BW181" s="67"/>
      <c r="BX181" s="152">
        <f>SUM(LARGE(I181:K181,{1}))</f>
        <v>0</v>
      </c>
      <c r="BY181" s="151">
        <f>SUM(LARGE(L181:AL181,{1}))</f>
        <v>137</v>
      </c>
      <c r="BZ181" s="150">
        <f>SUM(LARGE(AM181:BV181,{1,2,3,4}))</f>
        <v>272</v>
      </c>
      <c r="CB181" s="146">
        <f t="shared" si="11"/>
        <v>0</v>
      </c>
      <c r="CC181" s="147">
        <f t="shared" si="12"/>
        <v>1</v>
      </c>
      <c r="CD181" s="148">
        <f t="shared" si="13"/>
        <v>1</v>
      </c>
      <c r="CE181" s="672">
        <f t="shared" si="14"/>
        <v>2</v>
      </c>
    </row>
    <row r="182" spans="1:83" ht="30" customHeight="1" thickBot="1">
      <c r="A182" s="6" t="s">
        <v>1014</v>
      </c>
      <c r="B182" s="7" t="s">
        <v>530</v>
      </c>
      <c r="C182" s="79" t="s">
        <v>5662</v>
      </c>
      <c r="D182" s="87" t="s">
        <v>5664</v>
      </c>
      <c r="E182" s="88" t="s">
        <v>5661</v>
      </c>
      <c r="F182" s="415" t="s">
        <v>2115</v>
      </c>
      <c r="G182" s="76">
        <f t="shared" si="15"/>
        <v>397</v>
      </c>
      <c r="H182" s="626"/>
      <c r="I182" s="128"/>
      <c r="J182" s="286"/>
      <c r="K182" s="395">
        <v>0</v>
      </c>
      <c r="L182" s="278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>
        <v>175</v>
      </c>
      <c r="AI182" s="135"/>
      <c r="AJ182" s="135"/>
      <c r="AK182" s="279"/>
      <c r="AL182" s="491">
        <v>0</v>
      </c>
      <c r="AM182" s="532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41">
        <v>222</v>
      </c>
      <c r="BS182" s="185">
        <v>0</v>
      </c>
      <c r="BT182" s="150">
        <v>0</v>
      </c>
      <c r="BU182" s="150">
        <v>0</v>
      </c>
      <c r="BV182" s="150">
        <v>0</v>
      </c>
      <c r="BW182" s="67"/>
      <c r="BX182" s="152">
        <f>SUM(LARGE(I182:K182,{1}))</f>
        <v>0</v>
      </c>
      <c r="BY182" s="151">
        <f>SUM(LARGE(L182:AL182,{1}))</f>
        <v>175</v>
      </c>
      <c r="BZ182" s="150">
        <f>SUM(LARGE(AM182:BV182,{1,2,3,4}))</f>
        <v>222</v>
      </c>
      <c r="CB182" s="146">
        <f t="shared" si="11"/>
        <v>0</v>
      </c>
      <c r="CC182" s="147">
        <f t="shared" si="12"/>
        <v>1</v>
      </c>
      <c r="CD182" s="148">
        <f t="shared" si="13"/>
        <v>1</v>
      </c>
      <c r="CE182" s="672">
        <f t="shared" si="14"/>
        <v>2</v>
      </c>
    </row>
    <row r="183" spans="1:83" ht="30" customHeight="1" thickBot="1">
      <c r="A183" s="6" t="s">
        <v>199</v>
      </c>
      <c r="B183" s="7" t="s">
        <v>530</v>
      </c>
      <c r="C183" s="79" t="s">
        <v>3099</v>
      </c>
      <c r="D183" s="87" t="s">
        <v>3100</v>
      </c>
      <c r="E183" s="87" t="s">
        <v>1049</v>
      </c>
      <c r="F183" s="416" t="s">
        <v>2115</v>
      </c>
      <c r="G183" s="76">
        <f t="shared" si="15"/>
        <v>360</v>
      </c>
      <c r="H183" s="626"/>
      <c r="I183" s="128"/>
      <c r="J183" s="286"/>
      <c r="K183" s="284">
        <v>0</v>
      </c>
      <c r="L183" s="278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279"/>
      <c r="AL183" s="485">
        <v>0</v>
      </c>
      <c r="AM183" s="532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>
        <v>360</v>
      </c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41"/>
      <c r="BS183" s="185">
        <v>0</v>
      </c>
      <c r="BT183" s="150">
        <v>0</v>
      </c>
      <c r="BU183" s="150">
        <v>0</v>
      </c>
      <c r="BV183" s="150">
        <v>0</v>
      </c>
      <c r="BW183" s="67"/>
      <c r="BX183" s="152">
        <f>SUM(LARGE(I183:K183,{1}))</f>
        <v>0</v>
      </c>
      <c r="BY183" s="151">
        <f>SUM(LARGE(L183:AL183,{1}))</f>
        <v>0</v>
      </c>
      <c r="BZ183" s="150">
        <f>SUM(LARGE(AM183:BV183,{1,2,3,4}))</f>
        <v>360</v>
      </c>
      <c r="CB183" s="146">
        <f t="shared" si="11"/>
        <v>0</v>
      </c>
      <c r="CC183" s="147">
        <f t="shared" si="12"/>
        <v>0</v>
      </c>
      <c r="CD183" s="148">
        <f t="shared" si="13"/>
        <v>1</v>
      </c>
      <c r="CE183" s="672">
        <f t="shared" si="14"/>
        <v>1</v>
      </c>
    </row>
    <row r="184" spans="1:83" ht="30" customHeight="1" thickBot="1">
      <c r="A184" s="6" t="s">
        <v>399</v>
      </c>
      <c r="B184" s="7" t="s">
        <v>530</v>
      </c>
      <c r="C184" s="323" t="s">
        <v>3339</v>
      </c>
      <c r="D184" s="88" t="s">
        <v>3340</v>
      </c>
      <c r="E184" s="88" t="s">
        <v>3543</v>
      </c>
      <c r="F184" s="416" t="s">
        <v>2115</v>
      </c>
      <c r="G184" s="76">
        <f t="shared" si="15"/>
        <v>360</v>
      </c>
      <c r="H184" s="626"/>
      <c r="I184" s="128"/>
      <c r="J184" s="286"/>
      <c r="K184" s="395">
        <v>0</v>
      </c>
      <c r="L184" s="278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279"/>
      <c r="AL184" s="491">
        <v>0</v>
      </c>
      <c r="AM184" s="532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>
        <v>360</v>
      </c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41"/>
      <c r="BS184" s="185">
        <v>0</v>
      </c>
      <c r="BT184" s="150">
        <v>0</v>
      </c>
      <c r="BU184" s="150">
        <v>0</v>
      </c>
      <c r="BV184" s="150">
        <v>0</v>
      </c>
      <c r="BW184" s="67"/>
      <c r="BX184" s="152">
        <f>SUM(LARGE(I184:K184,{1}))</f>
        <v>0</v>
      </c>
      <c r="BY184" s="151">
        <f>SUM(LARGE(L184:AL184,{1}))</f>
        <v>0</v>
      </c>
      <c r="BZ184" s="150">
        <f>SUM(LARGE(AM184:BV184,{1,2,3,4}))</f>
        <v>360</v>
      </c>
      <c r="CB184" s="146">
        <f t="shared" si="11"/>
        <v>0</v>
      </c>
      <c r="CC184" s="147">
        <f t="shared" si="12"/>
        <v>0</v>
      </c>
      <c r="CD184" s="148">
        <f t="shared" si="13"/>
        <v>1</v>
      </c>
      <c r="CE184" s="672">
        <f t="shared" si="14"/>
        <v>1</v>
      </c>
    </row>
    <row r="185" spans="1:83" ht="30" customHeight="1" thickBot="1">
      <c r="A185" s="6" t="s">
        <v>400</v>
      </c>
      <c r="B185" s="7" t="s">
        <v>530</v>
      </c>
      <c r="C185" s="323" t="s">
        <v>4454</v>
      </c>
      <c r="D185" s="88" t="s">
        <v>4455</v>
      </c>
      <c r="E185" s="88" t="s">
        <v>1967</v>
      </c>
      <c r="F185" s="416" t="s">
        <v>2115</v>
      </c>
      <c r="G185" s="76">
        <f t="shared" si="15"/>
        <v>360</v>
      </c>
      <c r="H185" s="626"/>
      <c r="I185" s="128"/>
      <c r="J185" s="286"/>
      <c r="K185" s="284">
        <v>0</v>
      </c>
      <c r="L185" s="278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279"/>
      <c r="AL185" s="485">
        <v>0</v>
      </c>
      <c r="AM185" s="532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>
        <v>360</v>
      </c>
      <c r="BL185" s="138"/>
      <c r="BM185" s="138"/>
      <c r="BN185" s="138"/>
      <c r="BO185" s="138"/>
      <c r="BP185" s="138"/>
      <c r="BQ185" s="138"/>
      <c r="BR185" s="141"/>
      <c r="BS185" s="185">
        <v>0</v>
      </c>
      <c r="BT185" s="150">
        <v>0</v>
      </c>
      <c r="BU185" s="150">
        <v>0</v>
      </c>
      <c r="BV185" s="150">
        <v>0</v>
      </c>
      <c r="BW185" s="67"/>
      <c r="BX185" s="152">
        <f>SUM(LARGE(I185:K185,{1}))</f>
        <v>0</v>
      </c>
      <c r="BY185" s="151">
        <f>SUM(LARGE(L185:AL185,{1}))</f>
        <v>0</v>
      </c>
      <c r="BZ185" s="150">
        <f>SUM(LARGE(AM185:BV185,{1,2,3,4}))</f>
        <v>360</v>
      </c>
      <c r="CB185" s="146">
        <f t="shared" si="11"/>
        <v>0</v>
      </c>
      <c r="CC185" s="147">
        <f t="shared" si="12"/>
        <v>0</v>
      </c>
      <c r="CD185" s="148">
        <f t="shared" si="13"/>
        <v>1</v>
      </c>
      <c r="CE185" s="672">
        <f t="shared" si="14"/>
        <v>1</v>
      </c>
    </row>
    <row r="186" spans="1:83" ht="30" customHeight="1" thickBot="1">
      <c r="A186" s="118" t="s">
        <v>401</v>
      </c>
      <c r="B186" s="19" t="s">
        <v>530</v>
      </c>
      <c r="C186" s="116" t="s">
        <v>3184</v>
      </c>
      <c r="D186" s="93" t="s">
        <v>3185</v>
      </c>
      <c r="E186" s="93" t="s">
        <v>902</v>
      </c>
      <c r="F186" s="423" t="s">
        <v>2115</v>
      </c>
      <c r="G186" s="76">
        <f t="shared" si="15"/>
        <v>335</v>
      </c>
      <c r="H186" s="627"/>
      <c r="I186" s="130"/>
      <c r="J186" s="287">
        <v>335</v>
      </c>
      <c r="K186" s="395">
        <v>0</v>
      </c>
      <c r="L186" s="280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281"/>
      <c r="AL186" s="491">
        <v>0</v>
      </c>
      <c r="AM186" s="538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42"/>
      <c r="BS186" s="185">
        <v>0</v>
      </c>
      <c r="BT186" s="150">
        <v>0</v>
      </c>
      <c r="BU186" s="150">
        <v>0</v>
      </c>
      <c r="BV186" s="150">
        <v>0</v>
      </c>
      <c r="BW186" s="67"/>
      <c r="BX186" s="152">
        <f>SUM(LARGE(I186:K186,{1}))</f>
        <v>335</v>
      </c>
      <c r="BY186" s="151">
        <f>SUM(LARGE(L186:AL186,{1}))</f>
        <v>0</v>
      </c>
      <c r="BZ186" s="150">
        <f>SUM(LARGE(AM186:BV186,{1,2,3,4}))</f>
        <v>0</v>
      </c>
      <c r="CB186" s="146">
        <f t="shared" si="11"/>
        <v>1</v>
      </c>
      <c r="CC186" s="147">
        <f t="shared" si="12"/>
        <v>0</v>
      </c>
      <c r="CD186" s="148">
        <f t="shared" si="13"/>
        <v>0</v>
      </c>
      <c r="CE186" s="672">
        <f t="shared" si="14"/>
        <v>1</v>
      </c>
    </row>
    <row r="187" spans="1:83" ht="30" customHeight="1" thickBot="1">
      <c r="A187" s="46" t="s">
        <v>883</v>
      </c>
      <c r="B187" s="18" t="s">
        <v>759</v>
      </c>
      <c r="C187" s="327" t="s">
        <v>2990</v>
      </c>
      <c r="D187" s="326" t="s">
        <v>2991</v>
      </c>
      <c r="E187" s="326" t="s">
        <v>2992</v>
      </c>
      <c r="F187" s="422" t="s">
        <v>2107</v>
      </c>
      <c r="G187" s="76">
        <f t="shared" si="15"/>
        <v>1362</v>
      </c>
      <c r="H187" s="625"/>
      <c r="I187" s="126"/>
      <c r="J187" s="285"/>
      <c r="K187" s="395">
        <v>0</v>
      </c>
      <c r="L187" s="276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277"/>
      <c r="AL187" s="491">
        <v>0</v>
      </c>
      <c r="AM187" s="5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>
        <v>642</v>
      </c>
      <c r="BD187" s="137"/>
      <c r="BE187" s="137"/>
      <c r="BF187" s="137"/>
      <c r="BG187" s="137"/>
      <c r="BH187" s="137">
        <v>360</v>
      </c>
      <c r="BI187" s="137">
        <v>360</v>
      </c>
      <c r="BJ187" s="137"/>
      <c r="BK187" s="137"/>
      <c r="BL187" s="137"/>
      <c r="BM187" s="137"/>
      <c r="BN187" s="137"/>
      <c r="BO187" s="137"/>
      <c r="BP187" s="137"/>
      <c r="BQ187" s="137"/>
      <c r="BR187" s="140"/>
      <c r="BS187" s="185">
        <v>0</v>
      </c>
      <c r="BT187" s="150">
        <v>0</v>
      </c>
      <c r="BU187" s="150">
        <v>0</v>
      </c>
      <c r="BV187" s="150">
        <v>0</v>
      </c>
      <c r="BW187" s="67"/>
      <c r="BX187" s="152">
        <f>SUM(LARGE(I187:K187,{1}))</f>
        <v>0</v>
      </c>
      <c r="BY187" s="151">
        <f>SUM(LARGE(L187:AL187,{1}))</f>
        <v>0</v>
      </c>
      <c r="BZ187" s="150">
        <f>SUM(LARGE(AM187:BV187,{1,2,3,4}))</f>
        <v>1362</v>
      </c>
      <c r="CB187" s="146">
        <f t="shared" si="11"/>
        <v>0</v>
      </c>
      <c r="CC187" s="147">
        <f t="shared" si="12"/>
        <v>0</v>
      </c>
      <c r="CD187" s="148">
        <f t="shared" si="13"/>
        <v>3</v>
      </c>
      <c r="CE187" s="672">
        <f t="shared" si="14"/>
        <v>3</v>
      </c>
    </row>
    <row r="188" spans="1:83" ht="30" customHeight="1" thickBot="1">
      <c r="A188" s="6" t="s">
        <v>886</v>
      </c>
      <c r="B188" s="7" t="s">
        <v>759</v>
      </c>
      <c r="C188" s="79" t="s">
        <v>3111</v>
      </c>
      <c r="D188" s="87" t="s">
        <v>3112</v>
      </c>
      <c r="E188" s="87" t="s">
        <v>1080</v>
      </c>
      <c r="F188" s="416" t="s">
        <v>2107</v>
      </c>
      <c r="G188" s="76">
        <f t="shared" si="15"/>
        <v>1322</v>
      </c>
      <c r="H188" s="626"/>
      <c r="I188" s="128"/>
      <c r="J188" s="286"/>
      <c r="K188" s="284">
        <v>0</v>
      </c>
      <c r="L188" s="278">
        <v>350</v>
      </c>
      <c r="M188" s="135">
        <v>290</v>
      </c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279"/>
      <c r="AL188" s="485">
        <v>0</v>
      </c>
      <c r="AM188" s="532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>
        <v>192</v>
      </c>
      <c r="BL188" s="138"/>
      <c r="BM188" s="138"/>
      <c r="BN188" s="138"/>
      <c r="BO188" s="138"/>
      <c r="BP188" s="138"/>
      <c r="BQ188" s="138"/>
      <c r="BR188" s="141">
        <v>490</v>
      </c>
      <c r="BS188" s="185">
        <v>0</v>
      </c>
      <c r="BT188" s="150">
        <v>0</v>
      </c>
      <c r="BU188" s="150">
        <v>0</v>
      </c>
      <c r="BV188" s="150">
        <v>0</v>
      </c>
      <c r="BW188" s="67"/>
      <c r="BX188" s="152">
        <f>SUM(LARGE(I188:K188,{1}))</f>
        <v>0</v>
      </c>
      <c r="BY188" s="151">
        <f>SUM(LARGE(L188:AL188,{1}))</f>
        <v>350</v>
      </c>
      <c r="BZ188" s="150">
        <f>SUM(LARGE(AM188:BV188,{1,2,3,4}))</f>
        <v>682</v>
      </c>
      <c r="CB188" s="146">
        <f t="shared" si="11"/>
        <v>0</v>
      </c>
      <c r="CC188" s="147">
        <f t="shared" si="12"/>
        <v>2</v>
      </c>
      <c r="CD188" s="148">
        <f t="shared" si="13"/>
        <v>2</v>
      </c>
      <c r="CE188" s="672">
        <f t="shared" si="14"/>
        <v>4</v>
      </c>
    </row>
    <row r="189" spans="1:83" ht="30" customHeight="1" thickBot="1">
      <c r="A189" s="6" t="s">
        <v>160</v>
      </c>
      <c r="B189" s="7" t="s">
        <v>759</v>
      </c>
      <c r="C189" s="323" t="s">
        <v>3519</v>
      </c>
      <c r="D189" s="88" t="s">
        <v>3520</v>
      </c>
      <c r="E189" s="3" t="s">
        <v>2148</v>
      </c>
      <c r="F189" s="416" t="s">
        <v>2107</v>
      </c>
      <c r="G189" s="76">
        <f t="shared" si="15"/>
        <v>1195</v>
      </c>
      <c r="H189" s="626"/>
      <c r="I189" s="128"/>
      <c r="J189" s="286"/>
      <c r="K189" s="395">
        <v>0</v>
      </c>
      <c r="L189" s="278">
        <v>350</v>
      </c>
      <c r="M189" s="135">
        <v>220</v>
      </c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279"/>
      <c r="AL189" s="491">
        <v>0</v>
      </c>
      <c r="AM189" s="532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>
        <v>275</v>
      </c>
      <c r="BI189" s="138">
        <v>350</v>
      </c>
      <c r="BJ189" s="138"/>
      <c r="BK189" s="138"/>
      <c r="BL189" s="138"/>
      <c r="BM189" s="138"/>
      <c r="BN189" s="138"/>
      <c r="BO189" s="138"/>
      <c r="BP189" s="138"/>
      <c r="BQ189" s="138"/>
      <c r="BR189" s="141"/>
      <c r="BS189" s="185">
        <v>0</v>
      </c>
      <c r="BT189" s="150">
        <v>0</v>
      </c>
      <c r="BU189" s="150">
        <v>0</v>
      </c>
      <c r="BV189" s="150">
        <v>0</v>
      </c>
      <c r="BW189" s="67"/>
      <c r="BX189" s="152">
        <f>SUM(LARGE(I189:K189,{1}))</f>
        <v>0</v>
      </c>
      <c r="BY189" s="151">
        <f>SUM(LARGE(L189:AL189,{1}))</f>
        <v>350</v>
      </c>
      <c r="BZ189" s="150">
        <f>SUM(LARGE(AM189:BV189,{1,2,3,4}))</f>
        <v>625</v>
      </c>
      <c r="CB189" s="146">
        <f t="shared" si="11"/>
        <v>0</v>
      </c>
      <c r="CC189" s="147">
        <f t="shared" si="12"/>
        <v>2</v>
      </c>
      <c r="CD189" s="148">
        <f t="shared" si="13"/>
        <v>2</v>
      </c>
      <c r="CE189" s="672">
        <f t="shared" si="14"/>
        <v>4</v>
      </c>
    </row>
    <row r="190" spans="1:83" ht="30" customHeight="1" thickBot="1">
      <c r="A190" s="6" t="s">
        <v>163</v>
      </c>
      <c r="B190" s="7" t="s">
        <v>759</v>
      </c>
      <c r="C190" s="79" t="s">
        <v>3109</v>
      </c>
      <c r="D190" s="87" t="s">
        <v>3110</v>
      </c>
      <c r="E190" s="87" t="s">
        <v>1080</v>
      </c>
      <c r="F190" s="416" t="s">
        <v>2107</v>
      </c>
      <c r="G190" s="76">
        <f t="shared" si="15"/>
        <v>1119</v>
      </c>
      <c r="H190" s="626"/>
      <c r="I190" s="128"/>
      <c r="J190" s="286"/>
      <c r="K190" s="284">
        <v>0</v>
      </c>
      <c r="L190" s="278"/>
      <c r="M190" s="135"/>
      <c r="N190" s="135">
        <v>117</v>
      </c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279"/>
      <c r="AL190" s="485">
        <v>0</v>
      </c>
      <c r="AM190" s="532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>
        <v>642</v>
      </c>
      <c r="BL190" s="138"/>
      <c r="BM190" s="138"/>
      <c r="BN190" s="138"/>
      <c r="BO190" s="138"/>
      <c r="BP190" s="138"/>
      <c r="BQ190" s="138"/>
      <c r="BR190" s="141">
        <v>360</v>
      </c>
      <c r="BS190" s="185">
        <v>0</v>
      </c>
      <c r="BT190" s="150">
        <v>0</v>
      </c>
      <c r="BU190" s="150">
        <v>0</v>
      </c>
      <c r="BV190" s="150">
        <v>0</v>
      </c>
      <c r="BW190" s="67"/>
      <c r="BX190" s="152">
        <f>SUM(LARGE(I190:K190,{1}))</f>
        <v>0</v>
      </c>
      <c r="BY190" s="151">
        <f>SUM(LARGE(L190:AL190,{1}))</f>
        <v>117</v>
      </c>
      <c r="BZ190" s="150">
        <f>SUM(LARGE(AM190:BV190,{1,2,3,4}))</f>
        <v>1002</v>
      </c>
      <c r="CB190" s="146">
        <f t="shared" si="11"/>
        <v>0</v>
      </c>
      <c r="CC190" s="147">
        <f t="shared" si="12"/>
        <v>1</v>
      </c>
      <c r="CD190" s="148">
        <f t="shared" si="13"/>
        <v>2</v>
      </c>
      <c r="CE190" s="672">
        <f t="shared" si="14"/>
        <v>3</v>
      </c>
    </row>
    <row r="191" spans="1:83" ht="30" customHeight="1" thickBot="1">
      <c r="A191" s="6" t="s">
        <v>1062</v>
      </c>
      <c r="B191" s="7" t="s">
        <v>759</v>
      </c>
      <c r="C191" s="323" t="s">
        <v>3391</v>
      </c>
      <c r="D191" s="88" t="s">
        <v>3392</v>
      </c>
      <c r="E191" s="88" t="s">
        <v>2148</v>
      </c>
      <c r="F191" s="416" t="s">
        <v>2107</v>
      </c>
      <c r="G191" s="76">
        <f t="shared" si="15"/>
        <v>1032</v>
      </c>
      <c r="H191" s="626"/>
      <c r="I191" s="128"/>
      <c r="J191" s="286"/>
      <c r="K191" s="395">
        <v>0</v>
      </c>
      <c r="L191" s="278">
        <v>275</v>
      </c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279"/>
      <c r="AL191" s="491">
        <v>0</v>
      </c>
      <c r="AM191" s="532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>
        <v>290</v>
      </c>
      <c r="BD191" s="138"/>
      <c r="BE191" s="138"/>
      <c r="BF191" s="138"/>
      <c r="BG191" s="138"/>
      <c r="BH191" s="138">
        <v>192</v>
      </c>
      <c r="BI191" s="138">
        <v>275</v>
      </c>
      <c r="BJ191" s="138"/>
      <c r="BK191" s="138"/>
      <c r="BL191" s="138"/>
      <c r="BM191" s="138"/>
      <c r="BN191" s="138"/>
      <c r="BO191" s="138"/>
      <c r="BP191" s="138"/>
      <c r="BQ191" s="138"/>
      <c r="BR191" s="141"/>
      <c r="BS191" s="185">
        <v>0</v>
      </c>
      <c r="BT191" s="150">
        <v>0</v>
      </c>
      <c r="BU191" s="150">
        <v>0</v>
      </c>
      <c r="BV191" s="150">
        <v>0</v>
      </c>
      <c r="BW191" s="67"/>
      <c r="BX191" s="152">
        <f>SUM(LARGE(I191:K191,{1}))</f>
        <v>0</v>
      </c>
      <c r="BY191" s="151">
        <f>SUM(LARGE(L191:AL191,{1}))</f>
        <v>275</v>
      </c>
      <c r="BZ191" s="150">
        <f>SUM(LARGE(AM191:BV191,{1,2,3,4}))</f>
        <v>757</v>
      </c>
      <c r="CB191" s="146">
        <f t="shared" si="11"/>
        <v>0</v>
      </c>
      <c r="CC191" s="147">
        <f t="shared" si="12"/>
        <v>1</v>
      </c>
      <c r="CD191" s="148">
        <f t="shared" si="13"/>
        <v>3</v>
      </c>
      <c r="CE191" s="672">
        <f t="shared" si="14"/>
        <v>4</v>
      </c>
    </row>
    <row r="192" spans="1:83" ht="30" customHeight="1" thickBot="1">
      <c r="A192" s="6" t="s">
        <v>1065</v>
      </c>
      <c r="B192" s="7" t="s">
        <v>759</v>
      </c>
      <c r="C192" s="323" t="s">
        <v>4457</v>
      </c>
      <c r="D192" s="88" t="s">
        <v>4458</v>
      </c>
      <c r="E192" s="88" t="s">
        <v>1978</v>
      </c>
      <c r="F192" s="416" t="s">
        <v>2107</v>
      </c>
      <c r="G192" s="76">
        <f t="shared" si="15"/>
        <v>920</v>
      </c>
      <c r="H192" s="626"/>
      <c r="I192" s="128"/>
      <c r="J192" s="286"/>
      <c r="K192" s="284">
        <v>0</v>
      </c>
      <c r="L192" s="278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279"/>
      <c r="AL192" s="485">
        <v>0</v>
      </c>
      <c r="AM192" s="532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>
        <v>920</v>
      </c>
      <c r="BL192" s="138"/>
      <c r="BM192" s="138"/>
      <c r="BN192" s="138"/>
      <c r="BO192" s="138"/>
      <c r="BP192" s="138"/>
      <c r="BQ192" s="138"/>
      <c r="BR192" s="141"/>
      <c r="BS192" s="185">
        <v>0</v>
      </c>
      <c r="BT192" s="150">
        <v>0</v>
      </c>
      <c r="BU192" s="150">
        <v>0</v>
      </c>
      <c r="BV192" s="150">
        <v>0</v>
      </c>
      <c r="BW192" s="67"/>
      <c r="BX192" s="152">
        <f>SUM(LARGE(I192:K192,{1}))</f>
        <v>0</v>
      </c>
      <c r="BY192" s="151">
        <f>SUM(LARGE(L192:AL192,{1}))</f>
        <v>0</v>
      </c>
      <c r="BZ192" s="150">
        <f>SUM(LARGE(AM192:BV192,{1,2,3,4}))</f>
        <v>920</v>
      </c>
      <c r="CB192" s="146">
        <f t="shared" si="11"/>
        <v>0</v>
      </c>
      <c r="CC192" s="147">
        <f t="shared" si="12"/>
        <v>0</v>
      </c>
      <c r="CD192" s="148">
        <f t="shared" si="13"/>
        <v>1</v>
      </c>
      <c r="CE192" s="672">
        <f t="shared" si="14"/>
        <v>1</v>
      </c>
    </row>
    <row r="193" spans="1:83" ht="30" customHeight="1" thickBot="1">
      <c r="A193" s="6" t="s">
        <v>1068</v>
      </c>
      <c r="B193" s="7" t="s">
        <v>759</v>
      </c>
      <c r="C193" s="323" t="s">
        <v>2903</v>
      </c>
      <c r="D193" s="88" t="s">
        <v>2904</v>
      </c>
      <c r="E193" s="88" t="s">
        <v>2905</v>
      </c>
      <c r="F193" s="416" t="s">
        <v>2107</v>
      </c>
      <c r="G193" s="76">
        <f t="shared" si="15"/>
        <v>900</v>
      </c>
      <c r="H193" s="626"/>
      <c r="I193" s="128"/>
      <c r="J193" s="286"/>
      <c r="K193" s="395">
        <v>0</v>
      </c>
      <c r="L193" s="278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279"/>
      <c r="AL193" s="491">
        <v>0</v>
      </c>
      <c r="AM193" s="532">
        <v>120</v>
      </c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41">
        <v>780</v>
      </c>
      <c r="BS193" s="185">
        <v>0</v>
      </c>
      <c r="BT193" s="150">
        <v>0</v>
      </c>
      <c r="BU193" s="150">
        <v>0</v>
      </c>
      <c r="BV193" s="150">
        <v>0</v>
      </c>
      <c r="BW193" s="67"/>
      <c r="BX193" s="152">
        <f>SUM(LARGE(I193:K193,{1}))</f>
        <v>0</v>
      </c>
      <c r="BY193" s="151">
        <f>SUM(LARGE(L193:AL193,{1}))</f>
        <v>0</v>
      </c>
      <c r="BZ193" s="150">
        <f>SUM(LARGE(AM193:BV193,{1,2,3,4}))</f>
        <v>900</v>
      </c>
      <c r="CB193" s="146">
        <f t="shared" si="11"/>
        <v>0</v>
      </c>
      <c r="CC193" s="147">
        <f t="shared" si="12"/>
        <v>0</v>
      </c>
      <c r="CD193" s="148">
        <f t="shared" si="13"/>
        <v>2</v>
      </c>
      <c r="CE193" s="672">
        <f t="shared" si="14"/>
        <v>2</v>
      </c>
    </row>
    <row r="194" spans="1:83" ht="30" customHeight="1" thickBot="1">
      <c r="A194" s="6" t="s">
        <v>1069</v>
      </c>
      <c r="B194" s="7" t="s">
        <v>759</v>
      </c>
      <c r="C194" s="323" t="s">
        <v>3393</v>
      </c>
      <c r="D194" s="88" t="s">
        <v>3394</v>
      </c>
      <c r="E194" s="88" t="s">
        <v>2148</v>
      </c>
      <c r="F194" s="416" t="s">
        <v>2107</v>
      </c>
      <c r="G194" s="76">
        <f t="shared" si="15"/>
        <v>757</v>
      </c>
      <c r="H194" s="626"/>
      <c r="I194" s="128"/>
      <c r="J194" s="286"/>
      <c r="K194" s="284">
        <v>0</v>
      </c>
      <c r="L194" s="278">
        <v>275</v>
      </c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279"/>
      <c r="AL194" s="485">
        <v>0</v>
      </c>
      <c r="AM194" s="532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>
        <v>290</v>
      </c>
      <c r="BD194" s="138"/>
      <c r="BE194" s="138"/>
      <c r="BF194" s="138"/>
      <c r="BG194" s="138"/>
      <c r="BH194" s="138">
        <v>192</v>
      </c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41"/>
      <c r="BS194" s="185">
        <v>0</v>
      </c>
      <c r="BT194" s="150">
        <v>0</v>
      </c>
      <c r="BU194" s="150">
        <v>0</v>
      </c>
      <c r="BV194" s="150">
        <v>0</v>
      </c>
      <c r="BW194" s="67"/>
      <c r="BX194" s="152">
        <f>SUM(LARGE(I194:K194,{1}))</f>
        <v>0</v>
      </c>
      <c r="BY194" s="151">
        <f>SUM(LARGE(L194:AL194,{1}))</f>
        <v>275</v>
      </c>
      <c r="BZ194" s="150">
        <f>SUM(LARGE(AM194:BV194,{1,2,3,4}))</f>
        <v>482</v>
      </c>
      <c r="CB194" s="146">
        <f t="shared" si="11"/>
        <v>0</v>
      </c>
      <c r="CC194" s="147">
        <f t="shared" si="12"/>
        <v>1</v>
      </c>
      <c r="CD194" s="148">
        <f t="shared" si="13"/>
        <v>2</v>
      </c>
      <c r="CE194" s="672">
        <f t="shared" si="14"/>
        <v>3</v>
      </c>
    </row>
    <row r="195" spans="1:83" ht="30" customHeight="1" thickBot="1">
      <c r="A195" s="6" t="s">
        <v>1072</v>
      </c>
      <c r="B195" s="7" t="s">
        <v>759</v>
      </c>
      <c r="C195" s="323" t="s">
        <v>3793</v>
      </c>
      <c r="D195" s="88" t="s">
        <v>3798</v>
      </c>
      <c r="E195" s="88" t="s">
        <v>3108</v>
      </c>
      <c r="F195" s="416" t="s">
        <v>2107</v>
      </c>
      <c r="G195" s="76">
        <f t="shared" si="15"/>
        <v>504</v>
      </c>
      <c r="H195" s="626"/>
      <c r="I195" s="128"/>
      <c r="J195" s="286"/>
      <c r="K195" s="395">
        <v>0</v>
      </c>
      <c r="L195" s="278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279"/>
      <c r="AL195" s="491">
        <v>0</v>
      </c>
      <c r="AM195" s="532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>
        <v>504</v>
      </c>
      <c r="BJ195" s="138"/>
      <c r="BK195" s="138"/>
      <c r="BL195" s="138"/>
      <c r="BM195" s="138"/>
      <c r="BN195" s="138"/>
      <c r="BO195" s="138"/>
      <c r="BP195" s="138"/>
      <c r="BQ195" s="138"/>
      <c r="BR195" s="141"/>
      <c r="BS195" s="185">
        <v>0</v>
      </c>
      <c r="BT195" s="150">
        <v>0</v>
      </c>
      <c r="BU195" s="150">
        <v>0</v>
      </c>
      <c r="BV195" s="150">
        <v>0</v>
      </c>
      <c r="BW195" s="67"/>
      <c r="BX195" s="152">
        <f>SUM(LARGE(I195:K195,{1}))</f>
        <v>0</v>
      </c>
      <c r="BY195" s="151">
        <f>SUM(LARGE(L195:AL195,{1}))</f>
        <v>0</v>
      </c>
      <c r="BZ195" s="150">
        <f>SUM(LARGE(AM195:BV195,{1,2,3,4}))</f>
        <v>504</v>
      </c>
      <c r="CB195" s="146">
        <f t="shared" si="11"/>
        <v>0</v>
      </c>
      <c r="CC195" s="147">
        <f t="shared" si="12"/>
        <v>0</v>
      </c>
      <c r="CD195" s="148">
        <f t="shared" si="13"/>
        <v>1</v>
      </c>
      <c r="CE195" s="672">
        <f t="shared" si="14"/>
        <v>1</v>
      </c>
    </row>
    <row r="196" spans="1:83" ht="30" customHeight="1" thickBot="1">
      <c r="A196" s="6" t="s">
        <v>1012</v>
      </c>
      <c r="B196" s="7" t="s">
        <v>759</v>
      </c>
      <c r="C196" s="323" t="s">
        <v>2988</v>
      </c>
      <c r="D196" s="88" t="s">
        <v>2989</v>
      </c>
      <c r="E196" s="87" t="s">
        <v>837</v>
      </c>
      <c r="F196" s="416" t="s">
        <v>2107</v>
      </c>
      <c r="G196" s="76">
        <f t="shared" si="15"/>
        <v>500</v>
      </c>
      <c r="H196" s="626"/>
      <c r="I196" s="128"/>
      <c r="J196" s="286"/>
      <c r="K196" s="284">
        <v>0</v>
      </c>
      <c r="L196" s="278">
        <v>500</v>
      </c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279"/>
      <c r="AL196" s="485">
        <v>0</v>
      </c>
      <c r="AM196" s="532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41"/>
      <c r="BS196" s="185">
        <v>0</v>
      </c>
      <c r="BT196" s="150">
        <v>0</v>
      </c>
      <c r="BU196" s="150">
        <v>0</v>
      </c>
      <c r="BV196" s="150">
        <v>0</v>
      </c>
      <c r="BW196" s="67"/>
      <c r="BX196" s="152">
        <f>SUM(LARGE(I196:K196,{1}))</f>
        <v>0</v>
      </c>
      <c r="BY196" s="151">
        <f>SUM(LARGE(L196:AL196,{1}))</f>
        <v>500</v>
      </c>
      <c r="BZ196" s="150">
        <f>SUM(LARGE(AM196:BV196,{1,2,3,4}))</f>
        <v>0</v>
      </c>
      <c r="CB196" s="146">
        <f t="shared" si="11"/>
        <v>0</v>
      </c>
      <c r="CC196" s="147">
        <f t="shared" si="12"/>
        <v>1</v>
      </c>
      <c r="CD196" s="148">
        <f t="shared" si="13"/>
        <v>0</v>
      </c>
      <c r="CE196" s="672">
        <f t="shared" si="14"/>
        <v>1</v>
      </c>
    </row>
    <row r="197" spans="1:83" ht="30" customHeight="1" thickBot="1">
      <c r="A197" s="6" t="s">
        <v>1013</v>
      </c>
      <c r="B197" s="7" t="s">
        <v>759</v>
      </c>
      <c r="C197" s="79" t="s">
        <v>5667</v>
      </c>
      <c r="D197" s="87" t="s">
        <v>5673</v>
      </c>
      <c r="E197" s="88" t="s">
        <v>3186</v>
      </c>
      <c r="F197" s="415" t="s">
        <v>2107</v>
      </c>
      <c r="G197" s="76">
        <f t="shared" si="15"/>
        <v>485</v>
      </c>
      <c r="H197" s="626"/>
      <c r="I197" s="128"/>
      <c r="J197" s="286"/>
      <c r="K197" s="395">
        <v>0</v>
      </c>
      <c r="L197" s="278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>
        <v>213</v>
      </c>
      <c r="AI197" s="135"/>
      <c r="AJ197" s="135"/>
      <c r="AK197" s="279"/>
      <c r="AL197" s="491">
        <v>0</v>
      </c>
      <c r="AM197" s="532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41">
        <v>272</v>
      </c>
      <c r="BS197" s="185">
        <v>0</v>
      </c>
      <c r="BT197" s="150">
        <v>0</v>
      </c>
      <c r="BU197" s="150">
        <v>0</v>
      </c>
      <c r="BV197" s="150">
        <v>0</v>
      </c>
      <c r="BW197" s="67"/>
      <c r="BX197" s="152">
        <f>SUM(LARGE(I197:K197,{1}))</f>
        <v>0</v>
      </c>
      <c r="BY197" s="151">
        <f>SUM(LARGE(L197:AL197,{1}))</f>
        <v>213</v>
      </c>
      <c r="BZ197" s="150">
        <f>SUM(LARGE(AM197:BV197,{1,2,3,4}))</f>
        <v>272</v>
      </c>
      <c r="CB197" s="146">
        <f t="shared" si="11"/>
        <v>0</v>
      </c>
      <c r="CC197" s="147">
        <f t="shared" si="12"/>
        <v>1</v>
      </c>
      <c r="CD197" s="148">
        <f t="shared" si="13"/>
        <v>1</v>
      </c>
      <c r="CE197" s="672">
        <f t="shared" si="14"/>
        <v>2</v>
      </c>
    </row>
    <row r="198" spans="1:83" ht="30" customHeight="1" thickBot="1">
      <c r="A198" s="6" t="s">
        <v>1014</v>
      </c>
      <c r="B198" s="7" t="s">
        <v>759</v>
      </c>
      <c r="C198" s="323" t="s">
        <v>3187</v>
      </c>
      <c r="D198" s="88" t="s">
        <v>3188</v>
      </c>
      <c r="E198" s="88" t="s">
        <v>1080</v>
      </c>
      <c r="F198" s="416" t="s">
        <v>2107</v>
      </c>
      <c r="G198" s="76">
        <f t="shared" si="15"/>
        <v>477</v>
      </c>
      <c r="H198" s="626"/>
      <c r="I198" s="128"/>
      <c r="J198" s="286"/>
      <c r="K198" s="284">
        <v>0</v>
      </c>
      <c r="L198" s="278"/>
      <c r="M198" s="135"/>
      <c r="N198" s="135">
        <v>92</v>
      </c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279"/>
      <c r="AL198" s="485">
        <v>0</v>
      </c>
      <c r="AM198" s="532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41">
        <v>385</v>
      </c>
      <c r="BS198" s="185">
        <v>0</v>
      </c>
      <c r="BT198" s="150">
        <v>0</v>
      </c>
      <c r="BU198" s="150">
        <v>0</v>
      </c>
      <c r="BV198" s="150">
        <v>0</v>
      </c>
      <c r="BW198" s="67"/>
      <c r="BX198" s="152">
        <f>SUM(LARGE(I198:K198,{1}))</f>
        <v>0</v>
      </c>
      <c r="BY198" s="151">
        <f>SUM(LARGE(L198:AL198,{1}))</f>
        <v>92</v>
      </c>
      <c r="BZ198" s="150">
        <f>SUM(LARGE(AM198:BV198,{1,2,3,4}))</f>
        <v>385</v>
      </c>
      <c r="CB198" s="146">
        <f t="shared" si="11"/>
        <v>0</v>
      </c>
      <c r="CC198" s="147">
        <f t="shared" si="12"/>
        <v>1</v>
      </c>
      <c r="CD198" s="148">
        <f t="shared" si="13"/>
        <v>1</v>
      </c>
      <c r="CE198" s="672">
        <f t="shared" si="14"/>
        <v>2</v>
      </c>
    </row>
    <row r="199" spans="1:83" ht="30" customHeight="1" thickBot="1">
      <c r="A199" s="6" t="s">
        <v>199</v>
      </c>
      <c r="B199" s="7" t="s">
        <v>759</v>
      </c>
      <c r="C199" s="323" t="s">
        <v>4486</v>
      </c>
      <c r="D199" s="88" t="s">
        <v>4494</v>
      </c>
      <c r="E199" s="88" t="s">
        <v>3186</v>
      </c>
      <c r="F199" s="416" t="s">
        <v>2107</v>
      </c>
      <c r="G199" s="76">
        <f t="shared" si="15"/>
        <v>425</v>
      </c>
      <c r="H199" s="626"/>
      <c r="I199" s="128"/>
      <c r="J199" s="286"/>
      <c r="K199" s="395">
        <v>0</v>
      </c>
      <c r="L199" s="278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279"/>
      <c r="AL199" s="491">
        <v>0</v>
      </c>
      <c r="AM199" s="532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>
        <v>425</v>
      </c>
      <c r="BL199" s="138"/>
      <c r="BM199" s="138"/>
      <c r="BN199" s="138"/>
      <c r="BO199" s="138"/>
      <c r="BP199" s="138"/>
      <c r="BQ199" s="138"/>
      <c r="BR199" s="141"/>
      <c r="BS199" s="185">
        <v>0</v>
      </c>
      <c r="BT199" s="150">
        <v>0</v>
      </c>
      <c r="BU199" s="150">
        <v>0</v>
      </c>
      <c r="BV199" s="150">
        <v>0</v>
      </c>
      <c r="BW199" s="67"/>
      <c r="BX199" s="152">
        <f>SUM(LARGE(I199:K199,{1}))</f>
        <v>0</v>
      </c>
      <c r="BY199" s="151">
        <f>SUM(LARGE(L199:AL199,{1}))</f>
        <v>0</v>
      </c>
      <c r="BZ199" s="150">
        <f>SUM(LARGE(AM199:BV199,{1,2,3,4}))</f>
        <v>425</v>
      </c>
      <c r="CB199" s="146">
        <f t="shared" si="11"/>
        <v>0</v>
      </c>
      <c r="CC199" s="147">
        <f t="shared" si="12"/>
        <v>0</v>
      </c>
      <c r="CD199" s="148">
        <f t="shared" si="13"/>
        <v>1</v>
      </c>
      <c r="CE199" s="672">
        <f t="shared" si="14"/>
        <v>1</v>
      </c>
    </row>
    <row r="200" spans="1:83" ht="30" customHeight="1" thickBot="1">
      <c r="A200" s="6" t="s">
        <v>399</v>
      </c>
      <c r="B200" s="7" t="s">
        <v>759</v>
      </c>
      <c r="C200" s="323" t="s">
        <v>4389</v>
      </c>
      <c r="D200" s="88" t="s">
        <v>4395</v>
      </c>
      <c r="E200" s="88" t="s">
        <v>2148</v>
      </c>
      <c r="F200" s="416" t="s">
        <v>2107</v>
      </c>
      <c r="G200" s="76">
        <f t="shared" si="15"/>
        <v>400</v>
      </c>
      <c r="H200" s="626"/>
      <c r="I200" s="128"/>
      <c r="J200" s="286"/>
      <c r="K200" s="284">
        <v>0</v>
      </c>
      <c r="L200" s="278"/>
      <c r="M200" s="135">
        <v>400</v>
      </c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279"/>
      <c r="AL200" s="485">
        <v>0</v>
      </c>
      <c r="AM200" s="532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41"/>
      <c r="BS200" s="185">
        <v>0</v>
      </c>
      <c r="BT200" s="150">
        <v>0</v>
      </c>
      <c r="BU200" s="150">
        <v>0</v>
      </c>
      <c r="BV200" s="150">
        <v>0</v>
      </c>
      <c r="BW200" s="67"/>
      <c r="BX200" s="152">
        <f>SUM(LARGE(I200:K200,{1}))</f>
        <v>0</v>
      </c>
      <c r="BY200" s="151">
        <f>SUM(LARGE(L200:AL200,{1}))</f>
        <v>400</v>
      </c>
      <c r="BZ200" s="150">
        <f>SUM(LARGE(AM200:BV200,{1,2,3,4}))</f>
        <v>0</v>
      </c>
      <c r="CB200" s="146">
        <f t="shared" si="11"/>
        <v>0</v>
      </c>
      <c r="CC200" s="147">
        <f t="shared" si="12"/>
        <v>1</v>
      </c>
      <c r="CD200" s="148">
        <f t="shared" si="13"/>
        <v>0</v>
      </c>
      <c r="CE200" s="672">
        <f t="shared" si="14"/>
        <v>1</v>
      </c>
    </row>
    <row r="201" spans="1:83" ht="30" customHeight="1" thickBot="1">
      <c r="A201" s="6" t="s">
        <v>400</v>
      </c>
      <c r="B201" s="7" t="s">
        <v>759</v>
      </c>
      <c r="C201" s="79" t="s">
        <v>6041</v>
      </c>
      <c r="D201" s="87" t="s">
        <v>6046</v>
      </c>
      <c r="E201" s="88" t="s">
        <v>2992</v>
      </c>
      <c r="F201" s="415" t="s">
        <v>2107</v>
      </c>
      <c r="G201" s="76">
        <f t="shared" si="15"/>
        <v>385</v>
      </c>
      <c r="H201" s="626"/>
      <c r="I201" s="128"/>
      <c r="J201" s="286"/>
      <c r="K201" s="395">
        <v>0</v>
      </c>
      <c r="L201" s="278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279"/>
      <c r="AL201" s="491">
        <v>0</v>
      </c>
      <c r="AM201" s="532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41">
        <v>385</v>
      </c>
      <c r="BS201" s="185">
        <v>0</v>
      </c>
      <c r="BT201" s="150">
        <v>0</v>
      </c>
      <c r="BU201" s="150">
        <v>0</v>
      </c>
      <c r="BV201" s="150">
        <v>0</v>
      </c>
      <c r="BW201" s="67"/>
      <c r="BX201" s="152">
        <f>SUM(LARGE(I201:K201,{1}))</f>
        <v>0</v>
      </c>
      <c r="BY201" s="151">
        <f>SUM(LARGE(L201:AL201,{1}))</f>
        <v>0</v>
      </c>
      <c r="BZ201" s="150">
        <f>SUM(LARGE(AM201:BV201,{1,2,3,4}))</f>
        <v>385</v>
      </c>
      <c r="CB201" s="146">
        <f t="shared" si="11"/>
        <v>0</v>
      </c>
      <c r="CC201" s="147">
        <f t="shared" si="12"/>
        <v>0</v>
      </c>
      <c r="CD201" s="148">
        <f t="shared" si="13"/>
        <v>1</v>
      </c>
      <c r="CE201" s="672">
        <f t="shared" si="14"/>
        <v>1</v>
      </c>
    </row>
    <row r="202" spans="1:83" ht="30" customHeight="1" thickBot="1">
      <c r="A202" s="118" t="s">
        <v>401</v>
      </c>
      <c r="B202" s="19" t="s">
        <v>759</v>
      </c>
      <c r="C202" s="116" t="s">
        <v>6031</v>
      </c>
      <c r="D202" s="93" t="s">
        <v>6036</v>
      </c>
      <c r="E202" s="325" t="s">
        <v>1978</v>
      </c>
      <c r="F202" s="417" t="s">
        <v>2107</v>
      </c>
      <c r="G202" s="76">
        <f t="shared" si="15"/>
        <v>360</v>
      </c>
      <c r="H202" s="627"/>
      <c r="I202" s="130"/>
      <c r="J202" s="287"/>
      <c r="K202" s="284">
        <v>0</v>
      </c>
      <c r="L202" s="280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6"/>
      <c r="AI202" s="136"/>
      <c r="AJ202" s="136"/>
      <c r="AK202" s="281"/>
      <c r="AL202" s="485">
        <v>0</v>
      </c>
      <c r="AM202" s="538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42">
        <v>360</v>
      </c>
      <c r="BS202" s="185">
        <v>0</v>
      </c>
      <c r="BT202" s="150">
        <v>0</v>
      </c>
      <c r="BU202" s="150">
        <v>0</v>
      </c>
      <c r="BV202" s="150">
        <v>0</v>
      </c>
      <c r="BW202" s="67"/>
      <c r="BX202" s="152">
        <f>SUM(LARGE(I202:K202,{1}))</f>
        <v>0</v>
      </c>
      <c r="BY202" s="151">
        <f>SUM(LARGE(L202:AL202,{1}))</f>
        <v>0</v>
      </c>
      <c r="BZ202" s="150">
        <f>SUM(LARGE(AM202:BV202,{1,2,3,4}))</f>
        <v>360</v>
      </c>
      <c r="CB202" s="146">
        <f t="shared" si="11"/>
        <v>0</v>
      </c>
      <c r="CC202" s="147">
        <f t="shared" si="12"/>
        <v>0</v>
      </c>
      <c r="CD202" s="148">
        <f t="shared" si="13"/>
        <v>1</v>
      </c>
      <c r="CE202" s="672">
        <f t="shared" si="14"/>
        <v>1</v>
      </c>
    </row>
    <row r="203" spans="1:83" ht="30" customHeight="1" thickBot="1">
      <c r="A203" s="46" t="s">
        <v>883</v>
      </c>
      <c r="B203" s="18" t="s">
        <v>963</v>
      </c>
      <c r="C203" s="327" t="s">
        <v>3499</v>
      </c>
      <c r="D203" s="326" t="s">
        <v>3500</v>
      </c>
      <c r="E203" s="13" t="s">
        <v>5085</v>
      </c>
      <c r="F203" s="422" t="s">
        <v>2105</v>
      </c>
      <c r="G203" s="76">
        <f t="shared" si="15"/>
        <v>920</v>
      </c>
      <c r="H203" s="625"/>
      <c r="I203" s="126"/>
      <c r="J203" s="285"/>
      <c r="K203" s="395">
        <v>0</v>
      </c>
      <c r="L203" s="276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277"/>
      <c r="AL203" s="491">
        <v>0</v>
      </c>
      <c r="AM203" s="5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>
        <v>920</v>
      </c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40"/>
      <c r="BS203" s="185">
        <v>0</v>
      </c>
      <c r="BT203" s="150">
        <v>0</v>
      </c>
      <c r="BU203" s="150">
        <v>0</v>
      </c>
      <c r="BV203" s="150">
        <v>0</v>
      </c>
      <c r="BW203" s="67"/>
      <c r="BX203" s="152">
        <f>SUM(LARGE(I203:K203,{1}))</f>
        <v>0</v>
      </c>
      <c r="BY203" s="151">
        <f>SUM(LARGE(L203:AL203,{1}))</f>
        <v>0</v>
      </c>
      <c r="BZ203" s="150">
        <f>SUM(LARGE(AM203:BV203,{1,2,3,4}))</f>
        <v>920</v>
      </c>
      <c r="CB203" s="146">
        <f t="shared" ref="CB203:CB266" si="16">COUNTA(I203:K203)-1</f>
        <v>0</v>
      </c>
      <c r="CC203" s="147">
        <f t="shared" ref="CC203:CC266" si="17">COUNTA(L203:AL203)-1</f>
        <v>0</v>
      </c>
      <c r="CD203" s="148">
        <f t="shared" ref="CD203:CD266" si="18">COUNTA(AM203:BV203)-4</f>
        <v>1</v>
      </c>
      <c r="CE203" s="672">
        <f t="shared" ref="CE203:CE266" si="19">CB203+CC203+CD203</f>
        <v>1</v>
      </c>
    </row>
    <row r="204" spans="1:83" ht="30" customHeight="1" thickBot="1">
      <c r="A204" s="6" t="s">
        <v>886</v>
      </c>
      <c r="B204" s="7" t="s">
        <v>963</v>
      </c>
      <c r="C204" s="79" t="s">
        <v>5438</v>
      </c>
      <c r="D204" s="87" t="s">
        <v>5443</v>
      </c>
      <c r="E204" s="87" t="s">
        <v>5425</v>
      </c>
      <c r="F204" s="416" t="s">
        <v>2105</v>
      </c>
      <c r="G204" s="76">
        <f t="shared" si="15"/>
        <v>635</v>
      </c>
      <c r="H204" s="626"/>
      <c r="I204" s="128"/>
      <c r="J204" s="286"/>
      <c r="K204" s="284">
        <v>0</v>
      </c>
      <c r="L204" s="278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279"/>
      <c r="AL204" s="485">
        <v>0</v>
      </c>
      <c r="AM204" s="532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>
        <v>275</v>
      </c>
      <c r="BP204" s="138"/>
      <c r="BQ204" s="138"/>
      <c r="BR204" s="141">
        <v>360</v>
      </c>
      <c r="BS204" s="185">
        <v>0</v>
      </c>
      <c r="BT204" s="150">
        <v>0</v>
      </c>
      <c r="BU204" s="150">
        <v>0</v>
      </c>
      <c r="BV204" s="150">
        <v>0</v>
      </c>
      <c r="BW204" s="67"/>
      <c r="BX204" s="152">
        <f>SUM(LARGE(I204:K204,{1}))</f>
        <v>0</v>
      </c>
      <c r="BY204" s="151">
        <f>SUM(LARGE(L204:AL204,{1}))</f>
        <v>0</v>
      </c>
      <c r="BZ204" s="150">
        <f>SUM(LARGE(AM204:BV204,{1,2,3,4}))</f>
        <v>635</v>
      </c>
      <c r="CB204" s="146">
        <f t="shared" si="16"/>
        <v>0</v>
      </c>
      <c r="CC204" s="147">
        <f t="shared" si="17"/>
        <v>0</v>
      </c>
      <c r="CD204" s="148">
        <f t="shared" si="18"/>
        <v>2</v>
      </c>
      <c r="CE204" s="672">
        <f t="shared" si="19"/>
        <v>2</v>
      </c>
    </row>
    <row r="205" spans="1:83" ht="30" customHeight="1" thickBot="1">
      <c r="A205" s="6" t="s">
        <v>160</v>
      </c>
      <c r="B205" s="7" t="s">
        <v>963</v>
      </c>
      <c r="C205" s="323" t="s">
        <v>3371</v>
      </c>
      <c r="D205" s="88" t="s">
        <v>3372</v>
      </c>
      <c r="E205" s="88" t="s">
        <v>843</v>
      </c>
      <c r="F205" s="416" t="s">
        <v>2105</v>
      </c>
      <c r="G205" s="76">
        <f t="shared" si="15"/>
        <v>504</v>
      </c>
      <c r="H205" s="626"/>
      <c r="I205" s="128"/>
      <c r="J205" s="286"/>
      <c r="K205" s="395">
        <v>0</v>
      </c>
      <c r="L205" s="278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279"/>
      <c r="AL205" s="491">
        <v>0</v>
      </c>
      <c r="AM205" s="532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>
        <v>504</v>
      </c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41"/>
      <c r="BS205" s="185">
        <v>0</v>
      </c>
      <c r="BT205" s="150">
        <v>0</v>
      </c>
      <c r="BU205" s="150">
        <v>0</v>
      </c>
      <c r="BV205" s="150">
        <v>0</v>
      </c>
      <c r="BW205" s="67"/>
      <c r="BX205" s="152">
        <f>SUM(LARGE(I205:K205,{1}))</f>
        <v>0</v>
      </c>
      <c r="BY205" s="151">
        <f>SUM(LARGE(L205:AL205,{1}))</f>
        <v>0</v>
      </c>
      <c r="BZ205" s="150">
        <f>SUM(LARGE(AM205:BV205,{1,2,3,4}))</f>
        <v>504</v>
      </c>
      <c r="CB205" s="146">
        <f t="shared" si="16"/>
        <v>0</v>
      </c>
      <c r="CC205" s="147">
        <f t="shared" si="17"/>
        <v>0</v>
      </c>
      <c r="CD205" s="148">
        <f t="shared" si="18"/>
        <v>1</v>
      </c>
      <c r="CE205" s="672">
        <f t="shared" si="19"/>
        <v>1</v>
      </c>
    </row>
    <row r="206" spans="1:83" ht="30" customHeight="1" thickBot="1">
      <c r="A206" s="6" t="s">
        <v>163</v>
      </c>
      <c r="B206" s="7" t="s">
        <v>963</v>
      </c>
      <c r="C206" s="323" t="s">
        <v>3373</v>
      </c>
      <c r="D206" s="88" t="s">
        <v>3374</v>
      </c>
      <c r="E206" s="88" t="s">
        <v>3375</v>
      </c>
      <c r="F206" s="416" t="s">
        <v>2105</v>
      </c>
      <c r="G206" s="76">
        <f t="shared" si="15"/>
        <v>504</v>
      </c>
      <c r="H206" s="626"/>
      <c r="I206" s="128"/>
      <c r="J206" s="286"/>
      <c r="K206" s="284">
        <v>0</v>
      </c>
      <c r="L206" s="278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279"/>
      <c r="AL206" s="485">
        <v>0</v>
      </c>
      <c r="AM206" s="532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>
        <v>504</v>
      </c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41"/>
      <c r="BS206" s="185">
        <v>0</v>
      </c>
      <c r="BT206" s="150">
        <v>0</v>
      </c>
      <c r="BU206" s="150">
        <v>0</v>
      </c>
      <c r="BV206" s="150">
        <v>0</v>
      </c>
      <c r="BW206" s="67"/>
      <c r="BX206" s="152">
        <f>SUM(LARGE(I206:K206,{1}))</f>
        <v>0</v>
      </c>
      <c r="BY206" s="151">
        <f>SUM(LARGE(L206:AL206,{1}))</f>
        <v>0</v>
      </c>
      <c r="BZ206" s="150">
        <f>SUM(LARGE(AM206:BV206,{1,2,3,4}))</f>
        <v>504</v>
      </c>
      <c r="CB206" s="146">
        <f t="shared" si="16"/>
        <v>0</v>
      </c>
      <c r="CC206" s="147">
        <f t="shared" si="17"/>
        <v>0</v>
      </c>
      <c r="CD206" s="148">
        <f t="shared" si="18"/>
        <v>1</v>
      </c>
      <c r="CE206" s="672">
        <f t="shared" si="19"/>
        <v>1</v>
      </c>
    </row>
    <row r="207" spans="1:83" ht="30" customHeight="1" thickBot="1">
      <c r="A207" s="6" t="s">
        <v>1062</v>
      </c>
      <c r="B207" s="7" t="s">
        <v>963</v>
      </c>
      <c r="C207" s="323" t="s">
        <v>3378</v>
      </c>
      <c r="D207" s="88" t="s">
        <v>3379</v>
      </c>
      <c r="E207" s="88" t="s">
        <v>3375</v>
      </c>
      <c r="F207" s="416" t="s">
        <v>2105</v>
      </c>
      <c r="G207" s="76">
        <f t="shared" si="15"/>
        <v>504</v>
      </c>
      <c r="H207" s="626"/>
      <c r="I207" s="128"/>
      <c r="J207" s="286"/>
      <c r="K207" s="395">
        <v>0</v>
      </c>
      <c r="L207" s="278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279"/>
      <c r="AL207" s="491">
        <v>0</v>
      </c>
      <c r="AM207" s="532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>
        <v>504</v>
      </c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41"/>
      <c r="BS207" s="185">
        <v>0</v>
      </c>
      <c r="BT207" s="150">
        <v>0</v>
      </c>
      <c r="BU207" s="150">
        <v>0</v>
      </c>
      <c r="BV207" s="150">
        <v>0</v>
      </c>
      <c r="BW207" s="67"/>
      <c r="BX207" s="152">
        <f>SUM(LARGE(I207:K207,{1}))</f>
        <v>0</v>
      </c>
      <c r="BY207" s="151">
        <f>SUM(LARGE(L207:AL207,{1}))</f>
        <v>0</v>
      </c>
      <c r="BZ207" s="150">
        <f>SUM(LARGE(AM207:BV207,{1,2,3,4}))</f>
        <v>504</v>
      </c>
      <c r="CB207" s="146">
        <f t="shared" si="16"/>
        <v>0</v>
      </c>
      <c r="CC207" s="147">
        <f t="shared" si="17"/>
        <v>0</v>
      </c>
      <c r="CD207" s="148">
        <f t="shared" si="18"/>
        <v>1</v>
      </c>
      <c r="CE207" s="672">
        <f t="shared" si="19"/>
        <v>1</v>
      </c>
    </row>
    <row r="208" spans="1:83" ht="30" customHeight="1" thickBot="1">
      <c r="A208" s="6" t="s">
        <v>1065</v>
      </c>
      <c r="B208" s="7" t="s">
        <v>963</v>
      </c>
      <c r="C208" s="323" t="s">
        <v>3501</v>
      </c>
      <c r="D208" s="88" t="s">
        <v>3502</v>
      </c>
      <c r="E208" s="3" t="s">
        <v>5083</v>
      </c>
      <c r="F208" s="416" t="s">
        <v>2105</v>
      </c>
      <c r="G208" s="76">
        <f t="shared" si="15"/>
        <v>504</v>
      </c>
      <c r="H208" s="626"/>
      <c r="I208" s="128"/>
      <c r="J208" s="286"/>
      <c r="K208" s="284">
        <v>0</v>
      </c>
      <c r="L208" s="278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279"/>
      <c r="AL208" s="485">
        <v>0</v>
      </c>
      <c r="AM208" s="532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>
        <v>504</v>
      </c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41"/>
      <c r="BS208" s="185">
        <v>0</v>
      </c>
      <c r="BT208" s="150">
        <v>0</v>
      </c>
      <c r="BU208" s="150">
        <v>0</v>
      </c>
      <c r="BV208" s="150">
        <v>0</v>
      </c>
      <c r="BW208" s="67"/>
      <c r="BX208" s="152">
        <f>SUM(LARGE(I208:K208,{1}))</f>
        <v>0</v>
      </c>
      <c r="BY208" s="151">
        <f>SUM(LARGE(L208:AL208,{1}))</f>
        <v>0</v>
      </c>
      <c r="BZ208" s="150">
        <f>SUM(LARGE(AM208:BV208,{1,2,3,4}))</f>
        <v>504</v>
      </c>
      <c r="CB208" s="146">
        <f t="shared" si="16"/>
        <v>0</v>
      </c>
      <c r="CC208" s="147">
        <f t="shared" si="17"/>
        <v>0</v>
      </c>
      <c r="CD208" s="148">
        <f t="shared" si="18"/>
        <v>1</v>
      </c>
      <c r="CE208" s="672">
        <f t="shared" si="19"/>
        <v>1</v>
      </c>
    </row>
    <row r="209" spans="1:83" ht="30" customHeight="1" thickBot="1">
      <c r="A209" s="6" t="s">
        <v>1068</v>
      </c>
      <c r="B209" s="7" t="s">
        <v>963</v>
      </c>
      <c r="C209" s="323" t="s">
        <v>5137</v>
      </c>
      <c r="D209" s="88" t="s">
        <v>3503</v>
      </c>
      <c r="E209" s="3" t="s">
        <v>5138</v>
      </c>
      <c r="F209" s="416" t="s">
        <v>2105</v>
      </c>
      <c r="G209" s="76">
        <f t="shared" si="15"/>
        <v>504</v>
      </c>
      <c r="H209" s="626"/>
      <c r="I209" s="128"/>
      <c r="J209" s="286"/>
      <c r="K209" s="395">
        <v>0</v>
      </c>
      <c r="L209" s="278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279"/>
      <c r="AL209" s="491">
        <v>0</v>
      </c>
      <c r="AM209" s="532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>
        <v>504</v>
      </c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41"/>
      <c r="BS209" s="185">
        <v>0</v>
      </c>
      <c r="BT209" s="150">
        <v>0</v>
      </c>
      <c r="BU209" s="150">
        <v>0</v>
      </c>
      <c r="BV209" s="150">
        <v>0</v>
      </c>
      <c r="BW209" s="67"/>
      <c r="BX209" s="152">
        <f>SUM(LARGE(I209:K209,{1}))</f>
        <v>0</v>
      </c>
      <c r="BY209" s="151">
        <f>SUM(LARGE(L209:AL209,{1}))</f>
        <v>0</v>
      </c>
      <c r="BZ209" s="150">
        <f>SUM(LARGE(AM209:BV209,{1,2,3,4}))</f>
        <v>504</v>
      </c>
      <c r="CB209" s="146">
        <f t="shared" si="16"/>
        <v>0</v>
      </c>
      <c r="CC209" s="147">
        <f t="shared" si="17"/>
        <v>0</v>
      </c>
      <c r="CD209" s="148">
        <f t="shared" si="18"/>
        <v>1</v>
      </c>
      <c r="CE209" s="672">
        <f t="shared" si="19"/>
        <v>1</v>
      </c>
    </row>
    <row r="210" spans="1:83" ht="30" customHeight="1" thickBot="1">
      <c r="A210" s="6" t="s">
        <v>1069</v>
      </c>
      <c r="B210" s="7" t="s">
        <v>963</v>
      </c>
      <c r="C210" s="323" t="s">
        <v>3513</v>
      </c>
      <c r="D210" s="88" t="s">
        <v>3514</v>
      </c>
      <c r="E210" s="3" t="s">
        <v>864</v>
      </c>
      <c r="F210" s="416" t="s">
        <v>2105</v>
      </c>
      <c r="G210" s="76">
        <f t="shared" si="15"/>
        <v>425</v>
      </c>
      <c r="H210" s="626"/>
      <c r="I210" s="128"/>
      <c r="J210" s="286"/>
      <c r="K210" s="284">
        <v>0</v>
      </c>
      <c r="L210" s="278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279"/>
      <c r="AL210" s="485">
        <v>0</v>
      </c>
      <c r="AM210" s="532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>
        <v>425</v>
      </c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41"/>
      <c r="BS210" s="185">
        <v>0</v>
      </c>
      <c r="BT210" s="150">
        <v>0</v>
      </c>
      <c r="BU210" s="150">
        <v>0</v>
      </c>
      <c r="BV210" s="150">
        <v>0</v>
      </c>
      <c r="BW210" s="67"/>
      <c r="BX210" s="152">
        <f>SUM(LARGE(I210:K210,{1}))</f>
        <v>0</v>
      </c>
      <c r="BY210" s="151">
        <f>SUM(LARGE(L210:AL210,{1}))</f>
        <v>0</v>
      </c>
      <c r="BZ210" s="150">
        <f>SUM(LARGE(AM210:BV210,{1,2,3,4}))</f>
        <v>425</v>
      </c>
      <c r="CB210" s="146">
        <f t="shared" si="16"/>
        <v>0</v>
      </c>
      <c r="CC210" s="147">
        <f t="shared" si="17"/>
        <v>0</v>
      </c>
      <c r="CD210" s="148">
        <f t="shared" si="18"/>
        <v>1</v>
      </c>
      <c r="CE210" s="672">
        <f t="shared" si="19"/>
        <v>1</v>
      </c>
    </row>
    <row r="211" spans="1:83" ht="30" customHeight="1" thickBot="1">
      <c r="A211" s="6" t="s">
        <v>1072</v>
      </c>
      <c r="B211" s="7" t="s">
        <v>963</v>
      </c>
      <c r="C211" s="79" t="s">
        <v>5439</v>
      </c>
      <c r="D211" s="87" t="s">
        <v>5444</v>
      </c>
      <c r="E211" s="87" t="s">
        <v>5441</v>
      </c>
      <c r="F211" s="416" t="s">
        <v>2105</v>
      </c>
      <c r="G211" s="76">
        <f t="shared" si="15"/>
        <v>412</v>
      </c>
      <c r="H211" s="626"/>
      <c r="I211" s="128"/>
      <c r="J211" s="286"/>
      <c r="K211" s="395">
        <v>0</v>
      </c>
      <c r="L211" s="278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279"/>
      <c r="AL211" s="491">
        <v>0</v>
      </c>
      <c r="AM211" s="532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>
        <v>192</v>
      </c>
      <c r="BP211" s="138"/>
      <c r="BQ211" s="138"/>
      <c r="BR211" s="141">
        <v>220</v>
      </c>
      <c r="BS211" s="185">
        <v>0</v>
      </c>
      <c r="BT211" s="150">
        <v>0</v>
      </c>
      <c r="BU211" s="150">
        <v>0</v>
      </c>
      <c r="BV211" s="150">
        <v>0</v>
      </c>
      <c r="BW211" s="67"/>
      <c r="BX211" s="152">
        <f>SUM(LARGE(I211:K211,{1}))</f>
        <v>0</v>
      </c>
      <c r="BY211" s="151">
        <f>SUM(LARGE(L211:AL211,{1}))</f>
        <v>0</v>
      </c>
      <c r="BZ211" s="150">
        <f>SUM(LARGE(AM211:BV211,{1,2,3,4}))</f>
        <v>412</v>
      </c>
      <c r="CB211" s="146">
        <f t="shared" si="16"/>
        <v>0</v>
      </c>
      <c r="CC211" s="147">
        <f t="shared" si="17"/>
        <v>0</v>
      </c>
      <c r="CD211" s="148">
        <f t="shared" si="18"/>
        <v>2</v>
      </c>
      <c r="CE211" s="672">
        <f t="shared" si="19"/>
        <v>2</v>
      </c>
    </row>
    <row r="212" spans="1:83" ht="30" customHeight="1" thickBot="1">
      <c r="A212" s="6" t="s">
        <v>1012</v>
      </c>
      <c r="B212" s="7" t="s">
        <v>963</v>
      </c>
      <c r="C212" s="79" t="s">
        <v>6013</v>
      </c>
      <c r="D212" s="87" t="s">
        <v>6017</v>
      </c>
      <c r="E212" s="88" t="s">
        <v>5425</v>
      </c>
      <c r="F212" s="415" t="s">
        <v>2105</v>
      </c>
      <c r="G212" s="76">
        <f t="shared" si="15"/>
        <v>385</v>
      </c>
      <c r="H212" s="626"/>
      <c r="I212" s="128"/>
      <c r="J212" s="286"/>
      <c r="K212" s="284">
        <v>0</v>
      </c>
      <c r="L212" s="278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279"/>
      <c r="AL212" s="485">
        <v>0</v>
      </c>
      <c r="AM212" s="532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>
        <v>385</v>
      </c>
      <c r="BR212" s="141"/>
      <c r="BS212" s="185">
        <v>0</v>
      </c>
      <c r="BT212" s="150">
        <v>0</v>
      </c>
      <c r="BU212" s="150">
        <v>0</v>
      </c>
      <c r="BV212" s="150">
        <v>0</v>
      </c>
      <c r="BW212" s="67"/>
      <c r="BX212" s="152">
        <f>SUM(LARGE(I212:K212,{1}))</f>
        <v>0</v>
      </c>
      <c r="BY212" s="151">
        <f>SUM(LARGE(L212:AL212,{1}))</f>
        <v>0</v>
      </c>
      <c r="BZ212" s="150">
        <f>SUM(LARGE(AM212:BV212,{1,2,3,4}))</f>
        <v>385</v>
      </c>
      <c r="CB212" s="146">
        <f t="shared" si="16"/>
        <v>0</v>
      </c>
      <c r="CC212" s="147">
        <f t="shared" si="17"/>
        <v>0</v>
      </c>
      <c r="CD212" s="148">
        <f t="shared" si="18"/>
        <v>1</v>
      </c>
      <c r="CE212" s="672">
        <f t="shared" si="19"/>
        <v>1</v>
      </c>
    </row>
    <row r="213" spans="1:83" ht="30" customHeight="1" thickBot="1">
      <c r="A213" s="6" t="s">
        <v>1013</v>
      </c>
      <c r="B213" s="7" t="s">
        <v>963</v>
      </c>
      <c r="C213" s="323" t="s">
        <v>3121</v>
      </c>
      <c r="D213" s="88" t="s">
        <v>3122</v>
      </c>
      <c r="E213" s="88" t="s">
        <v>3123</v>
      </c>
      <c r="F213" s="416" t="s">
        <v>2105</v>
      </c>
      <c r="G213" s="76">
        <f t="shared" si="15"/>
        <v>360</v>
      </c>
      <c r="H213" s="626"/>
      <c r="I213" s="128"/>
      <c r="J213" s="286"/>
      <c r="K213" s="395">
        <v>0</v>
      </c>
      <c r="L213" s="278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279"/>
      <c r="AL213" s="491">
        <v>0</v>
      </c>
      <c r="AM213" s="532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>
        <v>360</v>
      </c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41"/>
      <c r="BS213" s="185">
        <v>0</v>
      </c>
      <c r="BT213" s="150">
        <v>0</v>
      </c>
      <c r="BU213" s="150">
        <v>0</v>
      </c>
      <c r="BV213" s="150">
        <v>0</v>
      </c>
      <c r="BW213" s="67"/>
      <c r="BX213" s="152">
        <f>SUM(LARGE(I213:K213,{1}))</f>
        <v>0</v>
      </c>
      <c r="BY213" s="151">
        <f>SUM(LARGE(L213:AL213,{1}))</f>
        <v>0</v>
      </c>
      <c r="BZ213" s="150">
        <f>SUM(LARGE(AM213:BV213,{1,2,3,4}))</f>
        <v>360</v>
      </c>
      <c r="CB213" s="146">
        <f t="shared" si="16"/>
        <v>0</v>
      </c>
      <c r="CC213" s="147">
        <f t="shared" si="17"/>
        <v>0</v>
      </c>
      <c r="CD213" s="148">
        <f t="shared" si="18"/>
        <v>1</v>
      </c>
      <c r="CE213" s="672">
        <f t="shared" si="19"/>
        <v>1</v>
      </c>
    </row>
    <row r="214" spans="1:83" ht="30" customHeight="1" thickBot="1">
      <c r="A214" s="6" t="s">
        <v>1014</v>
      </c>
      <c r="B214" s="7" t="s">
        <v>963</v>
      </c>
      <c r="C214" s="323" t="s">
        <v>3380</v>
      </c>
      <c r="D214" s="88" t="s">
        <v>3381</v>
      </c>
      <c r="E214" s="88" t="s">
        <v>1838</v>
      </c>
      <c r="F214" s="416" t="s">
        <v>2105</v>
      </c>
      <c r="G214" s="76">
        <f t="shared" si="15"/>
        <v>360</v>
      </c>
      <c r="H214" s="626"/>
      <c r="I214" s="128"/>
      <c r="J214" s="286"/>
      <c r="K214" s="284">
        <v>0</v>
      </c>
      <c r="L214" s="278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279"/>
      <c r="AL214" s="485">
        <v>0</v>
      </c>
      <c r="AM214" s="532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>
        <v>360</v>
      </c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41"/>
      <c r="BS214" s="185">
        <v>0</v>
      </c>
      <c r="BT214" s="150">
        <v>0</v>
      </c>
      <c r="BU214" s="150">
        <v>0</v>
      </c>
      <c r="BV214" s="150">
        <v>0</v>
      </c>
      <c r="BW214" s="67"/>
      <c r="BX214" s="152">
        <f>SUM(LARGE(I214:K214,{1}))</f>
        <v>0</v>
      </c>
      <c r="BY214" s="151">
        <f>SUM(LARGE(L214:AL214,{1}))</f>
        <v>0</v>
      </c>
      <c r="BZ214" s="150">
        <f>SUM(LARGE(AM214:BV214,{1,2,3,4}))</f>
        <v>360</v>
      </c>
      <c r="CB214" s="146">
        <f t="shared" si="16"/>
        <v>0</v>
      </c>
      <c r="CC214" s="147">
        <f t="shared" si="17"/>
        <v>0</v>
      </c>
      <c r="CD214" s="148">
        <f t="shared" si="18"/>
        <v>1</v>
      </c>
      <c r="CE214" s="672">
        <f t="shared" si="19"/>
        <v>1</v>
      </c>
    </row>
    <row r="215" spans="1:83" ht="30" customHeight="1" thickBot="1">
      <c r="A215" s="6" t="s">
        <v>199</v>
      </c>
      <c r="B215" s="7" t="s">
        <v>963</v>
      </c>
      <c r="C215" s="323" t="s">
        <v>3382</v>
      </c>
      <c r="D215" s="88" t="s">
        <v>3383</v>
      </c>
      <c r="E215" s="88" t="s">
        <v>843</v>
      </c>
      <c r="F215" s="416" t="s">
        <v>2105</v>
      </c>
      <c r="G215" s="76">
        <f t="shared" si="15"/>
        <v>360</v>
      </c>
      <c r="H215" s="626"/>
      <c r="I215" s="128"/>
      <c r="J215" s="286"/>
      <c r="K215" s="395">
        <v>0</v>
      </c>
      <c r="L215" s="278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279"/>
      <c r="AL215" s="491">
        <v>0</v>
      </c>
      <c r="AM215" s="532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>
        <v>360</v>
      </c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41"/>
      <c r="BS215" s="185">
        <v>0</v>
      </c>
      <c r="BT215" s="150">
        <v>0</v>
      </c>
      <c r="BU215" s="150">
        <v>0</v>
      </c>
      <c r="BV215" s="150">
        <v>0</v>
      </c>
      <c r="BW215" s="67"/>
      <c r="BX215" s="152">
        <f>SUM(LARGE(I215:K215,{1}))</f>
        <v>0</v>
      </c>
      <c r="BY215" s="151">
        <f>SUM(LARGE(L215:AL215,{1}))</f>
        <v>0</v>
      </c>
      <c r="BZ215" s="150">
        <f>SUM(LARGE(AM215:BV215,{1,2,3,4}))</f>
        <v>360</v>
      </c>
      <c r="CB215" s="146">
        <f t="shared" si="16"/>
        <v>0</v>
      </c>
      <c r="CC215" s="147">
        <f t="shared" si="17"/>
        <v>0</v>
      </c>
      <c r="CD215" s="148">
        <f t="shared" si="18"/>
        <v>1</v>
      </c>
      <c r="CE215" s="672">
        <f t="shared" si="19"/>
        <v>1</v>
      </c>
    </row>
    <row r="216" spans="1:83" ht="30" customHeight="1" thickBot="1">
      <c r="A216" s="6" t="s">
        <v>399</v>
      </c>
      <c r="B216" s="7" t="s">
        <v>963</v>
      </c>
      <c r="C216" s="323" t="s">
        <v>3384</v>
      </c>
      <c r="D216" s="88" t="s">
        <v>3385</v>
      </c>
      <c r="E216" s="88" t="s">
        <v>843</v>
      </c>
      <c r="F216" s="416" t="s">
        <v>2105</v>
      </c>
      <c r="G216" s="76">
        <f t="shared" si="15"/>
        <v>360</v>
      </c>
      <c r="H216" s="626"/>
      <c r="I216" s="128"/>
      <c r="J216" s="286"/>
      <c r="K216" s="284">
        <v>0</v>
      </c>
      <c r="L216" s="278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279"/>
      <c r="AL216" s="485">
        <v>0</v>
      </c>
      <c r="AM216" s="532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>
        <v>360</v>
      </c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41"/>
      <c r="BS216" s="185">
        <v>0</v>
      </c>
      <c r="BT216" s="150">
        <v>0</v>
      </c>
      <c r="BU216" s="150">
        <v>0</v>
      </c>
      <c r="BV216" s="150">
        <v>0</v>
      </c>
      <c r="BW216" s="67"/>
      <c r="BX216" s="152">
        <f>SUM(LARGE(I216:K216,{1}))</f>
        <v>0</v>
      </c>
      <c r="BY216" s="151">
        <f>SUM(LARGE(L216:AL216,{1}))</f>
        <v>0</v>
      </c>
      <c r="BZ216" s="150">
        <f>SUM(LARGE(AM216:BV216,{1,2,3,4}))</f>
        <v>360</v>
      </c>
      <c r="CB216" s="146">
        <f t="shared" si="16"/>
        <v>0</v>
      </c>
      <c r="CC216" s="147">
        <f t="shared" si="17"/>
        <v>0</v>
      </c>
      <c r="CD216" s="148">
        <f t="shared" si="18"/>
        <v>1</v>
      </c>
      <c r="CE216" s="672">
        <f t="shared" si="19"/>
        <v>1</v>
      </c>
    </row>
    <row r="217" spans="1:83" ht="30" customHeight="1" thickBot="1">
      <c r="A217" s="6" t="s">
        <v>400</v>
      </c>
      <c r="B217" s="7" t="s">
        <v>963</v>
      </c>
      <c r="C217" s="323" t="s">
        <v>3386</v>
      </c>
      <c r="D217" s="88" t="s">
        <v>3387</v>
      </c>
      <c r="E217" s="88" t="s">
        <v>3204</v>
      </c>
      <c r="F217" s="416" t="s">
        <v>2105</v>
      </c>
      <c r="G217" s="76">
        <f t="shared" si="15"/>
        <v>360</v>
      </c>
      <c r="H217" s="626"/>
      <c r="I217" s="128"/>
      <c r="J217" s="286"/>
      <c r="K217" s="395">
        <v>0</v>
      </c>
      <c r="L217" s="278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279"/>
      <c r="AL217" s="491">
        <v>0</v>
      </c>
      <c r="AM217" s="532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>
        <v>360</v>
      </c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41"/>
      <c r="BS217" s="185">
        <v>0</v>
      </c>
      <c r="BT217" s="150">
        <v>0</v>
      </c>
      <c r="BU217" s="150">
        <v>0</v>
      </c>
      <c r="BV217" s="150">
        <v>0</v>
      </c>
      <c r="BW217" s="67"/>
      <c r="BX217" s="152">
        <f>SUM(LARGE(I217:K217,{1}))</f>
        <v>0</v>
      </c>
      <c r="BY217" s="151">
        <f>SUM(LARGE(L217:AL217,{1}))</f>
        <v>0</v>
      </c>
      <c r="BZ217" s="150">
        <f>SUM(LARGE(AM217:BV217,{1,2,3,4}))</f>
        <v>360</v>
      </c>
      <c r="CB217" s="146">
        <f t="shared" si="16"/>
        <v>0</v>
      </c>
      <c r="CC217" s="147">
        <f t="shared" si="17"/>
        <v>0</v>
      </c>
      <c r="CD217" s="148">
        <f t="shared" si="18"/>
        <v>1</v>
      </c>
      <c r="CE217" s="672">
        <f t="shared" si="19"/>
        <v>1</v>
      </c>
    </row>
    <row r="218" spans="1:83" ht="30" customHeight="1" thickBot="1">
      <c r="A218" s="118" t="s">
        <v>401</v>
      </c>
      <c r="B218" s="19" t="s">
        <v>963</v>
      </c>
      <c r="C218" s="324" t="s">
        <v>3504</v>
      </c>
      <c r="D218" s="325" t="s">
        <v>3505</v>
      </c>
      <c r="E218" s="15" t="s">
        <v>3506</v>
      </c>
      <c r="F218" s="423" t="s">
        <v>2105</v>
      </c>
      <c r="G218" s="76">
        <f t="shared" si="15"/>
        <v>360</v>
      </c>
      <c r="H218" s="627"/>
      <c r="I218" s="130"/>
      <c r="J218" s="287"/>
      <c r="K218" s="284">
        <v>0</v>
      </c>
      <c r="L218" s="280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6"/>
      <c r="AI218" s="136"/>
      <c r="AJ218" s="136"/>
      <c r="AK218" s="281"/>
      <c r="AL218" s="485">
        <v>0</v>
      </c>
      <c r="AM218" s="538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>
        <v>360</v>
      </c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42"/>
      <c r="BS218" s="185">
        <v>0</v>
      </c>
      <c r="BT218" s="150">
        <v>0</v>
      </c>
      <c r="BU218" s="150">
        <v>0</v>
      </c>
      <c r="BV218" s="150">
        <v>0</v>
      </c>
      <c r="BW218" s="67"/>
      <c r="BX218" s="152">
        <f>SUM(LARGE(I218:K218,{1}))</f>
        <v>0</v>
      </c>
      <c r="BY218" s="151">
        <f>SUM(LARGE(L218:AL218,{1}))</f>
        <v>0</v>
      </c>
      <c r="BZ218" s="150">
        <f>SUM(LARGE(AM218:BV218,{1,2,3,4}))</f>
        <v>360</v>
      </c>
      <c r="CB218" s="146">
        <f t="shared" si="16"/>
        <v>0</v>
      </c>
      <c r="CC218" s="147">
        <f t="shared" si="17"/>
        <v>0</v>
      </c>
      <c r="CD218" s="148">
        <f t="shared" si="18"/>
        <v>1</v>
      </c>
      <c r="CE218" s="672">
        <f t="shared" si="19"/>
        <v>1</v>
      </c>
    </row>
    <row r="219" spans="1:83" ht="30" customHeight="1" thickBot="1">
      <c r="A219" s="46" t="s">
        <v>883</v>
      </c>
      <c r="B219" s="18" t="s">
        <v>965</v>
      </c>
      <c r="C219" s="327" t="s">
        <v>2968</v>
      </c>
      <c r="D219" s="326" t="s">
        <v>2969</v>
      </c>
      <c r="E219" s="326" t="s">
        <v>1028</v>
      </c>
      <c r="F219" s="414" t="s">
        <v>2110</v>
      </c>
      <c r="G219" s="76">
        <f t="shared" si="15"/>
        <v>1472</v>
      </c>
      <c r="H219" s="625"/>
      <c r="I219" s="126"/>
      <c r="J219" s="285"/>
      <c r="K219" s="284">
        <v>0</v>
      </c>
      <c r="L219" s="276">
        <v>425</v>
      </c>
      <c r="M219" s="134"/>
      <c r="N219" s="134"/>
      <c r="O219" s="134"/>
      <c r="P219" s="134"/>
      <c r="Q219" s="134">
        <v>170</v>
      </c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>
        <v>137</v>
      </c>
      <c r="AE219" s="134"/>
      <c r="AF219" s="134"/>
      <c r="AG219" s="134"/>
      <c r="AH219" s="134"/>
      <c r="AI219" s="134"/>
      <c r="AJ219" s="134"/>
      <c r="AK219" s="277"/>
      <c r="AL219" s="485">
        <v>0</v>
      </c>
      <c r="AM219" s="537"/>
      <c r="AN219" s="137">
        <v>390</v>
      </c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>
        <v>350</v>
      </c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40"/>
      <c r="BS219" s="185">
        <v>0</v>
      </c>
      <c r="BT219" s="150">
        <v>0</v>
      </c>
      <c r="BU219" s="150">
        <v>0</v>
      </c>
      <c r="BV219" s="150">
        <v>0</v>
      </c>
      <c r="BW219" s="67"/>
      <c r="BX219" s="152">
        <f>SUM(LARGE(I219:K219,{1}))</f>
        <v>0</v>
      </c>
      <c r="BY219" s="151">
        <f>SUM(LARGE(L219:AL219,{1}))</f>
        <v>425</v>
      </c>
      <c r="BZ219" s="150">
        <f>SUM(LARGE(AM219:BV219,{1,2,3,4}))</f>
        <v>740</v>
      </c>
      <c r="CB219" s="146">
        <f t="shared" si="16"/>
        <v>0</v>
      </c>
      <c r="CC219" s="147">
        <f t="shared" si="17"/>
        <v>3</v>
      </c>
      <c r="CD219" s="148">
        <f t="shared" si="18"/>
        <v>2</v>
      </c>
      <c r="CE219" s="672">
        <f t="shared" si="19"/>
        <v>5</v>
      </c>
    </row>
    <row r="220" spans="1:83" ht="30" customHeight="1" thickBot="1">
      <c r="A220" s="6" t="s">
        <v>886</v>
      </c>
      <c r="B220" s="7" t="s">
        <v>965</v>
      </c>
      <c r="C220" s="79" t="s">
        <v>2970</v>
      </c>
      <c r="D220" s="87" t="s">
        <v>2971</v>
      </c>
      <c r="E220" s="88" t="s">
        <v>1482</v>
      </c>
      <c r="F220" s="415" t="s">
        <v>2110</v>
      </c>
      <c r="G220" s="76">
        <f>SUM(BX220:BZ220)</f>
        <v>1379</v>
      </c>
      <c r="H220" s="626"/>
      <c r="I220" s="128">
        <v>205</v>
      </c>
      <c r="J220" s="286"/>
      <c r="K220" s="395">
        <v>0</v>
      </c>
      <c r="L220" s="278"/>
      <c r="M220" s="135"/>
      <c r="N220" s="135"/>
      <c r="O220" s="135"/>
      <c r="P220" s="135"/>
      <c r="Q220" s="135">
        <v>142</v>
      </c>
      <c r="R220" s="135">
        <v>117</v>
      </c>
      <c r="S220" s="135"/>
      <c r="T220" s="135"/>
      <c r="U220" s="135"/>
      <c r="V220" s="135"/>
      <c r="W220" s="135"/>
      <c r="X220" s="135">
        <v>122</v>
      </c>
      <c r="Y220" s="135"/>
      <c r="Z220" s="135"/>
      <c r="AA220" s="135"/>
      <c r="AB220" s="135"/>
      <c r="AC220" s="135"/>
      <c r="AD220" s="135">
        <v>150</v>
      </c>
      <c r="AE220" s="135"/>
      <c r="AF220" s="135"/>
      <c r="AG220" s="135"/>
      <c r="AH220" s="135"/>
      <c r="AI220" s="135"/>
      <c r="AJ220" s="135"/>
      <c r="AK220" s="279"/>
      <c r="AL220" s="491">
        <v>0</v>
      </c>
      <c r="AM220" s="532"/>
      <c r="AN220" s="138">
        <v>192</v>
      </c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>
        <v>290</v>
      </c>
      <c r="BK220" s="138"/>
      <c r="BL220" s="138"/>
      <c r="BM220" s="138"/>
      <c r="BN220" s="138"/>
      <c r="BO220" s="138"/>
      <c r="BP220" s="138"/>
      <c r="BQ220" s="138">
        <v>400</v>
      </c>
      <c r="BR220" s="141"/>
      <c r="BS220" s="185">
        <v>0</v>
      </c>
      <c r="BT220" s="150">
        <v>0</v>
      </c>
      <c r="BU220" s="150">
        <v>0</v>
      </c>
      <c r="BV220" s="150">
        <v>0</v>
      </c>
      <c r="BW220" s="67"/>
      <c r="BX220" s="152">
        <f>SUM(LARGE(I220:K220,{1}))</f>
        <v>205</v>
      </c>
      <c r="BY220" s="151">
        <f>SUM(LARGE(L220:AL220,{1,2}))</f>
        <v>292</v>
      </c>
      <c r="BZ220" s="150">
        <f>SUM(LARGE(AM220:BV220,{1,2,3,4}))</f>
        <v>882</v>
      </c>
      <c r="CB220" s="146">
        <f t="shared" si="16"/>
        <v>1</v>
      </c>
      <c r="CC220" s="147">
        <f t="shared" si="17"/>
        <v>4</v>
      </c>
      <c r="CD220" s="148">
        <f t="shared" si="18"/>
        <v>3</v>
      </c>
      <c r="CE220" s="672">
        <f t="shared" si="19"/>
        <v>8</v>
      </c>
    </row>
    <row r="221" spans="1:83" ht="30" customHeight="1" thickBot="1">
      <c r="A221" s="6" t="s">
        <v>160</v>
      </c>
      <c r="B221" s="7" t="s">
        <v>965</v>
      </c>
      <c r="C221" s="323" t="s">
        <v>3329</v>
      </c>
      <c r="D221" s="88" t="s">
        <v>3330</v>
      </c>
      <c r="E221" s="88" t="s">
        <v>2278</v>
      </c>
      <c r="F221" s="416" t="s">
        <v>2110</v>
      </c>
      <c r="G221" s="76">
        <f>SUM(BX221:BZ221)</f>
        <v>1317</v>
      </c>
      <c r="H221" s="626"/>
      <c r="I221" s="128">
        <v>293</v>
      </c>
      <c r="J221" s="286">
        <v>230</v>
      </c>
      <c r="K221" s="284">
        <v>0</v>
      </c>
      <c r="L221" s="278"/>
      <c r="M221" s="135"/>
      <c r="N221" s="135"/>
      <c r="O221" s="135"/>
      <c r="P221" s="135"/>
      <c r="Q221" s="135">
        <v>117</v>
      </c>
      <c r="R221" s="135">
        <v>117</v>
      </c>
      <c r="S221" s="135"/>
      <c r="T221" s="135"/>
      <c r="U221" s="135"/>
      <c r="V221" s="135"/>
      <c r="W221" s="135"/>
      <c r="X221" s="135">
        <v>97</v>
      </c>
      <c r="Y221" s="135"/>
      <c r="Z221" s="135"/>
      <c r="AA221" s="135"/>
      <c r="AB221" s="135"/>
      <c r="AC221" s="135"/>
      <c r="AD221" s="135">
        <v>97</v>
      </c>
      <c r="AE221" s="135"/>
      <c r="AF221" s="135"/>
      <c r="AG221" s="135"/>
      <c r="AH221" s="135"/>
      <c r="AI221" s="135"/>
      <c r="AJ221" s="135"/>
      <c r="AK221" s="279"/>
      <c r="AL221" s="485">
        <v>0</v>
      </c>
      <c r="AM221" s="532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>
        <v>220</v>
      </c>
      <c r="BK221" s="138"/>
      <c r="BL221" s="138"/>
      <c r="BM221" s="138"/>
      <c r="BN221" s="138"/>
      <c r="BO221" s="138"/>
      <c r="BP221" s="138"/>
      <c r="BQ221" s="138">
        <v>340</v>
      </c>
      <c r="BR221" s="141"/>
      <c r="BS221" s="185">
        <v>0</v>
      </c>
      <c r="BT221" s="150">
        <v>0</v>
      </c>
      <c r="BU221" s="150">
        <v>0</v>
      </c>
      <c r="BV221" s="150">
        <v>0</v>
      </c>
      <c r="BW221" s="67"/>
      <c r="BX221" s="152">
        <f>SUM(LARGE(I221:K221,{1,2}))</f>
        <v>523</v>
      </c>
      <c r="BY221" s="151">
        <f>SUM(LARGE(L221:AL221,{1,2}))</f>
        <v>234</v>
      </c>
      <c r="BZ221" s="150">
        <f>SUM(LARGE(AM221:BV221,{1,2,3,4}))</f>
        <v>560</v>
      </c>
      <c r="CB221" s="146">
        <f t="shared" si="16"/>
        <v>2</v>
      </c>
      <c r="CC221" s="147">
        <f t="shared" si="17"/>
        <v>4</v>
      </c>
      <c r="CD221" s="148">
        <f t="shared" si="18"/>
        <v>2</v>
      </c>
      <c r="CE221" s="672">
        <f t="shared" si="19"/>
        <v>8</v>
      </c>
    </row>
    <row r="222" spans="1:83" ht="30" customHeight="1" thickBot="1">
      <c r="A222" s="6" t="s">
        <v>163</v>
      </c>
      <c r="B222" s="7" t="s">
        <v>965</v>
      </c>
      <c r="C222" s="323" t="s">
        <v>2922</v>
      </c>
      <c r="D222" s="88" t="s">
        <v>2923</v>
      </c>
      <c r="E222" s="88" t="s">
        <v>1483</v>
      </c>
      <c r="F222" s="416" t="s">
        <v>2110</v>
      </c>
      <c r="G222" s="76">
        <f t="shared" ref="G222:G231" si="20">SUM(I222:BV222)</f>
        <v>1139</v>
      </c>
      <c r="H222" s="626"/>
      <c r="I222" s="128"/>
      <c r="J222" s="286"/>
      <c r="K222" s="395">
        <v>0</v>
      </c>
      <c r="L222" s="278"/>
      <c r="M222" s="135"/>
      <c r="N222" s="135"/>
      <c r="O222" s="135"/>
      <c r="P222" s="135"/>
      <c r="Q222" s="135">
        <v>92</v>
      </c>
      <c r="R222" s="135">
        <v>157</v>
      </c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279"/>
      <c r="AL222" s="491">
        <v>0</v>
      </c>
      <c r="AM222" s="532"/>
      <c r="AN222" s="138">
        <v>390</v>
      </c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>
        <v>500</v>
      </c>
      <c r="BK222" s="138"/>
      <c r="BL222" s="138"/>
      <c r="BM222" s="138"/>
      <c r="BN222" s="138"/>
      <c r="BO222" s="138"/>
      <c r="BP222" s="138"/>
      <c r="BQ222" s="138"/>
      <c r="BR222" s="141"/>
      <c r="BS222" s="185">
        <v>0</v>
      </c>
      <c r="BT222" s="150">
        <v>0</v>
      </c>
      <c r="BU222" s="150">
        <v>0</v>
      </c>
      <c r="BV222" s="150">
        <v>0</v>
      </c>
      <c r="BW222" s="67"/>
      <c r="BX222" s="152">
        <f>SUM(LARGE(I222:K222,{1}))</f>
        <v>0</v>
      </c>
      <c r="BY222" s="151">
        <f>SUM(LARGE(L222:AL222,{1}))</f>
        <v>157</v>
      </c>
      <c r="BZ222" s="150">
        <f>SUM(LARGE(AM222:BV222,{1,2,3,4}))</f>
        <v>890</v>
      </c>
      <c r="CB222" s="146">
        <f t="shared" si="16"/>
        <v>0</v>
      </c>
      <c r="CC222" s="147">
        <f t="shared" si="17"/>
        <v>2</v>
      </c>
      <c r="CD222" s="148">
        <f t="shared" si="18"/>
        <v>2</v>
      </c>
      <c r="CE222" s="672">
        <f t="shared" si="19"/>
        <v>4</v>
      </c>
    </row>
    <row r="223" spans="1:83" ht="30" customHeight="1" thickBot="1">
      <c r="A223" s="6" t="s">
        <v>1062</v>
      </c>
      <c r="B223" s="7" t="s">
        <v>965</v>
      </c>
      <c r="C223" s="323" t="s">
        <v>3324</v>
      </c>
      <c r="D223" s="88" t="s">
        <v>3325</v>
      </c>
      <c r="E223" s="88" t="s">
        <v>3323</v>
      </c>
      <c r="F223" s="416" t="s">
        <v>2110</v>
      </c>
      <c r="G223" s="76">
        <f t="shared" si="20"/>
        <v>1120</v>
      </c>
      <c r="H223" s="626"/>
      <c r="I223" s="128">
        <v>195</v>
      </c>
      <c r="J223" s="286"/>
      <c r="K223" s="284">
        <v>0</v>
      </c>
      <c r="L223" s="278"/>
      <c r="M223" s="135"/>
      <c r="N223" s="135"/>
      <c r="O223" s="135"/>
      <c r="P223" s="135"/>
      <c r="Q223" s="135">
        <v>117</v>
      </c>
      <c r="R223" s="135"/>
      <c r="S223" s="135"/>
      <c r="T223" s="135"/>
      <c r="U223" s="135"/>
      <c r="V223" s="135"/>
      <c r="W223" s="135"/>
      <c r="X223" s="135">
        <v>213</v>
      </c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279"/>
      <c r="AL223" s="485">
        <v>0</v>
      </c>
      <c r="AM223" s="532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>
        <v>595</v>
      </c>
      <c r="BR223" s="141"/>
      <c r="BS223" s="185">
        <v>0</v>
      </c>
      <c r="BT223" s="150">
        <v>0</v>
      </c>
      <c r="BU223" s="150">
        <v>0</v>
      </c>
      <c r="BV223" s="150">
        <v>0</v>
      </c>
      <c r="BW223" s="67"/>
      <c r="BX223" s="152">
        <f>SUM(LARGE(I223:K223,{1}))</f>
        <v>195</v>
      </c>
      <c r="BY223" s="151">
        <f>SUM(LARGE(L223:AL223,{1}))</f>
        <v>213</v>
      </c>
      <c r="BZ223" s="150">
        <f>SUM(LARGE(AM223:BV223,{1,2,3,4}))</f>
        <v>595</v>
      </c>
      <c r="CB223" s="146">
        <f t="shared" si="16"/>
        <v>1</v>
      </c>
      <c r="CC223" s="147">
        <f t="shared" si="17"/>
        <v>2</v>
      </c>
      <c r="CD223" s="148">
        <f t="shared" si="18"/>
        <v>1</v>
      </c>
      <c r="CE223" s="672">
        <f t="shared" si="19"/>
        <v>4</v>
      </c>
    </row>
    <row r="224" spans="1:83" ht="30" customHeight="1" thickBot="1">
      <c r="A224" s="6" t="s">
        <v>1065</v>
      </c>
      <c r="B224" s="7" t="s">
        <v>965</v>
      </c>
      <c r="C224" s="323" t="s">
        <v>3140</v>
      </c>
      <c r="D224" s="88" t="s">
        <v>3141</v>
      </c>
      <c r="E224" s="88" t="s">
        <v>1217</v>
      </c>
      <c r="F224" s="416" t="s">
        <v>2110</v>
      </c>
      <c r="G224" s="76">
        <f t="shared" si="20"/>
        <v>1109</v>
      </c>
      <c r="H224" s="626"/>
      <c r="I224" s="128"/>
      <c r="J224" s="286">
        <v>242</v>
      </c>
      <c r="K224" s="395">
        <v>0</v>
      </c>
      <c r="L224" s="278"/>
      <c r="M224" s="135"/>
      <c r="N224" s="135"/>
      <c r="O224" s="135"/>
      <c r="P224" s="135"/>
      <c r="Q224" s="135">
        <v>92</v>
      </c>
      <c r="R224" s="135">
        <v>250</v>
      </c>
      <c r="S224" s="135"/>
      <c r="T224" s="135"/>
      <c r="U224" s="135"/>
      <c r="V224" s="135"/>
      <c r="W224" s="135"/>
      <c r="X224" s="135">
        <v>250</v>
      </c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279"/>
      <c r="AL224" s="491">
        <v>0</v>
      </c>
      <c r="AM224" s="532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>
        <v>275</v>
      </c>
      <c r="BK224" s="138"/>
      <c r="BL224" s="138"/>
      <c r="BM224" s="138"/>
      <c r="BN224" s="138"/>
      <c r="BO224" s="138"/>
      <c r="BP224" s="138"/>
      <c r="BQ224" s="138"/>
      <c r="BR224" s="141"/>
      <c r="BS224" s="185">
        <v>0</v>
      </c>
      <c r="BT224" s="150">
        <v>0</v>
      </c>
      <c r="BU224" s="150">
        <v>0</v>
      </c>
      <c r="BV224" s="150">
        <v>0</v>
      </c>
      <c r="BW224" s="67"/>
      <c r="BX224" s="152">
        <f>SUM(LARGE(I224:K224,{1}))</f>
        <v>242</v>
      </c>
      <c r="BY224" s="151">
        <f>SUM(LARGE(L224:AL224,{1}))</f>
        <v>250</v>
      </c>
      <c r="BZ224" s="150">
        <f>SUM(LARGE(AM224:BV224,{1,2,3,4}))</f>
        <v>275</v>
      </c>
      <c r="CB224" s="146">
        <f t="shared" si="16"/>
        <v>1</v>
      </c>
      <c r="CC224" s="147">
        <f t="shared" si="17"/>
        <v>3</v>
      </c>
      <c r="CD224" s="148">
        <f t="shared" si="18"/>
        <v>1</v>
      </c>
      <c r="CE224" s="672">
        <f t="shared" si="19"/>
        <v>5</v>
      </c>
    </row>
    <row r="225" spans="1:83" ht="30" customHeight="1" thickBot="1">
      <c r="A225" s="6" t="s">
        <v>1068</v>
      </c>
      <c r="B225" s="7" t="s">
        <v>965</v>
      </c>
      <c r="C225" s="80" t="s">
        <v>2964</v>
      </c>
      <c r="D225" s="88" t="s">
        <v>2965</v>
      </c>
      <c r="E225" s="88" t="s">
        <v>1481</v>
      </c>
      <c r="F225" s="415" t="s">
        <v>2110</v>
      </c>
      <c r="G225" s="76">
        <f t="shared" si="20"/>
        <v>1092</v>
      </c>
      <c r="H225" s="626"/>
      <c r="I225" s="128"/>
      <c r="J225" s="286"/>
      <c r="K225" s="284">
        <v>0</v>
      </c>
      <c r="L225" s="278"/>
      <c r="M225" s="135"/>
      <c r="N225" s="135"/>
      <c r="O225" s="135"/>
      <c r="P225" s="135"/>
      <c r="Q225" s="135">
        <v>175</v>
      </c>
      <c r="R225" s="135">
        <v>157</v>
      </c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279"/>
      <c r="AL225" s="485">
        <v>0</v>
      </c>
      <c r="AM225" s="532">
        <v>60</v>
      </c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>
        <v>700</v>
      </c>
      <c r="BK225" s="138"/>
      <c r="BL225" s="138"/>
      <c r="BM225" s="138"/>
      <c r="BN225" s="138"/>
      <c r="BO225" s="138"/>
      <c r="BP225" s="138"/>
      <c r="BQ225" s="138"/>
      <c r="BR225" s="141"/>
      <c r="BS225" s="185">
        <v>0</v>
      </c>
      <c r="BT225" s="150">
        <v>0</v>
      </c>
      <c r="BU225" s="150">
        <v>0</v>
      </c>
      <c r="BV225" s="150">
        <v>0</v>
      </c>
      <c r="BW225" s="67"/>
      <c r="BX225" s="152">
        <f>SUM(LARGE(I225:K225,{1}))</f>
        <v>0</v>
      </c>
      <c r="BY225" s="151">
        <f>SUM(LARGE(L225:AL225,{1}))</f>
        <v>175</v>
      </c>
      <c r="BZ225" s="150">
        <f>SUM(LARGE(AM225:BV225,{1,2,3,4}))</f>
        <v>760</v>
      </c>
      <c r="CB225" s="146">
        <f t="shared" si="16"/>
        <v>0</v>
      </c>
      <c r="CC225" s="147">
        <f t="shared" si="17"/>
        <v>2</v>
      </c>
      <c r="CD225" s="148">
        <f t="shared" si="18"/>
        <v>2</v>
      </c>
      <c r="CE225" s="672">
        <f t="shared" si="19"/>
        <v>4</v>
      </c>
    </row>
    <row r="226" spans="1:83" ht="30" customHeight="1" thickBot="1">
      <c r="A226" s="6" t="s">
        <v>1069</v>
      </c>
      <c r="B226" s="7" t="s">
        <v>965</v>
      </c>
      <c r="C226" s="323" t="s">
        <v>5258</v>
      </c>
      <c r="D226" s="88" t="s">
        <v>5262</v>
      </c>
      <c r="E226" s="3" t="s">
        <v>1217</v>
      </c>
      <c r="F226" s="416" t="s">
        <v>2110</v>
      </c>
      <c r="G226" s="76">
        <f t="shared" si="20"/>
        <v>1067</v>
      </c>
      <c r="H226" s="626"/>
      <c r="I226" s="128">
        <v>230</v>
      </c>
      <c r="J226" s="286"/>
      <c r="K226" s="395">
        <v>0</v>
      </c>
      <c r="L226" s="278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>
        <v>137</v>
      </c>
      <c r="AE226" s="135"/>
      <c r="AF226" s="135"/>
      <c r="AG226" s="135"/>
      <c r="AH226" s="135"/>
      <c r="AI226" s="135"/>
      <c r="AJ226" s="135"/>
      <c r="AK226" s="279"/>
      <c r="AL226" s="491">
        <v>0</v>
      </c>
      <c r="AM226" s="532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>
        <v>700</v>
      </c>
      <c r="BR226" s="141"/>
      <c r="BS226" s="185">
        <v>0</v>
      </c>
      <c r="BT226" s="150">
        <v>0</v>
      </c>
      <c r="BU226" s="150">
        <v>0</v>
      </c>
      <c r="BV226" s="150">
        <v>0</v>
      </c>
      <c r="BW226" s="67"/>
      <c r="BX226" s="152">
        <f>SUM(LARGE(I226:K226,{1}))</f>
        <v>230</v>
      </c>
      <c r="BY226" s="151">
        <f>SUM(LARGE(L226:AL226,{1}))</f>
        <v>137</v>
      </c>
      <c r="BZ226" s="150">
        <f>SUM(LARGE(AM226:BV226,{1,2,3,4}))</f>
        <v>700</v>
      </c>
      <c r="CB226" s="146">
        <f t="shared" si="16"/>
        <v>1</v>
      </c>
      <c r="CC226" s="147">
        <f t="shared" si="17"/>
        <v>1</v>
      </c>
      <c r="CD226" s="148">
        <f t="shared" si="18"/>
        <v>1</v>
      </c>
      <c r="CE226" s="672">
        <f t="shared" si="19"/>
        <v>3</v>
      </c>
    </row>
    <row r="227" spans="1:83" ht="30" customHeight="1" thickBot="1">
      <c r="A227" s="6" t="s">
        <v>1072</v>
      </c>
      <c r="B227" s="7" t="s">
        <v>965</v>
      </c>
      <c r="C227" s="323" t="s">
        <v>2928</v>
      </c>
      <c r="D227" s="88" t="s">
        <v>2929</v>
      </c>
      <c r="E227" s="87" t="s">
        <v>2930</v>
      </c>
      <c r="F227" s="415" t="s">
        <v>2110</v>
      </c>
      <c r="G227" s="76">
        <f t="shared" si="20"/>
        <v>1035</v>
      </c>
      <c r="H227" s="626"/>
      <c r="I227" s="128"/>
      <c r="J227" s="286"/>
      <c r="K227" s="284">
        <v>0</v>
      </c>
      <c r="L227" s="278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279"/>
      <c r="AL227" s="485">
        <v>0</v>
      </c>
      <c r="AM227" s="532"/>
      <c r="AN227" s="138">
        <v>535</v>
      </c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>
        <v>500</v>
      </c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41"/>
      <c r="BS227" s="185">
        <v>0</v>
      </c>
      <c r="BT227" s="150">
        <v>0</v>
      </c>
      <c r="BU227" s="150">
        <v>0</v>
      </c>
      <c r="BV227" s="150">
        <v>0</v>
      </c>
      <c r="BW227" s="67"/>
      <c r="BX227" s="152">
        <f>SUM(LARGE(I227:K227,{1}))</f>
        <v>0</v>
      </c>
      <c r="BY227" s="151">
        <f>SUM(LARGE(L227:AL227,{1}))</f>
        <v>0</v>
      </c>
      <c r="BZ227" s="150">
        <f>SUM(LARGE(AM227:BV227,{1,2,3,4}))</f>
        <v>1035</v>
      </c>
      <c r="CB227" s="146">
        <f t="shared" si="16"/>
        <v>0</v>
      </c>
      <c r="CC227" s="147">
        <f t="shared" si="17"/>
        <v>0</v>
      </c>
      <c r="CD227" s="148">
        <f t="shared" si="18"/>
        <v>2</v>
      </c>
      <c r="CE227" s="672">
        <f t="shared" si="19"/>
        <v>2</v>
      </c>
    </row>
    <row r="228" spans="1:83" ht="30" customHeight="1" thickBot="1">
      <c r="A228" s="6" t="s">
        <v>1012</v>
      </c>
      <c r="B228" s="7" t="s">
        <v>965</v>
      </c>
      <c r="C228" s="79" t="s">
        <v>3292</v>
      </c>
      <c r="D228" s="87" t="s">
        <v>3293</v>
      </c>
      <c r="E228" s="87" t="s">
        <v>1223</v>
      </c>
      <c r="F228" s="415" t="s">
        <v>2110</v>
      </c>
      <c r="G228" s="76">
        <f t="shared" si="20"/>
        <v>931</v>
      </c>
      <c r="H228" s="626"/>
      <c r="I228" s="128">
        <v>405</v>
      </c>
      <c r="J228" s="286">
        <v>205</v>
      </c>
      <c r="K228" s="395">
        <v>0</v>
      </c>
      <c r="L228" s="278"/>
      <c r="M228" s="135"/>
      <c r="N228" s="135"/>
      <c r="O228" s="135"/>
      <c r="P228" s="135"/>
      <c r="Q228" s="135"/>
      <c r="R228" s="135">
        <v>137</v>
      </c>
      <c r="S228" s="135"/>
      <c r="T228" s="135"/>
      <c r="U228" s="135"/>
      <c r="V228" s="135"/>
      <c r="W228" s="135"/>
      <c r="X228" s="135">
        <v>92</v>
      </c>
      <c r="Y228" s="135"/>
      <c r="Z228" s="135"/>
      <c r="AA228" s="135"/>
      <c r="AB228" s="135"/>
      <c r="AC228" s="135"/>
      <c r="AD228" s="135">
        <v>92</v>
      </c>
      <c r="AE228" s="135"/>
      <c r="AF228" s="135"/>
      <c r="AG228" s="135"/>
      <c r="AH228" s="135"/>
      <c r="AI228" s="135"/>
      <c r="AJ228" s="135"/>
      <c r="AK228" s="279"/>
      <c r="AL228" s="491">
        <v>0</v>
      </c>
      <c r="AM228" s="532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41"/>
      <c r="BS228" s="185">
        <v>0</v>
      </c>
      <c r="BT228" s="150">
        <v>0</v>
      </c>
      <c r="BU228" s="150">
        <v>0</v>
      </c>
      <c r="BV228" s="150">
        <v>0</v>
      </c>
      <c r="BW228" s="67"/>
      <c r="BX228" s="152">
        <f>SUM(LARGE(I228:K228,{1}))</f>
        <v>405</v>
      </c>
      <c r="BY228" s="151">
        <f>SUM(LARGE(L228:AL228,{1}))</f>
        <v>137</v>
      </c>
      <c r="BZ228" s="150">
        <f>SUM(LARGE(AM228:BV228,{1,2,3,4}))</f>
        <v>0</v>
      </c>
      <c r="CB228" s="146">
        <f t="shared" si="16"/>
        <v>2</v>
      </c>
      <c r="CC228" s="147">
        <f t="shared" si="17"/>
        <v>3</v>
      </c>
      <c r="CD228" s="148">
        <f t="shared" si="18"/>
        <v>0</v>
      </c>
      <c r="CE228" s="672">
        <f t="shared" si="19"/>
        <v>5</v>
      </c>
    </row>
    <row r="229" spans="1:83" ht="30" customHeight="1" thickBot="1">
      <c r="A229" s="6" t="s">
        <v>1013</v>
      </c>
      <c r="B229" s="7" t="s">
        <v>965</v>
      </c>
      <c r="C229" s="323" t="s">
        <v>2912</v>
      </c>
      <c r="D229" s="88" t="s">
        <v>2913</v>
      </c>
      <c r="E229" s="88" t="s">
        <v>1482</v>
      </c>
      <c r="F229" s="415" t="s">
        <v>2110</v>
      </c>
      <c r="G229" s="76">
        <f t="shared" si="20"/>
        <v>928</v>
      </c>
      <c r="H229" s="626"/>
      <c r="I229" s="128"/>
      <c r="J229" s="286"/>
      <c r="K229" s="284">
        <v>0</v>
      </c>
      <c r="L229" s="278"/>
      <c r="M229" s="135"/>
      <c r="N229" s="135"/>
      <c r="O229" s="135"/>
      <c r="P229" s="135"/>
      <c r="Q229" s="135">
        <v>213</v>
      </c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279"/>
      <c r="AL229" s="485">
        <v>0</v>
      </c>
      <c r="AM229" s="532">
        <v>120</v>
      </c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>
        <v>595</v>
      </c>
      <c r="BK229" s="138"/>
      <c r="BL229" s="138"/>
      <c r="BM229" s="138"/>
      <c r="BN229" s="138"/>
      <c r="BO229" s="138"/>
      <c r="BP229" s="138"/>
      <c r="BQ229" s="138"/>
      <c r="BR229" s="141"/>
      <c r="BS229" s="185">
        <v>0</v>
      </c>
      <c r="BT229" s="150">
        <v>0</v>
      </c>
      <c r="BU229" s="150">
        <v>0</v>
      </c>
      <c r="BV229" s="150">
        <v>0</v>
      </c>
      <c r="BW229" s="67"/>
      <c r="BX229" s="152">
        <f>SUM(LARGE(I229:K229,{1}))</f>
        <v>0</v>
      </c>
      <c r="BY229" s="151">
        <f>SUM(LARGE(L229:AL229,{1}))</f>
        <v>213</v>
      </c>
      <c r="BZ229" s="150">
        <f>SUM(LARGE(AM229:BV229,{1,2,3,4}))</f>
        <v>715</v>
      </c>
      <c r="CB229" s="146">
        <f t="shared" si="16"/>
        <v>0</v>
      </c>
      <c r="CC229" s="147">
        <f t="shared" si="17"/>
        <v>1</v>
      </c>
      <c r="CD229" s="148">
        <f t="shared" si="18"/>
        <v>2</v>
      </c>
      <c r="CE229" s="672">
        <f t="shared" si="19"/>
        <v>3</v>
      </c>
    </row>
    <row r="230" spans="1:83" ht="30" customHeight="1" thickBot="1">
      <c r="A230" s="6" t="s">
        <v>1014</v>
      </c>
      <c r="B230" s="7" t="s">
        <v>965</v>
      </c>
      <c r="C230" s="323" t="s">
        <v>3360</v>
      </c>
      <c r="D230" s="88" t="s">
        <v>3361</v>
      </c>
      <c r="E230" s="88" t="s">
        <v>2505</v>
      </c>
      <c r="F230" s="416" t="s">
        <v>2110</v>
      </c>
      <c r="G230" s="76">
        <f t="shared" si="20"/>
        <v>920</v>
      </c>
      <c r="H230" s="626"/>
      <c r="I230" s="128"/>
      <c r="J230" s="286"/>
      <c r="K230" s="395">
        <v>0</v>
      </c>
      <c r="L230" s="278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279"/>
      <c r="AL230" s="491">
        <v>0</v>
      </c>
      <c r="AM230" s="532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>
        <v>920</v>
      </c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41"/>
      <c r="BS230" s="185">
        <v>0</v>
      </c>
      <c r="BT230" s="150">
        <v>0</v>
      </c>
      <c r="BU230" s="150">
        <v>0</v>
      </c>
      <c r="BV230" s="150">
        <v>0</v>
      </c>
      <c r="BW230" s="67"/>
      <c r="BX230" s="152">
        <f>SUM(LARGE(I230:K230,{1}))</f>
        <v>0</v>
      </c>
      <c r="BY230" s="151">
        <f>SUM(LARGE(L230:AL230,{1}))</f>
        <v>0</v>
      </c>
      <c r="BZ230" s="150">
        <f>SUM(LARGE(AM230:BV230,{1,2,3,4}))</f>
        <v>920</v>
      </c>
      <c r="CB230" s="146">
        <f t="shared" si="16"/>
        <v>0</v>
      </c>
      <c r="CC230" s="147">
        <f t="shared" si="17"/>
        <v>0</v>
      </c>
      <c r="CD230" s="148">
        <f t="shared" si="18"/>
        <v>1</v>
      </c>
      <c r="CE230" s="672">
        <f t="shared" si="19"/>
        <v>1</v>
      </c>
    </row>
    <row r="231" spans="1:83" ht="30" customHeight="1" thickBot="1">
      <c r="A231" s="6" t="s">
        <v>199</v>
      </c>
      <c r="B231" s="7" t="s">
        <v>965</v>
      </c>
      <c r="C231" s="323" t="s">
        <v>3364</v>
      </c>
      <c r="D231" s="88" t="s">
        <v>3365</v>
      </c>
      <c r="E231" s="88" t="s">
        <v>2520</v>
      </c>
      <c r="F231" s="416" t="s">
        <v>2110</v>
      </c>
      <c r="G231" s="76">
        <f t="shared" si="20"/>
        <v>860</v>
      </c>
      <c r="H231" s="626"/>
      <c r="I231" s="128"/>
      <c r="J231" s="286"/>
      <c r="K231" s="284">
        <v>0</v>
      </c>
      <c r="L231" s="278">
        <v>500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279"/>
      <c r="AL231" s="485">
        <v>0</v>
      </c>
      <c r="AM231" s="532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>
        <v>360</v>
      </c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41"/>
      <c r="BS231" s="185">
        <v>0</v>
      </c>
      <c r="BT231" s="150">
        <v>0</v>
      </c>
      <c r="BU231" s="150">
        <v>0</v>
      </c>
      <c r="BV231" s="150">
        <v>0</v>
      </c>
      <c r="BW231" s="67"/>
      <c r="BX231" s="152">
        <f>SUM(LARGE(I231:K231,{1}))</f>
        <v>0</v>
      </c>
      <c r="BY231" s="151">
        <f>SUM(LARGE(L231:AL231,{1}))</f>
        <v>500</v>
      </c>
      <c r="BZ231" s="150">
        <f>SUM(LARGE(AM231:BV231,{1,2,3,4}))</f>
        <v>360</v>
      </c>
      <c r="CB231" s="146">
        <f t="shared" si="16"/>
        <v>0</v>
      </c>
      <c r="CC231" s="147">
        <f t="shared" si="17"/>
        <v>1</v>
      </c>
      <c r="CD231" s="148">
        <f t="shared" si="18"/>
        <v>1</v>
      </c>
      <c r="CE231" s="672">
        <f t="shared" si="19"/>
        <v>2</v>
      </c>
    </row>
    <row r="232" spans="1:83" ht="30" customHeight="1" thickBot="1">
      <c r="A232" s="6" t="s">
        <v>399</v>
      </c>
      <c r="B232" s="7" t="s">
        <v>965</v>
      </c>
      <c r="C232" s="79" t="s">
        <v>3213</v>
      </c>
      <c r="D232" s="87" t="s">
        <v>3214</v>
      </c>
      <c r="E232" s="87" t="s">
        <v>275</v>
      </c>
      <c r="F232" s="416" t="s">
        <v>2110</v>
      </c>
      <c r="G232" s="76">
        <f>SUM(BX232:BZ232)</f>
        <v>823</v>
      </c>
      <c r="H232" s="626"/>
      <c r="I232" s="128"/>
      <c r="J232" s="286"/>
      <c r="K232" s="395">
        <v>0</v>
      </c>
      <c r="L232" s="278"/>
      <c r="M232" s="135"/>
      <c r="N232" s="135"/>
      <c r="O232" s="135"/>
      <c r="P232" s="135"/>
      <c r="Q232" s="135">
        <v>92</v>
      </c>
      <c r="R232" s="135">
        <v>92</v>
      </c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>
        <v>97</v>
      </c>
      <c r="AE232" s="135"/>
      <c r="AF232" s="135"/>
      <c r="AG232" s="135"/>
      <c r="AH232" s="135"/>
      <c r="AI232" s="135"/>
      <c r="AJ232" s="135"/>
      <c r="AK232" s="279"/>
      <c r="AL232" s="491">
        <v>0</v>
      </c>
      <c r="AM232" s="532"/>
      <c r="AN232" s="138">
        <v>192</v>
      </c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>
        <v>152</v>
      </c>
      <c r="BK232" s="138"/>
      <c r="BL232" s="138"/>
      <c r="BM232" s="138"/>
      <c r="BN232" s="138"/>
      <c r="BO232" s="138"/>
      <c r="BP232" s="138"/>
      <c r="BQ232" s="138">
        <v>290</v>
      </c>
      <c r="BR232" s="141"/>
      <c r="BS232" s="185">
        <v>0</v>
      </c>
      <c r="BT232" s="150">
        <v>0</v>
      </c>
      <c r="BU232" s="150">
        <v>0</v>
      </c>
      <c r="BV232" s="150">
        <v>0</v>
      </c>
      <c r="BW232" s="67"/>
      <c r="BX232" s="152">
        <f>SUM(LARGE(I232:K232,{1}))</f>
        <v>0</v>
      </c>
      <c r="BY232" s="151">
        <f>SUM(LARGE(L232:AL232,{1,2}))</f>
        <v>189</v>
      </c>
      <c r="BZ232" s="150">
        <f>SUM(LARGE(AM232:BV232,{1,2,3,4}))</f>
        <v>634</v>
      </c>
      <c r="CB232" s="146">
        <f t="shared" si="16"/>
        <v>0</v>
      </c>
      <c r="CC232" s="147">
        <f t="shared" si="17"/>
        <v>3</v>
      </c>
      <c r="CD232" s="148">
        <f t="shared" si="18"/>
        <v>3</v>
      </c>
      <c r="CE232" s="672">
        <f t="shared" si="19"/>
        <v>6</v>
      </c>
    </row>
    <row r="233" spans="1:83" ht="30" customHeight="1" thickBot="1">
      <c r="A233" s="6" t="s">
        <v>400</v>
      </c>
      <c r="B233" s="7" t="s">
        <v>965</v>
      </c>
      <c r="C233" s="323" t="s">
        <v>3136</v>
      </c>
      <c r="D233" s="88" t="s">
        <v>3137</v>
      </c>
      <c r="E233" s="87" t="s">
        <v>3138</v>
      </c>
      <c r="F233" s="416" t="s">
        <v>2110</v>
      </c>
      <c r="G233" s="76">
        <f t="shared" ref="G233:G267" si="21">SUM(I233:BV233)</f>
        <v>780</v>
      </c>
      <c r="H233" s="626"/>
      <c r="I233" s="128"/>
      <c r="J233" s="286"/>
      <c r="K233" s="284">
        <v>0</v>
      </c>
      <c r="L233" s="278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279"/>
      <c r="AL233" s="485">
        <v>0</v>
      </c>
      <c r="AM233" s="532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>
        <v>780</v>
      </c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41"/>
      <c r="BS233" s="185">
        <v>0</v>
      </c>
      <c r="BT233" s="150">
        <v>0</v>
      </c>
      <c r="BU233" s="150">
        <v>0</v>
      </c>
      <c r="BV233" s="150">
        <v>0</v>
      </c>
      <c r="BW233" s="67"/>
      <c r="BX233" s="152">
        <f>SUM(LARGE(I233:K233,{1}))</f>
        <v>0</v>
      </c>
      <c r="BY233" s="151">
        <f>SUM(LARGE(L233:AL233,{1}))</f>
        <v>0</v>
      </c>
      <c r="BZ233" s="150">
        <f>SUM(LARGE(AM233:BV233,{1,2,3,4}))</f>
        <v>780</v>
      </c>
      <c r="CB233" s="146">
        <f t="shared" si="16"/>
        <v>0</v>
      </c>
      <c r="CC233" s="147">
        <f t="shared" si="17"/>
        <v>0</v>
      </c>
      <c r="CD233" s="148">
        <f t="shared" si="18"/>
        <v>1</v>
      </c>
      <c r="CE233" s="672">
        <f t="shared" si="19"/>
        <v>1</v>
      </c>
    </row>
    <row r="234" spans="1:83" ht="30" customHeight="1" thickBot="1">
      <c r="A234" s="118" t="s">
        <v>401</v>
      </c>
      <c r="B234" s="19" t="s">
        <v>965</v>
      </c>
      <c r="C234" s="324" t="s">
        <v>3211</v>
      </c>
      <c r="D234" s="325" t="s">
        <v>3212</v>
      </c>
      <c r="E234" s="93" t="s">
        <v>1028</v>
      </c>
      <c r="F234" s="423" t="s">
        <v>2110</v>
      </c>
      <c r="G234" s="76">
        <f t="shared" si="21"/>
        <v>779</v>
      </c>
      <c r="H234" s="627"/>
      <c r="I234" s="130"/>
      <c r="J234" s="287"/>
      <c r="K234" s="395">
        <v>0</v>
      </c>
      <c r="L234" s="280">
        <v>275</v>
      </c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6"/>
      <c r="AB234" s="136"/>
      <c r="AC234" s="136"/>
      <c r="AD234" s="136"/>
      <c r="AE234" s="136"/>
      <c r="AF234" s="136"/>
      <c r="AG234" s="136"/>
      <c r="AH234" s="136"/>
      <c r="AI234" s="136"/>
      <c r="AJ234" s="136"/>
      <c r="AK234" s="281"/>
      <c r="AL234" s="491">
        <v>0</v>
      </c>
      <c r="AM234" s="538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>
        <v>504</v>
      </c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42"/>
      <c r="BS234" s="185">
        <v>0</v>
      </c>
      <c r="BT234" s="150">
        <v>0</v>
      </c>
      <c r="BU234" s="150">
        <v>0</v>
      </c>
      <c r="BV234" s="150">
        <v>0</v>
      </c>
      <c r="BW234" s="67"/>
      <c r="BX234" s="152">
        <f>SUM(LARGE(I234:K234,{1}))</f>
        <v>0</v>
      </c>
      <c r="BY234" s="151">
        <f>SUM(LARGE(L234:AL234,{1}))</f>
        <v>275</v>
      </c>
      <c r="BZ234" s="150">
        <f>SUM(LARGE(AM234:BV234,{1,2,3,4}))</f>
        <v>504</v>
      </c>
      <c r="CB234" s="146">
        <f t="shared" si="16"/>
        <v>0</v>
      </c>
      <c r="CC234" s="147">
        <f t="shared" si="17"/>
        <v>1</v>
      </c>
      <c r="CD234" s="148">
        <f t="shared" si="18"/>
        <v>1</v>
      </c>
      <c r="CE234" s="672">
        <f t="shared" si="19"/>
        <v>2</v>
      </c>
    </row>
    <row r="235" spans="1:83" ht="30" customHeight="1" thickBot="1">
      <c r="A235" s="46" t="s">
        <v>883</v>
      </c>
      <c r="B235" s="18" t="s">
        <v>595</v>
      </c>
      <c r="C235" s="327" t="s">
        <v>4658</v>
      </c>
      <c r="D235" s="326" t="s">
        <v>4659</v>
      </c>
      <c r="E235" s="326" t="s">
        <v>5120</v>
      </c>
      <c r="F235" s="422" t="s">
        <v>2106</v>
      </c>
      <c r="G235" s="76">
        <f t="shared" si="21"/>
        <v>500</v>
      </c>
      <c r="H235" s="680"/>
      <c r="I235" s="126"/>
      <c r="J235" s="285"/>
      <c r="K235" s="395">
        <v>0</v>
      </c>
      <c r="L235" s="276">
        <v>500</v>
      </c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277"/>
      <c r="AL235" s="491">
        <v>0</v>
      </c>
      <c r="AM235" s="5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40"/>
      <c r="BS235" s="185">
        <v>0</v>
      </c>
      <c r="BT235" s="150">
        <v>0</v>
      </c>
      <c r="BU235" s="150">
        <v>0</v>
      </c>
      <c r="BV235" s="150">
        <v>0</v>
      </c>
      <c r="BW235" s="67"/>
      <c r="BX235" s="152">
        <f>SUM(LARGE(I235:K235,{1}))</f>
        <v>0</v>
      </c>
      <c r="BY235" s="151">
        <f>SUM(LARGE(L235:AL235,{1}))</f>
        <v>500</v>
      </c>
      <c r="BZ235" s="150">
        <f>SUM(LARGE(AM235:BV235,{1,2,3,4}))</f>
        <v>0</v>
      </c>
      <c r="CB235" s="146">
        <f t="shared" si="16"/>
        <v>0</v>
      </c>
      <c r="CC235" s="147">
        <f t="shared" si="17"/>
        <v>1</v>
      </c>
      <c r="CD235" s="148">
        <f t="shared" si="18"/>
        <v>0</v>
      </c>
      <c r="CE235" s="672">
        <f t="shared" si="19"/>
        <v>1</v>
      </c>
    </row>
    <row r="236" spans="1:83" ht="30" customHeight="1" thickBot="1">
      <c r="A236" s="6" t="s">
        <v>886</v>
      </c>
      <c r="B236" s="7" t="s">
        <v>595</v>
      </c>
      <c r="C236" s="323" t="s">
        <v>3431</v>
      </c>
      <c r="D236" s="88" t="s">
        <v>3432</v>
      </c>
      <c r="E236" s="3" t="s">
        <v>741</v>
      </c>
      <c r="F236" s="416" t="s">
        <v>2106</v>
      </c>
      <c r="G236" s="76">
        <f t="shared" si="21"/>
        <v>464</v>
      </c>
      <c r="H236" s="626"/>
      <c r="I236" s="128"/>
      <c r="J236" s="286"/>
      <c r="K236" s="284">
        <v>0</v>
      </c>
      <c r="L236" s="278"/>
      <c r="M236" s="135">
        <v>220</v>
      </c>
      <c r="N236" s="135"/>
      <c r="O236" s="135"/>
      <c r="P236" s="135"/>
      <c r="Q236" s="135"/>
      <c r="R236" s="135"/>
      <c r="S236" s="135">
        <v>92</v>
      </c>
      <c r="T236" s="135"/>
      <c r="U236" s="135">
        <v>60</v>
      </c>
      <c r="V236" s="135">
        <v>92</v>
      </c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279"/>
      <c r="AL236" s="485">
        <v>0</v>
      </c>
      <c r="AM236" s="532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41"/>
      <c r="BS236" s="185">
        <v>0</v>
      </c>
      <c r="BT236" s="150">
        <v>0</v>
      </c>
      <c r="BU236" s="150">
        <v>0</v>
      </c>
      <c r="BV236" s="150">
        <v>0</v>
      </c>
      <c r="BW236" s="67"/>
      <c r="BX236" s="152">
        <f>SUM(LARGE(I236:K236,{1}))</f>
        <v>0</v>
      </c>
      <c r="BY236" s="151">
        <f>SUM(LARGE(L236:AL236,{1}))</f>
        <v>220</v>
      </c>
      <c r="BZ236" s="150">
        <f>SUM(LARGE(AM236:BV236,{1,2,3,4}))</f>
        <v>0</v>
      </c>
      <c r="CB236" s="146">
        <f t="shared" si="16"/>
        <v>0</v>
      </c>
      <c r="CC236" s="147">
        <f t="shared" si="17"/>
        <v>4</v>
      </c>
      <c r="CD236" s="148">
        <f t="shared" si="18"/>
        <v>0</v>
      </c>
      <c r="CE236" s="672">
        <f t="shared" si="19"/>
        <v>4</v>
      </c>
    </row>
    <row r="237" spans="1:83" ht="30" customHeight="1" thickBot="1">
      <c r="A237" s="6" t="s">
        <v>160</v>
      </c>
      <c r="B237" s="7" t="s">
        <v>595</v>
      </c>
      <c r="C237" s="79" t="s">
        <v>5304</v>
      </c>
      <c r="D237" s="87" t="s">
        <v>5308</v>
      </c>
      <c r="E237" s="87" t="s">
        <v>5305</v>
      </c>
      <c r="F237" s="416" t="s">
        <v>2106</v>
      </c>
      <c r="G237" s="76">
        <f t="shared" si="21"/>
        <v>360</v>
      </c>
      <c r="H237" s="626"/>
      <c r="I237" s="128"/>
      <c r="J237" s="286"/>
      <c r="K237" s="395">
        <v>0</v>
      </c>
      <c r="L237" s="278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279"/>
      <c r="AL237" s="491">
        <v>0</v>
      </c>
      <c r="AM237" s="532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>
        <v>360</v>
      </c>
      <c r="BO237" s="138"/>
      <c r="BP237" s="138"/>
      <c r="BQ237" s="138"/>
      <c r="BR237" s="141"/>
      <c r="BS237" s="185">
        <v>0</v>
      </c>
      <c r="BT237" s="150">
        <v>0</v>
      </c>
      <c r="BU237" s="150">
        <v>0</v>
      </c>
      <c r="BV237" s="150">
        <v>0</v>
      </c>
      <c r="BW237" s="67"/>
      <c r="BX237" s="152">
        <f>SUM(LARGE(I237:K237,{1}))</f>
        <v>0</v>
      </c>
      <c r="BY237" s="151">
        <f>SUM(LARGE(L237:AL237,{1}))</f>
        <v>0</v>
      </c>
      <c r="BZ237" s="150">
        <f>SUM(LARGE(AM237:BV237,{1,2,3,4}))</f>
        <v>360</v>
      </c>
      <c r="CB237" s="146">
        <f t="shared" si="16"/>
        <v>0</v>
      </c>
      <c r="CC237" s="147">
        <f t="shared" si="17"/>
        <v>0</v>
      </c>
      <c r="CD237" s="148">
        <f t="shared" si="18"/>
        <v>1</v>
      </c>
      <c r="CE237" s="672">
        <f t="shared" si="19"/>
        <v>1</v>
      </c>
    </row>
    <row r="238" spans="1:83" ht="30" customHeight="1" thickBot="1">
      <c r="A238" s="6" t="s">
        <v>163</v>
      </c>
      <c r="B238" s="7" t="s">
        <v>595</v>
      </c>
      <c r="C238" s="323" t="s">
        <v>3341</v>
      </c>
      <c r="D238" s="88" t="s">
        <v>3342</v>
      </c>
      <c r="E238" s="88" t="s">
        <v>2452</v>
      </c>
      <c r="F238" s="416" t="s">
        <v>2106</v>
      </c>
      <c r="G238" s="76">
        <f t="shared" si="21"/>
        <v>360</v>
      </c>
      <c r="H238" s="626"/>
      <c r="I238" s="128"/>
      <c r="J238" s="286"/>
      <c r="K238" s="284">
        <v>0</v>
      </c>
      <c r="L238" s="278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279"/>
      <c r="AL238" s="485">
        <v>0</v>
      </c>
      <c r="AM238" s="532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>
        <v>360</v>
      </c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41"/>
      <c r="BS238" s="185">
        <v>0</v>
      </c>
      <c r="BT238" s="150">
        <v>0</v>
      </c>
      <c r="BU238" s="150">
        <v>0</v>
      </c>
      <c r="BV238" s="150">
        <v>0</v>
      </c>
      <c r="BW238" s="67"/>
      <c r="BX238" s="152">
        <f>SUM(LARGE(I238:K238,{1}))</f>
        <v>0</v>
      </c>
      <c r="BY238" s="151">
        <f>SUM(LARGE(L238:AL238,{1}))</f>
        <v>0</v>
      </c>
      <c r="BZ238" s="150">
        <f>SUM(LARGE(AM238:BV238,{1,2,3,4}))</f>
        <v>360</v>
      </c>
      <c r="CB238" s="146">
        <f t="shared" si="16"/>
        <v>0</v>
      </c>
      <c r="CC238" s="147">
        <f t="shared" si="17"/>
        <v>0</v>
      </c>
      <c r="CD238" s="148">
        <f t="shared" si="18"/>
        <v>1</v>
      </c>
      <c r="CE238" s="672">
        <f t="shared" si="19"/>
        <v>1</v>
      </c>
    </row>
    <row r="239" spans="1:83" ht="30" customHeight="1" thickBot="1">
      <c r="A239" s="6" t="s">
        <v>1062</v>
      </c>
      <c r="B239" s="7" t="s">
        <v>595</v>
      </c>
      <c r="C239" s="79" t="s">
        <v>5680</v>
      </c>
      <c r="D239" s="87" t="s">
        <v>5683</v>
      </c>
      <c r="E239" s="88" t="s">
        <v>5679</v>
      </c>
      <c r="F239" s="415" t="s">
        <v>2106</v>
      </c>
      <c r="G239" s="76">
        <f t="shared" si="21"/>
        <v>360</v>
      </c>
      <c r="H239" s="626"/>
      <c r="I239" s="128"/>
      <c r="J239" s="286"/>
      <c r="K239" s="395">
        <v>0</v>
      </c>
      <c r="L239" s="278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279"/>
      <c r="AL239" s="491">
        <v>0</v>
      </c>
      <c r="AM239" s="532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>
        <v>360</v>
      </c>
      <c r="BQ239" s="138"/>
      <c r="BR239" s="141"/>
      <c r="BS239" s="185">
        <v>0</v>
      </c>
      <c r="BT239" s="150">
        <v>0</v>
      </c>
      <c r="BU239" s="150">
        <v>0</v>
      </c>
      <c r="BV239" s="150">
        <v>0</v>
      </c>
      <c r="BW239" s="67"/>
      <c r="BX239" s="152">
        <f>SUM(LARGE(I239:K239,{1}))</f>
        <v>0</v>
      </c>
      <c r="BY239" s="151">
        <f>SUM(LARGE(L239:AL239,{1}))</f>
        <v>0</v>
      </c>
      <c r="BZ239" s="150">
        <f>SUM(LARGE(AM239:BV239,{1,2,3,4}))</f>
        <v>360</v>
      </c>
      <c r="CB239" s="146">
        <f t="shared" si="16"/>
        <v>0</v>
      </c>
      <c r="CC239" s="147">
        <f t="shared" si="17"/>
        <v>0</v>
      </c>
      <c r="CD239" s="148">
        <f t="shared" si="18"/>
        <v>1</v>
      </c>
      <c r="CE239" s="672">
        <f t="shared" si="19"/>
        <v>1</v>
      </c>
    </row>
    <row r="240" spans="1:83" ht="30" customHeight="1" thickBot="1">
      <c r="A240" s="6" t="s">
        <v>1065</v>
      </c>
      <c r="B240" s="7" t="s">
        <v>595</v>
      </c>
      <c r="C240" s="79" t="s">
        <v>5653</v>
      </c>
      <c r="D240" s="87" t="s">
        <v>5657</v>
      </c>
      <c r="E240" s="88" t="s">
        <v>741</v>
      </c>
      <c r="F240" s="415" t="s">
        <v>2106</v>
      </c>
      <c r="G240" s="76">
        <f t="shared" si="21"/>
        <v>350</v>
      </c>
      <c r="H240" s="626"/>
      <c r="I240" s="128"/>
      <c r="J240" s="286"/>
      <c r="K240" s="284">
        <v>0</v>
      </c>
      <c r="L240" s="278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>
        <v>137</v>
      </c>
      <c r="AH240" s="135"/>
      <c r="AI240" s="135"/>
      <c r="AJ240" s="135">
        <v>213</v>
      </c>
      <c r="AK240" s="279"/>
      <c r="AL240" s="485">
        <v>0</v>
      </c>
      <c r="AM240" s="532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41"/>
      <c r="BS240" s="185">
        <v>0</v>
      </c>
      <c r="BT240" s="150">
        <v>0</v>
      </c>
      <c r="BU240" s="150">
        <v>0</v>
      </c>
      <c r="BV240" s="150">
        <v>0</v>
      </c>
      <c r="BW240" s="67"/>
      <c r="BX240" s="152">
        <f>SUM(LARGE(I240:K240,{1}))</f>
        <v>0</v>
      </c>
      <c r="BY240" s="151">
        <f>SUM(LARGE(L240:AL240,{1}))</f>
        <v>213</v>
      </c>
      <c r="BZ240" s="150">
        <f>SUM(LARGE(AM240:BV240,{1,2,3,4}))</f>
        <v>0</v>
      </c>
      <c r="CB240" s="146">
        <f t="shared" si="16"/>
        <v>0</v>
      </c>
      <c r="CC240" s="147">
        <f t="shared" si="17"/>
        <v>2</v>
      </c>
      <c r="CD240" s="148">
        <f t="shared" si="18"/>
        <v>0</v>
      </c>
      <c r="CE240" s="672">
        <f t="shared" si="19"/>
        <v>2</v>
      </c>
    </row>
    <row r="241" spans="1:83" ht="30" customHeight="1" thickBot="1">
      <c r="A241" s="6" t="s">
        <v>1068</v>
      </c>
      <c r="B241" s="7" t="s">
        <v>595</v>
      </c>
      <c r="C241" s="323" t="s">
        <v>3352</v>
      </c>
      <c r="D241" s="88" t="s">
        <v>3353</v>
      </c>
      <c r="E241" s="88" t="s">
        <v>741</v>
      </c>
      <c r="F241" s="416" t="s">
        <v>2106</v>
      </c>
      <c r="G241" s="76">
        <f t="shared" si="21"/>
        <v>350</v>
      </c>
      <c r="H241" s="626"/>
      <c r="I241" s="128"/>
      <c r="J241" s="286"/>
      <c r="K241" s="395">
        <v>0</v>
      </c>
      <c r="L241" s="278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279"/>
      <c r="AL241" s="491">
        <v>0</v>
      </c>
      <c r="AM241" s="532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>
        <v>350</v>
      </c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41"/>
      <c r="BS241" s="185">
        <v>0</v>
      </c>
      <c r="BT241" s="150">
        <v>0</v>
      </c>
      <c r="BU241" s="150">
        <v>0</v>
      </c>
      <c r="BV241" s="150">
        <v>0</v>
      </c>
      <c r="BW241" s="67"/>
      <c r="BX241" s="152">
        <f>SUM(LARGE(I241:K241,{1}))</f>
        <v>0</v>
      </c>
      <c r="BY241" s="151">
        <f>SUM(LARGE(L241:AL241,{1}))</f>
        <v>0</v>
      </c>
      <c r="BZ241" s="150">
        <f>SUM(LARGE(AM241:BV241,{1,2,3,4}))</f>
        <v>350</v>
      </c>
      <c r="CB241" s="146">
        <f t="shared" si="16"/>
        <v>0</v>
      </c>
      <c r="CC241" s="147">
        <f t="shared" si="17"/>
        <v>0</v>
      </c>
      <c r="CD241" s="148">
        <f t="shared" si="18"/>
        <v>1</v>
      </c>
      <c r="CE241" s="672">
        <f t="shared" si="19"/>
        <v>1</v>
      </c>
    </row>
    <row r="242" spans="1:83" ht="30" customHeight="1" thickBot="1">
      <c r="A242" s="6" t="s">
        <v>1069</v>
      </c>
      <c r="B242" s="7" t="s">
        <v>595</v>
      </c>
      <c r="C242" s="323" t="s">
        <v>3433</v>
      </c>
      <c r="D242" s="88" t="s">
        <v>3434</v>
      </c>
      <c r="E242" s="3" t="s">
        <v>741</v>
      </c>
      <c r="F242" s="416" t="s">
        <v>2106</v>
      </c>
      <c r="G242" s="76">
        <f t="shared" si="21"/>
        <v>312</v>
      </c>
      <c r="H242" s="626"/>
      <c r="I242" s="128"/>
      <c r="J242" s="286"/>
      <c r="K242" s="284">
        <v>0</v>
      </c>
      <c r="L242" s="278"/>
      <c r="M242" s="135">
        <v>220</v>
      </c>
      <c r="N242" s="135"/>
      <c r="O242" s="135"/>
      <c r="P242" s="135"/>
      <c r="Q242" s="135"/>
      <c r="R242" s="135"/>
      <c r="S242" s="135">
        <v>92</v>
      </c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279"/>
      <c r="AL242" s="485">
        <v>0</v>
      </c>
      <c r="AM242" s="532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41"/>
      <c r="BS242" s="185">
        <v>0</v>
      </c>
      <c r="BT242" s="150">
        <v>0</v>
      </c>
      <c r="BU242" s="150">
        <v>0</v>
      </c>
      <c r="BV242" s="150">
        <v>0</v>
      </c>
      <c r="BW242" s="67"/>
      <c r="BX242" s="152">
        <f>SUM(LARGE(I242:K242,{1}))</f>
        <v>0</v>
      </c>
      <c r="BY242" s="151">
        <f>SUM(LARGE(L242:AL242,{1}))</f>
        <v>220</v>
      </c>
      <c r="BZ242" s="150">
        <f>SUM(LARGE(AM242:BV242,{1,2,3,4}))</f>
        <v>0</v>
      </c>
      <c r="CB242" s="146">
        <f t="shared" si="16"/>
        <v>0</v>
      </c>
      <c r="CC242" s="147">
        <f t="shared" si="17"/>
        <v>2</v>
      </c>
      <c r="CD242" s="148">
        <f t="shared" si="18"/>
        <v>0</v>
      </c>
      <c r="CE242" s="672">
        <f t="shared" si="19"/>
        <v>2</v>
      </c>
    </row>
    <row r="243" spans="1:83" ht="30" customHeight="1" thickBot="1">
      <c r="A243" s="6" t="s">
        <v>1072</v>
      </c>
      <c r="B243" s="7" t="s">
        <v>595</v>
      </c>
      <c r="C243" s="79" t="s">
        <v>3151</v>
      </c>
      <c r="D243" s="87" t="s">
        <v>3152</v>
      </c>
      <c r="E243" s="87" t="s">
        <v>741</v>
      </c>
      <c r="F243" s="416" t="s">
        <v>2106</v>
      </c>
      <c r="G243" s="76">
        <f t="shared" si="21"/>
        <v>277</v>
      </c>
      <c r="H243" s="626"/>
      <c r="I243" s="128"/>
      <c r="J243" s="286"/>
      <c r="K243" s="395">
        <v>0</v>
      </c>
      <c r="L243" s="278"/>
      <c r="M243" s="135"/>
      <c r="N243" s="135"/>
      <c r="O243" s="135"/>
      <c r="P243" s="135"/>
      <c r="Q243" s="135"/>
      <c r="R243" s="135"/>
      <c r="S243" s="135">
        <v>175</v>
      </c>
      <c r="T243" s="135"/>
      <c r="U243" s="135"/>
      <c r="V243" s="135">
        <v>102</v>
      </c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279"/>
      <c r="AL243" s="491">
        <v>0</v>
      </c>
      <c r="AM243" s="532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41"/>
      <c r="BS243" s="185">
        <v>0</v>
      </c>
      <c r="BT243" s="150">
        <v>0</v>
      </c>
      <c r="BU243" s="150">
        <v>0</v>
      </c>
      <c r="BV243" s="150">
        <v>0</v>
      </c>
      <c r="BW243" s="67"/>
      <c r="BX243" s="152">
        <f>SUM(LARGE(I243:K243,{1}))</f>
        <v>0</v>
      </c>
      <c r="BY243" s="151">
        <f>SUM(LARGE(L243:AL243,{1}))</f>
        <v>175</v>
      </c>
      <c r="BZ243" s="150">
        <f>SUM(LARGE(AM243:BV243,{1,2,3,4}))</f>
        <v>0</v>
      </c>
      <c r="CB243" s="146">
        <f t="shared" si="16"/>
        <v>0</v>
      </c>
      <c r="CC243" s="147">
        <f t="shared" si="17"/>
        <v>2</v>
      </c>
      <c r="CD243" s="148">
        <f t="shared" si="18"/>
        <v>0</v>
      </c>
      <c r="CE243" s="672">
        <f t="shared" si="19"/>
        <v>2</v>
      </c>
    </row>
    <row r="244" spans="1:83" ht="30" customHeight="1" thickBot="1">
      <c r="A244" s="6" t="s">
        <v>1012</v>
      </c>
      <c r="B244" s="7" t="s">
        <v>595</v>
      </c>
      <c r="C244" s="79" t="s">
        <v>3219</v>
      </c>
      <c r="D244" s="87" t="s">
        <v>3220</v>
      </c>
      <c r="E244" s="87" t="s">
        <v>741</v>
      </c>
      <c r="F244" s="416" t="s">
        <v>2106</v>
      </c>
      <c r="G244" s="76">
        <f t="shared" si="21"/>
        <v>272</v>
      </c>
      <c r="H244" s="626"/>
      <c r="I244" s="128"/>
      <c r="J244" s="286"/>
      <c r="K244" s="284">
        <v>0</v>
      </c>
      <c r="L244" s="278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279"/>
      <c r="AL244" s="485">
        <v>0</v>
      </c>
      <c r="AM244" s="532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>
        <v>272</v>
      </c>
      <c r="BO244" s="138"/>
      <c r="BP244" s="138"/>
      <c r="BQ244" s="138"/>
      <c r="BR244" s="141"/>
      <c r="BS244" s="185">
        <v>0</v>
      </c>
      <c r="BT244" s="150">
        <v>0</v>
      </c>
      <c r="BU244" s="150">
        <v>0</v>
      </c>
      <c r="BV244" s="150">
        <v>0</v>
      </c>
      <c r="BW244" s="67"/>
      <c r="BX244" s="152">
        <f>SUM(LARGE(I244:K244,{1}))</f>
        <v>0</v>
      </c>
      <c r="BY244" s="151">
        <f>SUM(LARGE(L244:AL244,{1}))</f>
        <v>0</v>
      </c>
      <c r="BZ244" s="150">
        <f>SUM(LARGE(AM244:BV244,{1,2,3,4}))</f>
        <v>272</v>
      </c>
      <c r="CB244" s="146">
        <f t="shared" si="16"/>
        <v>0</v>
      </c>
      <c r="CC244" s="147">
        <f t="shared" si="17"/>
        <v>0</v>
      </c>
      <c r="CD244" s="148">
        <f t="shared" si="18"/>
        <v>1</v>
      </c>
      <c r="CE244" s="672">
        <f t="shared" si="19"/>
        <v>1</v>
      </c>
    </row>
    <row r="245" spans="1:83" ht="30" customHeight="1" thickBot="1">
      <c r="A245" s="6" t="s">
        <v>1013</v>
      </c>
      <c r="B245" s="7" t="s">
        <v>595</v>
      </c>
      <c r="C245" s="323" t="s">
        <v>3867</v>
      </c>
      <c r="D245" s="88" t="s">
        <v>3868</v>
      </c>
      <c r="E245" s="88" t="s">
        <v>5120</v>
      </c>
      <c r="F245" s="416" t="s">
        <v>2106</v>
      </c>
      <c r="G245" s="76">
        <f t="shared" si="21"/>
        <v>259</v>
      </c>
      <c r="H245" s="626"/>
      <c r="I245" s="128"/>
      <c r="J245" s="286"/>
      <c r="K245" s="395">
        <v>0</v>
      </c>
      <c r="L245" s="278"/>
      <c r="M245" s="135"/>
      <c r="N245" s="135"/>
      <c r="O245" s="135"/>
      <c r="P245" s="135"/>
      <c r="Q245" s="135"/>
      <c r="R245" s="135"/>
      <c r="S245" s="135"/>
      <c r="T245" s="135"/>
      <c r="U245" s="135">
        <v>157</v>
      </c>
      <c r="V245" s="135">
        <v>102</v>
      </c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279"/>
      <c r="AL245" s="491">
        <v>0</v>
      </c>
      <c r="AM245" s="532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41"/>
      <c r="BS245" s="185">
        <v>0</v>
      </c>
      <c r="BT245" s="150">
        <v>0</v>
      </c>
      <c r="BU245" s="150">
        <v>0</v>
      </c>
      <c r="BV245" s="150">
        <v>0</v>
      </c>
      <c r="BW245" s="67"/>
      <c r="BX245" s="152">
        <f>SUM(LARGE(I245:K245,{1}))</f>
        <v>0</v>
      </c>
      <c r="BY245" s="151">
        <f>SUM(LARGE(L245:AL245,{1}))</f>
        <v>157</v>
      </c>
      <c r="BZ245" s="150">
        <f>SUM(LARGE(AM245:BV245,{1,2,3,4}))</f>
        <v>0</v>
      </c>
      <c r="CB245" s="146">
        <f t="shared" si="16"/>
        <v>0</v>
      </c>
      <c r="CC245" s="147">
        <f t="shared" si="17"/>
        <v>2</v>
      </c>
      <c r="CD245" s="148">
        <f t="shared" si="18"/>
        <v>0</v>
      </c>
      <c r="CE245" s="672">
        <f t="shared" si="19"/>
        <v>2</v>
      </c>
    </row>
    <row r="246" spans="1:83" ht="30" customHeight="1" thickBot="1">
      <c r="A246" s="6" t="s">
        <v>1014</v>
      </c>
      <c r="B246" s="7" t="s">
        <v>595</v>
      </c>
      <c r="C246" s="323" t="s">
        <v>3954</v>
      </c>
      <c r="D246" s="88" t="s">
        <v>3955</v>
      </c>
      <c r="E246" s="88" t="s">
        <v>741</v>
      </c>
      <c r="F246" s="416" t="s">
        <v>2106</v>
      </c>
      <c r="G246" s="76">
        <f t="shared" si="21"/>
        <v>250</v>
      </c>
      <c r="H246" s="626"/>
      <c r="I246" s="128"/>
      <c r="J246" s="286"/>
      <c r="K246" s="284">
        <v>0</v>
      </c>
      <c r="L246" s="278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>
        <v>250</v>
      </c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279"/>
      <c r="AL246" s="485">
        <v>0</v>
      </c>
      <c r="AM246" s="532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41"/>
      <c r="BS246" s="185">
        <v>0</v>
      </c>
      <c r="BT246" s="150">
        <v>0</v>
      </c>
      <c r="BU246" s="150">
        <v>0</v>
      </c>
      <c r="BV246" s="150">
        <v>0</v>
      </c>
      <c r="BW246" s="67"/>
      <c r="BX246" s="152">
        <f>SUM(LARGE(I246:K246,{1}))</f>
        <v>0</v>
      </c>
      <c r="BY246" s="151">
        <f>SUM(LARGE(L246:AL246,{1}))</f>
        <v>250</v>
      </c>
      <c r="BZ246" s="150">
        <f>SUM(LARGE(AM246:BV246,{1,2,3,4}))</f>
        <v>0</v>
      </c>
      <c r="CB246" s="146">
        <f t="shared" si="16"/>
        <v>0</v>
      </c>
      <c r="CC246" s="147">
        <f t="shared" si="17"/>
        <v>1</v>
      </c>
      <c r="CD246" s="148">
        <f t="shared" si="18"/>
        <v>0</v>
      </c>
      <c r="CE246" s="672">
        <f t="shared" si="19"/>
        <v>1</v>
      </c>
    </row>
    <row r="247" spans="1:83" ht="30" customHeight="1" thickBot="1">
      <c r="A247" s="6" t="s">
        <v>199</v>
      </c>
      <c r="B247" s="7" t="s">
        <v>595</v>
      </c>
      <c r="C247" s="323" t="s">
        <v>3427</v>
      </c>
      <c r="D247" s="88" t="s">
        <v>3428</v>
      </c>
      <c r="E247" s="3" t="s">
        <v>741</v>
      </c>
      <c r="F247" s="416" t="s">
        <v>2106</v>
      </c>
      <c r="G247" s="76">
        <f t="shared" si="21"/>
        <v>244</v>
      </c>
      <c r="H247" s="626"/>
      <c r="I247" s="128"/>
      <c r="J247" s="286"/>
      <c r="K247" s="395">
        <v>0</v>
      </c>
      <c r="L247" s="278"/>
      <c r="M247" s="135">
        <v>152</v>
      </c>
      <c r="N247" s="135"/>
      <c r="O247" s="135"/>
      <c r="P247" s="135"/>
      <c r="Q247" s="135"/>
      <c r="R247" s="135"/>
      <c r="S247" s="135">
        <v>92</v>
      </c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279"/>
      <c r="AL247" s="491">
        <v>0</v>
      </c>
      <c r="AM247" s="532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41"/>
      <c r="BS247" s="185">
        <v>0</v>
      </c>
      <c r="BT247" s="150">
        <v>0</v>
      </c>
      <c r="BU247" s="150">
        <v>0</v>
      </c>
      <c r="BV247" s="150">
        <v>0</v>
      </c>
      <c r="BW247" s="67"/>
      <c r="BX247" s="152">
        <f>SUM(LARGE(I247:K247,{1}))</f>
        <v>0</v>
      </c>
      <c r="BY247" s="151">
        <f>SUM(LARGE(L247:AL247,{1}))</f>
        <v>152</v>
      </c>
      <c r="BZ247" s="150">
        <f>SUM(LARGE(AM247:BV247,{1,2,3,4}))</f>
        <v>0</v>
      </c>
      <c r="CB247" s="146">
        <f t="shared" si="16"/>
        <v>0</v>
      </c>
      <c r="CC247" s="147">
        <f t="shared" si="17"/>
        <v>2</v>
      </c>
      <c r="CD247" s="148">
        <f t="shared" si="18"/>
        <v>0</v>
      </c>
      <c r="CE247" s="672">
        <f t="shared" si="19"/>
        <v>2</v>
      </c>
    </row>
    <row r="248" spans="1:83" ht="30" customHeight="1" thickBot="1">
      <c r="A248" s="6" t="s">
        <v>399</v>
      </c>
      <c r="B248" s="7" t="s">
        <v>595</v>
      </c>
      <c r="C248" s="79" t="s">
        <v>3711</v>
      </c>
      <c r="D248" s="87" t="s">
        <v>3712</v>
      </c>
      <c r="E248" s="87" t="s">
        <v>866</v>
      </c>
      <c r="F248" s="415" t="s">
        <v>2106</v>
      </c>
      <c r="G248" s="76">
        <f t="shared" si="21"/>
        <v>230</v>
      </c>
      <c r="H248" s="626"/>
      <c r="I248" s="128"/>
      <c r="J248" s="286">
        <v>230</v>
      </c>
      <c r="K248" s="284">
        <v>0</v>
      </c>
      <c r="L248" s="278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279"/>
      <c r="AL248" s="485">
        <v>0</v>
      </c>
      <c r="AM248" s="532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41"/>
      <c r="BS248" s="185">
        <v>0</v>
      </c>
      <c r="BT248" s="150">
        <v>0</v>
      </c>
      <c r="BU248" s="150">
        <v>0</v>
      </c>
      <c r="BV248" s="150">
        <v>0</v>
      </c>
      <c r="BW248" s="67"/>
      <c r="BX248" s="152">
        <f>SUM(LARGE(I248:K248,{1}))</f>
        <v>230</v>
      </c>
      <c r="BY248" s="151">
        <f>SUM(LARGE(L248:AL248,{1}))</f>
        <v>0</v>
      </c>
      <c r="BZ248" s="150">
        <f>SUM(LARGE(AM248:BV248,{1,2,3,4}))</f>
        <v>0</v>
      </c>
      <c r="CB248" s="146">
        <f t="shared" si="16"/>
        <v>1</v>
      </c>
      <c r="CC248" s="147">
        <f t="shared" si="17"/>
        <v>0</v>
      </c>
      <c r="CD248" s="148">
        <f t="shared" si="18"/>
        <v>0</v>
      </c>
      <c r="CE248" s="672">
        <f t="shared" si="19"/>
        <v>1</v>
      </c>
    </row>
    <row r="249" spans="1:83" ht="30" customHeight="1" thickBot="1">
      <c r="A249" s="6" t="s">
        <v>400</v>
      </c>
      <c r="B249" s="7" t="s">
        <v>595</v>
      </c>
      <c r="C249" s="323" t="s">
        <v>3429</v>
      </c>
      <c r="D249" s="88" t="s">
        <v>3430</v>
      </c>
      <c r="E249" s="3" t="s">
        <v>3221</v>
      </c>
      <c r="F249" s="416" t="s">
        <v>2106</v>
      </c>
      <c r="G249" s="76">
        <f t="shared" si="21"/>
        <v>229</v>
      </c>
      <c r="H249" s="626"/>
      <c r="I249" s="128"/>
      <c r="J249" s="286"/>
      <c r="K249" s="395">
        <v>0</v>
      </c>
      <c r="L249" s="278"/>
      <c r="M249" s="135"/>
      <c r="N249" s="135"/>
      <c r="O249" s="135"/>
      <c r="P249" s="135"/>
      <c r="Q249" s="135"/>
      <c r="R249" s="135"/>
      <c r="S249" s="135">
        <v>92</v>
      </c>
      <c r="T249" s="135"/>
      <c r="U249" s="135"/>
      <c r="V249" s="135">
        <v>137</v>
      </c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279"/>
      <c r="AL249" s="491">
        <v>0</v>
      </c>
      <c r="AM249" s="532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41"/>
      <c r="BS249" s="185">
        <v>0</v>
      </c>
      <c r="BT249" s="150">
        <v>0</v>
      </c>
      <c r="BU249" s="150">
        <v>0</v>
      </c>
      <c r="BV249" s="150">
        <v>0</v>
      </c>
      <c r="BW249" s="67"/>
      <c r="BX249" s="152">
        <f>SUM(LARGE(I249:K249,{1}))</f>
        <v>0</v>
      </c>
      <c r="BY249" s="151">
        <f>SUM(LARGE(L249:AL249,{1}))</f>
        <v>137</v>
      </c>
      <c r="BZ249" s="150">
        <f>SUM(LARGE(AM249:BV249,{1,2,3,4}))</f>
        <v>0</v>
      </c>
      <c r="CB249" s="146">
        <f t="shared" si="16"/>
        <v>0</v>
      </c>
      <c r="CC249" s="147">
        <f t="shared" si="17"/>
        <v>2</v>
      </c>
      <c r="CD249" s="148">
        <f t="shared" si="18"/>
        <v>0</v>
      </c>
      <c r="CE249" s="672">
        <f t="shared" si="19"/>
        <v>2</v>
      </c>
    </row>
    <row r="250" spans="1:83" ht="30" customHeight="1" thickBot="1">
      <c r="A250" s="118" t="s">
        <v>401</v>
      </c>
      <c r="B250" s="19" t="s">
        <v>595</v>
      </c>
      <c r="C250" s="324" t="s">
        <v>5651</v>
      </c>
      <c r="D250" s="325" t="s">
        <v>5652</v>
      </c>
      <c r="E250" s="325" t="s">
        <v>741</v>
      </c>
      <c r="F250" s="423" t="s">
        <v>2106</v>
      </c>
      <c r="G250" s="76">
        <f t="shared" si="21"/>
        <v>229</v>
      </c>
      <c r="H250" s="627"/>
      <c r="I250" s="130"/>
      <c r="J250" s="287"/>
      <c r="K250" s="458">
        <v>0</v>
      </c>
      <c r="L250" s="280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>
        <v>137</v>
      </c>
      <c r="W250" s="136"/>
      <c r="X250" s="136"/>
      <c r="Y250" s="136"/>
      <c r="Z250" s="136"/>
      <c r="AA250" s="136"/>
      <c r="AB250" s="136"/>
      <c r="AC250" s="136"/>
      <c r="AD250" s="136"/>
      <c r="AE250" s="136"/>
      <c r="AF250" s="136"/>
      <c r="AG250" s="136">
        <v>92</v>
      </c>
      <c r="AH250" s="136"/>
      <c r="AI250" s="136"/>
      <c r="AJ250" s="136"/>
      <c r="AK250" s="281"/>
      <c r="AL250" s="496">
        <v>0</v>
      </c>
      <c r="AM250" s="538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42"/>
      <c r="BS250" s="492">
        <v>0</v>
      </c>
      <c r="BT250" s="644">
        <v>0</v>
      </c>
      <c r="BU250" s="644">
        <v>0</v>
      </c>
      <c r="BV250" s="644">
        <v>0</v>
      </c>
      <c r="BW250" s="67"/>
      <c r="BX250" s="645">
        <f>SUM(LARGE(I250:K250,{1}))</f>
        <v>0</v>
      </c>
      <c r="BY250" s="646">
        <f>SUM(LARGE(L250:AL250,{1}))</f>
        <v>137</v>
      </c>
      <c r="BZ250" s="644">
        <f>SUM(LARGE(AM250:BV250,{1,2,3,4}))</f>
        <v>0</v>
      </c>
      <c r="CB250" s="647">
        <f t="shared" si="16"/>
        <v>0</v>
      </c>
      <c r="CC250" s="648">
        <f t="shared" si="17"/>
        <v>2</v>
      </c>
      <c r="CD250" s="649">
        <f t="shared" si="18"/>
        <v>0</v>
      </c>
      <c r="CE250" s="673">
        <f t="shared" si="19"/>
        <v>2</v>
      </c>
    </row>
    <row r="251" spans="1:83" ht="30" customHeight="1" thickBot="1">
      <c r="A251" s="46" t="s">
        <v>883</v>
      </c>
      <c r="B251" s="18" t="s">
        <v>976</v>
      </c>
      <c r="C251" s="327" t="s">
        <v>5528</v>
      </c>
      <c r="D251" s="326" t="s">
        <v>3940</v>
      </c>
      <c r="E251" s="326" t="s">
        <v>5111</v>
      </c>
      <c r="F251" s="422" t="s">
        <v>2117</v>
      </c>
      <c r="G251" s="76">
        <f t="shared" si="21"/>
        <v>503</v>
      </c>
      <c r="H251" s="625"/>
      <c r="I251" s="126"/>
      <c r="J251" s="285"/>
      <c r="K251" s="284">
        <v>0</v>
      </c>
      <c r="L251" s="276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>
        <v>253</v>
      </c>
      <c r="W251" s="134"/>
      <c r="X251" s="134"/>
      <c r="Y251" s="134"/>
      <c r="Z251" s="134"/>
      <c r="AA251" s="134"/>
      <c r="AB251" s="134"/>
      <c r="AC251" s="134"/>
      <c r="AD251" s="134"/>
      <c r="AE251" s="134">
        <v>250</v>
      </c>
      <c r="AF251" s="134"/>
      <c r="AG251" s="134"/>
      <c r="AH251" s="134"/>
      <c r="AI251" s="134"/>
      <c r="AJ251" s="134"/>
      <c r="AK251" s="277"/>
      <c r="AL251" s="485">
        <v>0</v>
      </c>
      <c r="AM251" s="5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40"/>
      <c r="BS251" s="185">
        <v>0</v>
      </c>
      <c r="BT251" s="150">
        <v>0</v>
      </c>
      <c r="BU251" s="150">
        <v>0</v>
      </c>
      <c r="BV251" s="150">
        <v>0</v>
      </c>
      <c r="BW251" s="67"/>
      <c r="BX251" s="152">
        <f>SUM(LARGE(I251:K251,{1}))</f>
        <v>0</v>
      </c>
      <c r="BY251" s="151">
        <f>SUM(LARGE(L251:AL251,{1}))</f>
        <v>253</v>
      </c>
      <c r="BZ251" s="150">
        <f>SUM(LARGE(AM251:BV251,{1,2,3,4}))</f>
        <v>0</v>
      </c>
      <c r="CB251" s="146">
        <f t="shared" si="16"/>
        <v>0</v>
      </c>
      <c r="CC251" s="147">
        <f t="shared" si="17"/>
        <v>2</v>
      </c>
      <c r="CD251" s="148">
        <f t="shared" si="18"/>
        <v>0</v>
      </c>
      <c r="CE251" s="672">
        <f t="shared" si="19"/>
        <v>2</v>
      </c>
    </row>
    <row r="252" spans="1:83" ht="30" customHeight="1" thickBot="1">
      <c r="A252" s="6" t="s">
        <v>886</v>
      </c>
      <c r="B252" s="7" t="s">
        <v>976</v>
      </c>
      <c r="C252" s="323" t="s">
        <v>4627</v>
      </c>
      <c r="D252" s="88" t="s">
        <v>4631</v>
      </c>
      <c r="E252" s="88" t="s">
        <v>926</v>
      </c>
      <c r="F252" s="416" t="s">
        <v>2117</v>
      </c>
      <c r="G252" s="76">
        <f t="shared" si="21"/>
        <v>350</v>
      </c>
      <c r="H252" s="626"/>
      <c r="I252" s="128"/>
      <c r="J252" s="286"/>
      <c r="K252" s="395">
        <v>0</v>
      </c>
      <c r="L252" s="278">
        <v>350</v>
      </c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279"/>
      <c r="AL252" s="491">
        <v>0</v>
      </c>
      <c r="AM252" s="532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41"/>
      <c r="BS252" s="185">
        <v>0</v>
      </c>
      <c r="BT252" s="150">
        <v>0</v>
      </c>
      <c r="BU252" s="150">
        <v>0</v>
      </c>
      <c r="BV252" s="150">
        <v>0</v>
      </c>
      <c r="BW252" s="67"/>
      <c r="BX252" s="152">
        <f>SUM(LARGE(I252:K252,{1}))</f>
        <v>0</v>
      </c>
      <c r="BY252" s="151">
        <f>SUM(LARGE(L252:AL252,{1}))</f>
        <v>350</v>
      </c>
      <c r="BZ252" s="150">
        <f>SUM(LARGE(AM252:BV252,{1,2,3,4}))</f>
        <v>0</v>
      </c>
      <c r="CB252" s="146">
        <f t="shared" si="16"/>
        <v>0</v>
      </c>
      <c r="CC252" s="147">
        <f t="shared" si="17"/>
        <v>1</v>
      </c>
      <c r="CD252" s="148">
        <f t="shared" si="18"/>
        <v>0</v>
      </c>
      <c r="CE252" s="672">
        <f t="shared" si="19"/>
        <v>1</v>
      </c>
    </row>
    <row r="253" spans="1:83" ht="30" customHeight="1" thickBot="1">
      <c r="A253" s="6" t="s">
        <v>160</v>
      </c>
      <c r="B253" s="7" t="s">
        <v>976</v>
      </c>
      <c r="C253" s="323" t="s">
        <v>4628</v>
      </c>
      <c r="D253" s="88" t="s">
        <v>4632</v>
      </c>
      <c r="E253" s="88" t="s">
        <v>926</v>
      </c>
      <c r="F253" s="416" t="s">
        <v>2117</v>
      </c>
      <c r="G253" s="76">
        <f t="shared" si="21"/>
        <v>350</v>
      </c>
      <c r="H253" s="626"/>
      <c r="I253" s="128"/>
      <c r="J253" s="286"/>
      <c r="K253" s="284">
        <v>0</v>
      </c>
      <c r="L253" s="278">
        <v>350</v>
      </c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279"/>
      <c r="AL253" s="485">
        <v>0</v>
      </c>
      <c r="AM253" s="532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41"/>
      <c r="BS253" s="185">
        <v>0</v>
      </c>
      <c r="BT253" s="150">
        <v>0</v>
      </c>
      <c r="BU253" s="150">
        <v>0</v>
      </c>
      <c r="BV253" s="150">
        <v>0</v>
      </c>
      <c r="BW253" s="67"/>
      <c r="BX253" s="152">
        <f>SUM(LARGE(I253:K253,{1}))</f>
        <v>0</v>
      </c>
      <c r="BY253" s="151">
        <f>SUM(LARGE(L253:AL253,{1}))</f>
        <v>350</v>
      </c>
      <c r="BZ253" s="150">
        <f>SUM(LARGE(AM253:BV253,{1,2,3,4}))</f>
        <v>0</v>
      </c>
      <c r="CB253" s="146">
        <f t="shared" si="16"/>
        <v>0</v>
      </c>
      <c r="CC253" s="147">
        <f t="shared" si="17"/>
        <v>1</v>
      </c>
      <c r="CD253" s="148">
        <f t="shared" si="18"/>
        <v>0</v>
      </c>
      <c r="CE253" s="672">
        <f t="shared" si="19"/>
        <v>1</v>
      </c>
    </row>
    <row r="254" spans="1:83" ht="30" customHeight="1" thickBot="1">
      <c r="A254" s="6" t="s">
        <v>163</v>
      </c>
      <c r="B254" s="7" t="s">
        <v>976</v>
      </c>
      <c r="C254" s="323" t="s">
        <v>4056</v>
      </c>
      <c r="D254" s="88" t="s">
        <v>4062</v>
      </c>
      <c r="E254" s="88" t="s">
        <v>5122</v>
      </c>
      <c r="F254" s="416" t="s">
        <v>2117</v>
      </c>
      <c r="G254" s="76">
        <f t="shared" si="21"/>
        <v>300</v>
      </c>
      <c r="H254" s="626"/>
      <c r="I254" s="128"/>
      <c r="J254" s="286"/>
      <c r="K254" s="395">
        <v>0</v>
      </c>
      <c r="L254" s="278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>
        <v>300</v>
      </c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279"/>
      <c r="AL254" s="491">
        <v>0</v>
      </c>
      <c r="AM254" s="532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41"/>
      <c r="BS254" s="185">
        <v>0</v>
      </c>
      <c r="BT254" s="150">
        <v>0</v>
      </c>
      <c r="BU254" s="150">
        <v>0</v>
      </c>
      <c r="BV254" s="150">
        <v>0</v>
      </c>
      <c r="BW254" s="67"/>
      <c r="BX254" s="152">
        <f>SUM(LARGE(I254:K254,{1}))</f>
        <v>0</v>
      </c>
      <c r="BY254" s="151">
        <f>SUM(LARGE(L254:AL254,{1}))</f>
        <v>300</v>
      </c>
      <c r="BZ254" s="150">
        <f>SUM(LARGE(AM254:BV254,{1,2,3,4}))</f>
        <v>0</v>
      </c>
      <c r="CB254" s="146">
        <f t="shared" si="16"/>
        <v>0</v>
      </c>
      <c r="CC254" s="147">
        <f t="shared" si="17"/>
        <v>1</v>
      </c>
      <c r="CD254" s="148">
        <f t="shared" si="18"/>
        <v>0</v>
      </c>
      <c r="CE254" s="672">
        <f t="shared" si="19"/>
        <v>1</v>
      </c>
    </row>
    <row r="255" spans="1:83" ht="30" customHeight="1" thickBot="1">
      <c r="A255" s="6" t="s">
        <v>1062</v>
      </c>
      <c r="B255" s="7" t="s">
        <v>976</v>
      </c>
      <c r="C255" s="79" t="s">
        <v>5204</v>
      </c>
      <c r="D255" s="88" t="s">
        <v>5207</v>
      </c>
      <c r="E255" s="87" t="s">
        <v>1292</v>
      </c>
      <c r="F255" s="415" t="s">
        <v>2117</v>
      </c>
      <c r="G255" s="76">
        <f t="shared" si="21"/>
        <v>294</v>
      </c>
      <c r="H255" s="626"/>
      <c r="I255" s="128"/>
      <c r="J255" s="286"/>
      <c r="K255" s="284">
        <v>0</v>
      </c>
      <c r="L255" s="278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>
        <v>137</v>
      </c>
      <c r="AF255" s="135"/>
      <c r="AG255" s="135">
        <v>157</v>
      </c>
      <c r="AH255" s="135"/>
      <c r="AI255" s="135"/>
      <c r="AJ255" s="135"/>
      <c r="AK255" s="279"/>
      <c r="AL255" s="485">
        <v>0</v>
      </c>
      <c r="AM255" s="532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41"/>
      <c r="BS255" s="185">
        <v>0</v>
      </c>
      <c r="BT255" s="150">
        <v>0</v>
      </c>
      <c r="BU255" s="150">
        <v>0</v>
      </c>
      <c r="BV255" s="150">
        <v>0</v>
      </c>
      <c r="BW255" s="67"/>
      <c r="BX255" s="152">
        <f>SUM(LARGE(I255:K255,{1}))</f>
        <v>0</v>
      </c>
      <c r="BY255" s="151">
        <f>SUM(LARGE(L255:AL255,{1}))</f>
        <v>157</v>
      </c>
      <c r="BZ255" s="150">
        <f>SUM(LARGE(AM255:BV255,{1,2,3,4}))</f>
        <v>0</v>
      </c>
      <c r="CB255" s="146">
        <f t="shared" si="16"/>
        <v>0</v>
      </c>
      <c r="CC255" s="147">
        <f t="shared" si="17"/>
        <v>2</v>
      </c>
      <c r="CD255" s="148">
        <f t="shared" si="18"/>
        <v>0</v>
      </c>
      <c r="CE255" s="672">
        <f t="shared" si="19"/>
        <v>2</v>
      </c>
    </row>
    <row r="256" spans="1:83" ht="30" customHeight="1" thickBot="1">
      <c r="A256" s="6" t="s">
        <v>1065</v>
      </c>
      <c r="B256" s="7" t="s">
        <v>976</v>
      </c>
      <c r="C256" s="323" t="s">
        <v>4629</v>
      </c>
      <c r="D256" s="88" t="s">
        <v>4633</v>
      </c>
      <c r="E256" s="88" t="s">
        <v>926</v>
      </c>
      <c r="F256" s="416" t="s">
        <v>2117</v>
      </c>
      <c r="G256" s="76">
        <f t="shared" si="21"/>
        <v>275</v>
      </c>
      <c r="H256" s="626"/>
      <c r="I256" s="128"/>
      <c r="J256" s="286"/>
      <c r="K256" s="395">
        <v>0</v>
      </c>
      <c r="L256" s="278">
        <v>275</v>
      </c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279"/>
      <c r="AL256" s="491">
        <v>0</v>
      </c>
      <c r="AM256" s="532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41"/>
      <c r="BS256" s="185">
        <v>0</v>
      </c>
      <c r="BT256" s="150">
        <v>0</v>
      </c>
      <c r="BU256" s="150">
        <v>0</v>
      </c>
      <c r="BV256" s="150">
        <v>0</v>
      </c>
      <c r="BW256" s="67"/>
      <c r="BX256" s="152">
        <f>SUM(LARGE(I256:K256,{1}))</f>
        <v>0</v>
      </c>
      <c r="BY256" s="151">
        <f>SUM(LARGE(L256:AL256,{1}))</f>
        <v>275</v>
      </c>
      <c r="BZ256" s="150">
        <f>SUM(LARGE(AM256:BV256,{1,2,3,4}))</f>
        <v>0</v>
      </c>
      <c r="CB256" s="146">
        <f t="shared" si="16"/>
        <v>0</v>
      </c>
      <c r="CC256" s="147">
        <f t="shared" si="17"/>
        <v>1</v>
      </c>
      <c r="CD256" s="148">
        <f t="shared" si="18"/>
        <v>0</v>
      </c>
      <c r="CE256" s="672">
        <f t="shared" si="19"/>
        <v>1</v>
      </c>
    </row>
    <row r="257" spans="1:83" ht="30" customHeight="1" thickBot="1">
      <c r="A257" s="6" t="s">
        <v>1068</v>
      </c>
      <c r="B257" s="7" t="s">
        <v>976</v>
      </c>
      <c r="C257" s="323" t="s">
        <v>4630</v>
      </c>
      <c r="D257" s="88" t="s">
        <v>4634</v>
      </c>
      <c r="E257" s="88" t="s">
        <v>4626</v>
      </c>
      <c r="F257" s="416" t="s">
        <v>2117</v>
      </c>
      <c r="G257" s="76">
        <f t="shared" si="21"/>
        <v>275</v>
      </c>
      <c r="H257" s="626"/>
      <c r="I257" s="128"/>
      <c r="J257" s="286"/>
      <c r="K257" s="284">
        <v>0</v>
      </c>
      <c r="L257" s="278">
        <v>275</v>
      </c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279"/>
      <c r="AL257" s="485">
        <v>0</v>
      </c>
      <c r="AM257" s="532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41"/>
      <c r="BS257" s="185">
        <v>0</v>
      </c>
      <c r="BT257" s="150">
        <v>0</v>
      </c>
      <c r="BU257" s="150">
        <v>0</v>
      </c>
      <c r="BV257" s="150">
        <v>0</v>
      </c>
      <c r="BW257" s="67"/>
      <c r="BX257" s="152">
        <f>SUM(LARGE(I257:K257,{1}))</f>
        <v>0</v>
      </c>
      <c r="BY257" s="151">
        <f>SUM(LARGE(L257:AL257,{1}))</f>
        <v>275</v>
      </c>
      <c r="BZ257" s="150">
        <f>SUM(LARGE(AM257:BV257,{1,2,3,4}))</f>
        <v>0</v>
      </c>
      <c r="CB257" s="146">
        <f t="shared" si="16"/>
        <v>0</v>
      </c>
      <c r="CC257" s="147">
        <f t="shared" si="17"/>
        <v>1</v>
      </c>
      <c r="CD257" s="148">
        <f t="shared" si="18"/>
        <v>0</v>
      </c>
      <c r="CE257" s="672">
        <f t="shared" si="19"/>
        <v>1</v>
      </c>
    </row>
    <row r="258" spans="1:83" ht="30" customHeight="1" thickBot="1">
      <c r="A258" s="6" t="s">
        <v>1069</v>
      </c>
      <c r="B258" s="7" t="s">
        <v>976</v>
      </c>
      <c r="C258" s="79" t="s">
        <v>3156</v>
      </c>
      <c r="D258" s="87" t="s">
        <v>3157</v>
      </c>
      <c r="E258" s="87" t="s">
        <v>926</v>
      </c>
      <c r="F258" s="415" t="s">
        <v>2117</v>
      </c>
      <c r="G258" s="76">
        <f t="shared" si="21"/>
        <v>274</v>
      </c>
      <c r="H258" s="626"/>
      <c r="I258" s="128"/>
      <c r="J258" s="286"/>
      <c r="K258" s="395">
        <v>0</v>
      </c>
      <c r="L258" s="278"/>
      <c r="M258" s="135"/>
      <c r="N258" s="135"/>
      <c r="O258" s="135"/>
      <c r="P258" s="135"/>
      <c r="Q258" s="135"/>
      <c r="R258" s="135"/>
      <c r="S258" s="135">
        <v>137</v>
      </c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>
        <v>137</v>
      </c>
      <c r="AK258" s="279"/>
      <c r="AL258" s="491">
        <v>0</v>
      </c>
      <c r="AM258" s="532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41"/>
      <c r="BS258" s="185">
        <v>0</v>
      </c>
      <c r="BT258" s="150">
        <v>0</v>
      </c>
      <c r="BU258" s="150">
        <v>0</v>
      </c>
      <c r="BV258" s="150">
        <v>0</v>
      </c>
      <c r="BW258" s="67"/>
      <c r="BX258" s="152">
        <f>SUM(LARGE(I258:K258,{1}))</f>
        <v>0</v>
      </c>
      <c r="BY258" s="151">
        <f>SUM(LARGE(L258:AL258,{1}))</f>
        <v>137</v>
      </c>
      <c r="BZ258" s="150">
        <f>SUM(LARGE(AM258:BV258,{1,2,3,4}))</f>
        <v>0</v>
      </c>
      <c r="CB258" s="146">
        <f t="shared" si="16"/>
        <v>0</v>
      </c>
      <c r="CC258" s="147">
        <f t="shared" si="17"/>
        <v>2</v>
      </c>
      <c r="CD258" s="148">
        <f t="shared" si="18"/>
        <v>0</v>
      </c>
      <c r="CE258" s="672">
        <f t="shared" si="19"/>
        <v>2</v>
      </c>
    </row>
    <row r="259" spans="1:83" ht="30" customHeight="1" thickBot="1">
      <c r="A259" s="6" t="s">
        <v>1072</v>
      </c>
      <c r="B259" s="7" t="s">
        <v>976</v>
      </c>
      <c r="C259" s="323" t="s">
        <v>4061</v>
      </c>
      <c r="D259" s="88" t="s">
        <v>4067</v>
      </c>
      <c r="E259" s="88" t="s">
        <v>1292</v>
      </c>
      <c r="F259" s="416" t="s">
        <v>2117</v>
      </c>
      <c r="G259" s="76">
        <f t="shared" si="21"/>
        <v>259</v>
      </c>
      <c r="H259" s="626"/>
      <c r="I259" s="128"/>
      <c r="J259" s="286"/>
      <c r="K259" s="284">
        <v>0</v>
      </c>
      <c r="L259" s="278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>
        <v>102</v>
      </c>
      <c r="AB259" s="135"/>
      <c r="AC259" s="135"/>
      <c r="AD259" s="135"/>
      <c r="AE259" s="135"/>
      <c r="AF259" s="135"/>
      <c r="AG259" s="135">
        <v>157</v>
      </c>
      <c r="AH259" s="135"/>
      <c r="AI259" s="135"/>
      <c r="AJ259" s="135"/>
      <c r="AK259" s="279"/>
      <c r="AL259" s="485">
        <v>0</v>
      </c>
      <c r="AM259" s="532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41"/>
      <c r="BS259" s="185">
        <v>0</v>
      </c>
      <c r="BT259" s="150">
        <v>0</v>
      </c>
      <c r="BU259" s="150">
        <v>0</v>
      </c>
      <c r="BV259" s="150">
        <v>0</v>
      </c>
      <c r="BW259" s="67"/>
      <c r="BX259" s="152">
        <f>SUM(LARGE(I259:K259,{1}))</f>
        <v>0</v>
      </c>
      <c r="BY259" s="151">
        <f>SUM(LARGE(L259:AL259,{1}))</f>
        <v>157</v>
      </c>
      <c r="BZ259" s="150">
        <f>SUM(LARGE(AM259:BV259,{1,2,3,4}))</f>
        <v>0</v>
      </c>
      <c r="CB259" s="146">
        <f t="shared" si="16"/>
        <v>0</v>
      </c>
      <c r="CC259" s="147">
        <f t="shared" si="17"/>
        <v>2</v>
      </c>
      <c r="CD259" s="148">
        <f t="shared" si="18"/>
        <v>0</v>
      </c>
      <c r="CE259" s="672">
        <f t="shared" si="19"/>
        <v>2</v>
      </c>
    </row>
    <row r="260" spans="1:83" ht="30" customHeight="1" thickBot="1">
      <c r="A260" s="6" t="s">
        <v>1012</v>
      </c>
      <c r="B260" s="7" t="s">
        <v>976</v>
      </c>
      <c r="C260" s="79" t="s">
        <v>5202</v>
      </c>
      <c r="D260" s="88" t="s">
        <v>5205</v>
      </c>
      <c r="E260" s="87" t="s">
        <v>926</v>
      </c>
      <c r="F260" s="415" t="s">
        <v>2117</v>
      </c>
      <c r="G260" s="76">
        <f t="shared" si="21"/>
        <v>175</v>
      </c>
      <c r="H260" s="626"/>
      <c r="I260" s="128"/>
      <c r="J260" s="286"/>
      <c r="K260" s="395">
        <v>0</v>
      </c>
      <c r="L260" s="278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>
        <v>175</v>
      </c>
      <c r="AF260" s="135"/>
      <c r="AG260" s="135"/>
      <c r="AH260" s="135"/>
      <c r="AI260" s="135"/>
      <c r="AJ260" s="135"/>
      <c r="AK260" s="279"/>
      <c r="AL260" s="491">
        <v>0</v>
      </c>
      <c r="AM260" s="532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41"/>
      <c r="BS260" s="185">
        <v>0</v>
      </c>
      <c r="BT260" s="150">
        <v>0</v>
      </c>
      <c r="BU260" s="150">
        <v>0</v>
      </c>
      <c r="BV260" s="150">
        <v>0</v>
      </c>
      <c r="BW260" s="67"/>
      <c r="BX260" s="152">
        <f>SUM(LARGE(I260:K260,{1}))</f>
        <v>0</v>
      </c>
      <c r="BY260" s="151">
        <f>SUM(LARGE(L260:AL260,{1}))</f>
        <v>175</v>
      </c>
      <c r="BZ260" s="150">
        <f>SUM(LARGE(AM260:BV260,{1,2,3,4}))</f>
        <v>0</v>
      </c>
      <c r="CB260" s="146">
        <f t="shared" si="16"/>
        <v>0</v>
      </c>
      <c r="CC260" s="147">
        <f t="shared" si="17"/>
        <v>1</v>
      </c>
      <c r="CD260" s="148">
        <f t="shared" si="18"/>
        <v>0</v>
      </c>
      <c r="CE260" s="672">
        <f t="shared" si="19"/>
        <v>1</v>
      </c>
    </row>
    <row r="261" spans="1:83" ht="30" customHeight="1" thickBot="1">
      <c r="A261" s="6" t="s">
        <v>1013</v>
      </c>
      <c r="B261" s="7" t="s">
        <v>976</v>
      </c>
      <c r="C261" s="79" t="s">
        <v>3153</v>
      </c>
      <c r="D261" s="88" t="s">
        <v>3154</v>
      </c>
      <c r="E261" s="87" t="s">
        <v>926</v>
      </c>
      <c r="F261" s="415" t="s">
        <v>2117</v>
      </c>
      <c r="G261" s="76">
        <f t="shared" si="21"/>
        <v>157</v>
      </c>
      <c r="H261" s="626"/>
      <c r="I261" s="128"/>
      <c r="J261" s="286"/>
      <c r="K261" s="284">
        <v>0</v>
      </c>
      <c r="L261" s="278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>
        <v>157</v>
      </c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279"/>
      <c r="AL261" s="485">
        <v>0</v>
      </c>
      <c r="AM261" s="532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41"/>
      <c r="BS261" s="185">
        <v>0</v>
      </c>
      <c r="BT261" s="150">
        <v>0</v>
      </c>
      <c r="BU261" s="150">
        <v>0</v>
      </c>
      <c r="BV261" s="150">
        <v>0</v>
      </c>
      <c r="BW261" s="67"/>
      <c r="BX261" s="152">
        <f>SUM(LARGE(I261:K261,{1}))</f>
        <v>0</v>
      </c>
      <c r="BY261" s="151">
        <f>SUM(LARGE(L261:AL261,{1}))</f>
        <v>157</v>
      </c>
      <c r="BZ261" s="150">
        <f>SUM(LARGE(AM261:BV261,{1,2,3,4}))</f>
        <v>0</v>
      </c>
      <c r="CB261" s="146">
        <f t="shared" si="16"/>
        <v>0</v>
      </c>
      <c r="CC261" s="147">
        <f t="shared" si="17"/>
        <v>1</v>
      </c>
      <c r="CD261" s="148">
        <f t="shared" si="18"/>
        <v>0</v>
      </c>
      <c r="CE261" s="672">
        <f t="shared" si="19"/>
        <v>1</v>
      </c>
    </row>
    <row r="262" spans="1:83" ht="30" customHeight="1" thickBot="1">
      <c r="A262" s="6" t="s">
        <v>1014</v>
      </c>
      <c r="B262" s="7" t="s">
        <v>976</v>
      </c>
      <c r="C262" s="323" t="s">
        <v>4058</v>
      </c>
      <c r="D262" s="88" t="s">
        <v>4064</v>
      </c>
      <c r="E262" s="88" t="s">
        <v>926</v>
      </c>
      <c r="F262" s="416" t="s">
        <v>2117</v>
      </c>
      <c r="G262" s="76">
        <f t="shared" si="21"/>
        <v>157</v>
      </c>
      <c r="H262" s="626"/>
      <c r="I262" s="128"/>
      <c r="J262" s="286"/>
      <c r="K262" s="395">
        <v>0</v>
      </c>
      <c r="L262" s="278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>
        <v>157</v>
      </c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279"/>
      <c r="AL262" s="491">
        <v>0</v>
      </c>
      <c r="AM262" s="532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41"/>
      <c r="BS262" s="185">
        <v>0</v>
      </c>
      <c r="BT262" s="150">
        <v>0</v>
      </c>
      <c r="BU262" s="150">
        <v>0</v>
      </c>
      <c r="BV262" s="150">
        <v>0</v>
      </c>
      <c r="BW262" s="67"/>
      <c r="BX262" s="152">
        <f>SUM(LARGE(I262:K262,{1}))</f>
        <v>0</v>
      </c>
      <c r="BY262" s="151">
        <f>SUM(LARGE(L262:AL262,{1}))</f>
        <v>157</v>
      </c>
      <c r="BZ262" s="150">
        <f>SUM(LARGE(AM262:BV262,{1,2,3,4}))</f>
        <v>0</v>
      </c>
      <c r="CB262" s="146">
        <f t="shared" si="16"/>
        <v>0</v>
      </c>
      <c r="CC262" s="147">
        <f t="shared" si="17"/>
        <v>1</v>
      </c>
      <c r="CD262" s="148">
        <f t="shared" si="18"/>
        <v>0</v>
      </c>
      <c r="CE262" s="672">
        <f t="shared" si="19"/>
        <v>1</v>
      </c>
    </row>
    <row r="263" spans="1:83" ht="30" customHeight="1" thickBot="1">
      <c r="A263" s="6" t="s">
        <v>199</v>
      </c>
      <c r="B263" s="7" t="s">
        <v>976</v>
      </c>
      <c r="C263" s="323" t="s">
        <v>4059</v>
      </c>
      <c r="D263" s="88" t="s">
        <v>4065</v>
      </c>
      <c r="E263" s="88" t="s">
        <v>926</v>
      </c>
      <c r="F263" s="416" t="s">
        <v>2117</v>
      </c>
      <c r="G263" s="76">
        <f t="shared" si="21"/>
        <v>157</v>
      </c>
      <c r="H263" s="626"/>
      <c r="I263" s="128"/>
      <c r="J263" s="286"/>
      <c r="K263" s="284">
        <v>0</v>
      </c>
      <c r="L263" s="278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>
        <v>157</v>
      </c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279"/>
      <c r="AL263" s="485">
        <v>0</v>
      </c>
      <c r="AM263" s="532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41"/>
      <c r="BS263" s="185">
        <v>0</v>
      </c>
      <c r="BT263" s="150">
        <v>0</v>
      </c>
      <c r="BU263" s="150">
        <v>0</v>
      </c>
      <c r="BV263" s="150">
        <v>0</v>
      </c>
      <c r="BW263" s="67"/>
      <c r="BX263" s="152">
        <f>SUM(LARGE(I263:K263,{1}))</f>
        <v>0</v>
      </c>
      <c r="BY263" s="151">
        <f>SUM(LARGE(L263:AL263,{1}))</f>
        <v>157</v>
      </c>
      <c r="BZ263" s="150">
        <f>SUM(LARGE(AM263:BV263,{1,2,3,4}))</f>
        <v>0</v>
      </c>
      <c r="CB263" s="146">
        <f t="shared" si="16"/>
        <v>0</v>
      </c>
      <c r="CC263" s="147">
        <f t="shared" si="17"/>
        <v>1</v>
      </c>
      <c r="CD263" s="148">
        <f t="shared" si="18"/>
        <v>0</v>
      </c>
      <c r="CE263" s="672">
        <f t="shared" si="19"/>
        <v>1</v>
      </c>
    </row>
    <row r="264" spans="1:83" ht="30" customHeight="1" thickBot="1">
      <c r="A264" s="118" t="s">
        <v>399</v>
      </c>
      <c r="B264" s="19" t="s">
        <v>976</v>
      </c>
      <c r="C264" s="116" t="s">
        <v>5203</v>
      </c>
      <c r="D264" s="325" t="s">
        <v>5206</v>
      </c>
      <c r="E264" s="93" t="s">
        <v>926</v>
      </c>
      <c r="F264" s="417" t="s">
        <v>2117</v>
      </c>
      <c r="G264" s="76">
        <f t="shared" si="21"/>
        <v>137</v>
      </c>
      <c r="H264" s="627"/>
      <c r="I264" s="130"/>
      <c r="J264" s="287"/>
      <c r="K264" s="395">
        <v>0</v>
      </c>
      <c r="L264" s="282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>
        <v>137</v>
      </c>
      <c r="AF264" s="171"/>
      <c r="AG264" s="171"/>
      <c r="AH264" s="171"/>
      <c r="AI264" s="171"/>
      <c r="AJ264" s="171"/>
      <c r="AK264" s="283"/>
      <c r="AL264" s="491">
        <v>0</v>
      </c>
      <c r="AM264" s="620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3"/>
      <c r="BS264" s="185">
        <v>0</v>
      </c>
      <c r="BT264" s="150">
        <v>0</v>
      </c>
      <c r="BU264" s="150">
        <v>0</v>
      </c>
      <c r="BV264" s="150">
        <v>0</v>
      </c>
      <c r="BW264" s="67"/>
      <c r="BX264" s="152">
        <f>SUM(LARGE(I264:K264,{1}))</f>
        <v>0</v>
      </c>
      <c r="BY264" s="151">
        <f>SUM(LARGE(L264:AL264,{1}))</f>
        <v>137</v>
      </c>
      <c r="BZ264" s="150">
        <f>SUM(LARGE(AM264:BV264,{1,2,3,4}))</f>
        <v>0</v>
      </c>
      <c r="CB264" s="146">
        <f t="shared" si="16"/>
        <v>0</v>
      </c>
      <c r="CC264" s="147">
        <f t="shared" si="17"/>
        <v>1</v>
      </c>
      <c r="CD264" s="148">
        <f t="shared" si="18"/>
        <v>0</v>
      </c>
      <c r="CE264" s="672">
        <f t="shared" si="19"/>
        <v>1</v>
      </c>
    </row>
    <row r="265" spans="1:83" ht="30" customHeight="1" thickBot="1">
      <c r="A265" s="46" t="s">
        <v>883</v>
      </c>
      <c r="B265" s="18" t="s">
        <v>594</v>
      </c>
      <c r="C265" s="634" t="s">
        <v>2955</v>
      </c>
      <c r="D265" s="92" t="s">
        <v>2956</v>
      </c>
      <c r="E265" s="92" t="s">
        <v>2957</v>
      </c>
      <c r="F265" s="414" t="s">
        <v>2111</v>
      </c>
      <c r="G265" s="76">
        <f t="shared" si="21"/>
        <v>920</v>
      </c>
      <c r="H265" s="625"/>
      <c r="I265" s="126"/>
      <c r="J265" s="285"/>
      <c r="K265" s="284">
        <v>0</v>
      </c>
      <c r="L265" s="276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  <c r="AC265" s="134"/>
      <c r="AD265" s="134"/>
      <c r="AE265" s="134"/>
      <c r="AF265" s="134"/>
      <c r="AG265" s="134"/>
      <c r="AH265" s="134"/>
      <c r="AI265" s="134"/>
      <c r="AJ265" s="134"/>
      <c r="AK265" s="277"/>
      <c r="AL265" s="485">
        <v>0</v>
      </c>
      <c r="AM265" s="5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>
        <v>920</v>
      </c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40"/>
      <c r="BS265" s="185">
        <v>0</v>
      </c>
      <c r="BT265" s="150">
        <v>0</v>
      </c>
      <c r="BU265" s="150">
        <v>0</v>
      </c>
      <c r="BV265" s="150">
        <v>0</v>
      </c>
      <c r="BW265" s="67"/>
      <c r="BX265" s="152">
        <f>SUM(LARGE(I265:K265,{1}))</f>
        <v>0</v>
      </c>
      <c r="BY265" s="151">
        <f>SUM(LARGE(L265:AL265,{1}))</f>
        <v>0</v>
      </c>
      <c r="BZ265" s="150">
        <f>SUM(LARGE(AM265:BV265,{1,2,3,4}))</f>
        <v>920</v>
      </c>
      <c r="CB265" s="146">
        <f t="shared" si="16"/>
        <v>0</v>
      </c>
      <c r="CC265" s="147">
        <f t="shared" si="17"/>
        <v>0</v>
      </c>
      <c r="CD265" s="148">
        <f t="shared" si="18"/>
        <v>1</v>
      </c>
      <c r="CE265" s="672">
        <f t="shared" si="19"/>
        <v>1</v>
      </c>
    </row>
    <row r="266" spans="1:83" ht="30" customHeight="1" thickBot="1">
      <c r="A266" s="6" t="s">
        <v>886</v>
      </c>
      <c r="B266" s="7" t="s">
        <v>594</v>
      </c>
      <c r="C266" s="79" t="s">
        <v>4980</v>
      </c>
      <c r="D266" s="87" t="s">
        <v>4990</v>
      </c>
      <c r="E266" s="87" t="s">
        <v>836</v>
      </c>
      <c r="F266" s="416" t="s">
        <v>2111</v>
      </c>
      <c r="G266" s="76">
        <f t="shared" si="21"/>
        <v>920</v>
      </c>
      <c r="H266" s="626"/>
      <c r="I266" s="128"/>
      <c r="J266" s="286"/>
      <c r="K266" s="395">
        <v>0</v>
      </c>
      <c r="L266" s="278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279"/>
      <c r="AL266" s="491">
        <v>0</v>
      </c>
      <c r="AM266" s="532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>
        <v>920</v>
      </c>
      <c r="BN266" s="138"/>
      <c r="BO266" s="138"/>
      <c r="BP266" s="138"/>
      <c r="BQ266" s="138"/>
      <c r="BR266" s="141"/>
      <c r="BS266" s="185">
        <v>0</v>
      </c>
      <c r="BT266" s="150">
        <v>0</v>
      </c>
      <c r="BU266" s="150">
        <v>0</v>
      </c>
      <c r="BV266" s="150">
        <v>0</v>
      </c>
      <c r="BW266" s="67"/>
      <c r="BX266" s="152">
        <f>SUM(LARGE(I266:K266,{1}))</f>
        <v>0</v>
      </c>
      <c r="BY266" s="151">
        <f>SUM(LARGE(L266:AL266,{1}))</f>
        <v>0</v>
      </c>
      <c r="BZ266" s="150">
        <f>SUM(LARGE(AM266:BV266,{1,2,3,4}))</f>
        <v>920</v>
      </c>
      <c r="CB266" s="146">
        <f t="shared" si="16"/>
        <v>0</v>
      </c>
      <c r="CC266" s="147">
        <f t="shared" si="17"/>
        <v>0</v>
      </c>
      <c r="CD266" s="148">
        <f t="shared" si="18"/>
        <v>1</v>
      </c>
      <c r="CE266" s="672">
        <f t="shared" si="19"/>
        <v>1</v>
      </c>
    </row>
    <row r="267" spans="1:83" ht="30" customHeight="1" thickBot="1">
      <c r="A267" s="6" t="s">
        <v>160</v>
      </c>
      <c r="B267" s="7" t="s">
        <v>594</v>
      </c>
      <c r="C267" s="323" t="s">
        <v>4546</v>
      </c>
      <c r="D267" s="88" t="s">
        <v>4559</v>
      </c>
      <c r="E267" s="88" t="s">
        <v>936</v>
      </c>
      <c r="F267" s="416" t="s">
        <v>2111</v>
      </c>
      <c r="G267" s="76">
        <f t="shared" si="21"/>
        <v>920</v>
      </c>
      <c r="H267" s="626">
        <v>175</v>
      </c>
      <c r="I267" s="128"/>
      <c r="J267" s="286"/>
      <c r="K267" s="284">
        <v>0</v>
      </c>
      <c r="L267" s="278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279"/>
      <c r="AL267" s="485">
        <v>0</v>
      </c>
      <c r="AM267" s="532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>
        <v>920</v>
      </c>
      <c r="BM267" s="138"/>
      <c r="BN267" s="138"/>
      <c r="BO267" s="138"/>
      <c r="BP267" s="138"/>
      <c r="BQ267" s="138"/>
      <c r="BR267" s="141"/>
      <c r="BS267" s="185">
        <v>0</v>
      </c>
      <c r="BT267" s="150">
        <v>0</v>
      </c>
      <c r="BU267" s="150">
        <v>0</v>
      </c>
      <c r="BV267" s="150">
        <v>0</v>
      </c>
      <c r="BW267" s="67"/>
      <c r="BX267" s="152">
        <f>SUM(LARGE(I267:K267,{1}))</f>
        <v>0</v>
      </c>
      <c r="BY267" s="151">
        <f>SUM(LARGE(L267:AL267,{1}))</f>
        <v>0</v>
      </c>
      <c r="BZ267" s="150">
        <f>SUM(LARGE(AM267:BV267,{1,2,3,4}))</f>
        <v>920</v>
      </c>
      <c r="CB267" s="146">
        <f t="shared" ref="CB267:CB330" si="22">COUNTA(I267:K267)-1</f>
        <v>0</v>
      </c>
      <c r="CC267" s="147">
        <f t="shared" ref="CC267:CC330" si="23">COUNTA(L267:AL267)-1</f>
        <v>0</v>
      </c>
      <c r="CD267" s="148">
        <f t="shared" ref="CD267:CD330" si="24">COUNTA(AM267:BV267)-4</f>
        <v>1</v>
      </c>
      <c r="CE267" s="672">
        <f t="shared" ref="CE267:CE330" si="25">CB267+CC267+CD267</f>
        <v>1</v>
      </c>
    </row>
    <row r="268" spans="1:83" ht="30" customHeight="1" thickBot="1">
      <c r="A268" s="6" t="s">
        <v>163</v>
      </c>
      <c r="B268" s="7" t="s">
        <v>594</v>
      </c>
      <c r="C268" s="323" t="s">
        <v>3230</v>
      </c>
      <c r="D268" s="88" t="s">
        <v>3231</v>
      </c>
      <c r="E268" s="88" t="s">
        <v>2803</v>
      </c>
      <c r="F268" s="416" t="s">
        <v>2111</v>
      </c>
      <c r="G268" s="76">
        <f>SUM(BX268:BZ268)</f>
        <v>918</v>
      </c>
      <c r="H268" s="626"/>
      <c r="I268" s="128"/>
      <c r="J268" s="286"/>
      <c r="K268" s="395">
        <v>0</v>
      </c>
      <c r="L268" s="278"/>
      <c r="M268" s="135"/>
      <c r="N268" s="135"/>
      <c r="O268" s="135"/>
      <c r="P268" s="135"/>
      <c r="Q268" s="135"/>
      <c r="R268" s="135"/>
      <c r="S268" s="135"/>
      <c r="T268" s="135">
        <v>117</v>
      </c>
      <c r="U268" s="135"/>
      <c r="V268" s="135"/>
      <c r="W268" s="135"/>
      <c r="X268" s="135"/>
      <c r="Y268" s="135">
        <v>117</v>
      </c>
      <c r="Z268" s="135">
        <v>142</v>
      </c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279"/>
      <c r="AL268" s="491">
        <v>0</v>
      </c>
      <c r="AM268" s="532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>
        <v>192</v>
      </c>
      <c r="BC268" s="138"/>
      <c r="BD268" s="138"/>
      <c r="BE268" s="138">
        <v>192</v>
      </c>
      <c r="BF268" s="138"/>
      <c r="BG268" s="138"/>
      <c r="BH268" s="138"/>
      <c r="BI268" s="138"/>
      <c r="BJ268" s="138"/>
      <c r="BK268" s="138"/>
      <c r="BL268" s="138">
        <v>275</v>
      </c>
      <c r="BM268" s="138"/>
      <c r="BN268" s="138"/>
      <c r="BO268" s="138"/>
      <c r="BP268" s="138"/>
      <c r="BQ268" s="138"/>
      <c r="BR268" s="141"/>
      <c r="BS268" s="185">
        <v>0</v>
      </c>
      <c r="BT268" s="150">
        <v>0</v>
      </c>
      <c r="BU268" s="150">
        <v>0</v>
      </c>
      <c r="BV268" s="150">
        <v>0</v>
      </c>
      <c r="BW268" s="67"/>
      <c r="BX268" s="152">
        <f>SUM(LARGE(I268:K268,{1}))</f>
        <v>0</v>
      </c>
      <c r="BY268" s="151">
        <f>SUM(LARGE(L268:AL268,{1,2}))</f>
        <v>259</v>
      </c>
      <c r="BZ268" s="150">
        <f>SUM(LARGE(AM268:BV268,{1,2,3,4}))</f>
        <v>659</v>
      </c>
      <c r="CB268" s="146">
        <f t="shared" si="22"/>
        <v>0</v>
      </c>
      <c r="CC268" s="147">
        <f t="shared" si="23"/>
        <v>3</v>
      </c>
      <c r="CD268" s="148">
        <f t="shared" si="24"/>
        <v>3</v>
      </c>
      <c r="CE268" s="672">
        <f t="shared" si="25"/>
        <v>6</v>
      </c>
    </row>
    <row r="269" spans="1:83" ht="30" customHeight="1" thickBot="1">
      <c r="A269" s="6" t="s">
        <v>1062</v>
      </c>
      <c r="B269" s="7" t="s">
        <v>594</v>
      </c>
      <c r="C269" s="79" t="s">
        <v>5686</v>
      </c>
      <c r="D269" s="87" t="s">
        <v>5691</v>
      </c>
      <c r="E269" s="88" t="s">
        <v>745</v>
      </c>
      <c r="F269" s="415" t="s">
        <v>2111</v>
      </c>
      <c r="G269" s="76">
        <f t="shared" ref="G269:G300" si="26">SUM(I269:BV269)</f>
        <v>885</v>
      </c>
      <c r="H269" s="626"/>
      <c r="I269" s="128">
        <v>112</v>
      </c>
      <c r="J269" s="286"/>
      <c r="K269" s="284">
        <v>0</v>
      </c>
      <c r="L269" s="278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>
        <v>213</v>
      </c>
      <c r="AJ269" s="135"/>
      <c r="AK269" s="279">
        <v>175</v>
      </c>
      <c r="AL269" s="485">
        <v>0</v>
      </c>
      <c r="AM269" s="532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>
        <v>385</v>
      </c>
      <c r="BQ269" s="138"/>
      <c r="BR269" s="141"/>
      <c r="BS269" s="185">
        <v>0</v>
      </c>
      <c r="BT269" s="150">
        <v>0</v>
      </c>
      <c r="BU269" s="150">
        <v>0</v>
      </c>
      <c r="BV269" s="150">
        <v>0</v>
      </c>
      <c r="BW269" s="67"/>
      <c r="BX269" s="152">
        <f>SUM(LARGE(I269:K269,{1}))</f>
        <v>112</v>
      </c>
      <c r="BY269" s="151">
        <f>SUM(LARGE(L269:AL269,{1}))</f>
        <v>213</v>
      </c>
      <c r="BZ269" s="150">
        <f>SUM(LARGE(AM269:BV269,{1,2,3,4}))</f>
        <v>385</v>
      </c>
      <c r="CB269" s="146">
        <f t="shared" si="22"/>
        <v>1</v>
      </c>
      <c r="CC269" s="147">
        <f t="shared" si="23"/>
        <v>2</v>
      </c>
      <c r="CD269" s="148">
        <f t="shared" si="24"/>
        <v>1</v>
      </c>
      <c r="CE269" s="672">
        <f t="shared" si="25"/>
        <v>4</v>
      </c>
    </row>
    <row r="270" spans="1:83" ht="30" customHeight="1" thickBot="1">
      <c r="A270" s="6" t="s">
        <v>1065</v>
      </c>
      <c r="B270" s="7" t="s">
        <v>594</v>
      </c>
      <c r="C270" s="79" t="s">
        <v>4981</v>
      </c>
      <c r="D270" s="87" t="s">
        <v>4991</v>
      </c>
      <c r="E270" s="87" t="s">
        <v>1906</v>
      </c>
      <c r="F270" s="416" t="s">
        <v>2111</v>
      </c>
      <c r="G270" s="76">
        <f t="shared" si="26"/>
        <v>780</v>
      </c>
      <c r="H270" s="626"/>
      <c r="I270" s="128"/>
      <c r="J270" s="286"/>
      <c r="K270" s="395">
        <v>0</v>
      </c>
      <c r="L270" s="278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279"/>
      <c r="AL270" s="491">
        <v>0</v>
      </c>
      <c r="AM270" s="532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>
        <v>780</v>
      </c>
      <c r="BN270" s="138"/>
      <c r="BO270" s="138"/>
      <c r="BP270" s="138"/>
      <c r="BQ270" s="138"/>
      <c r="BR270" s="141"/>
      <c r="BS270" s="185">
        <v>0</v>
      </c>
      <c r="BT270" s="150">
        <v>0</v>
      </c>
      <c r="BU270" s="150">
        <v>0</v>
      </c>
      <c r="BV270" s="150">
        <v>0</v>
      </c>
      <c r="BW270" s="67"/>
      <c r="BX270" s="152">
        <f>SUM(LARGE(I270:K270,{1}))</f>
        <v>0</v>
      </c>
      <c r="BY270" s="151">
        <f>SUM(LARGE(L270:AL270,{1}))</f>
        <v>0</v>
      </c>
      <c r="BZ270" s="150">
        <f>SUM(LARGE(AM270:BV270,{1,2,3,4}))</f>
        <v>780</v>
      </c>
      <c r="CB270" s="146">
        <f t="shared" si="22"/>
        <v>0</v>
      </c>
      <c r="CC270" s="147">
        <f t="shared" si="23"/>
        <v>0</v>
      </c>
      <c r="CD270" s="148">
        <f t="shared" si="24"/>
        <v>1</v>
      </c>
      <c r="CE270" s="672">
        <f t="shared" si="25"/>
        <v>1</v>
      </c>
    </row>
    <row r="271" spans="1:83" ht="30" customHeight="1" thickBot="1">
      <c r="A271" s="6" t="s">
        <v>1068</v>
      </c>
      <c r="B271" s="7" t="s">
        <v>594</v>
      </c>
      <c r="C271" s="79" t="s">
        <v>5301</v>
      </c>
      <c r="D271" s="87" t="s">
        <v>5306</v>
      </c>
      <c r="E271" s="87" t="s">
        <v>82</v>
      </c>
      <c r="F271" s="416" t="s">
        <v>2111</v>
      </c>
      <c r="G271" s="76">
        <f t="shared" si="26"/>
        <v>780</v>
      </c>
      <c r="H271" s="626"/>
      <c r="I271" s="128"/>
      <c r="J271" s="286"/>
      <c r="K271" s="284">
        <v>0</v>
      </c>
      <c r="L271" s="278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279"/>
      <c r="AL271" s="485">
        <v>0</v>
      </c>
      <c r="AM271" s="532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>
        <v>780</v>
      </c>
      <c r="BO271" s="138"/>
      <c r="BP271" s="138"/>
      <c r="BQ271" s="138"/>
      <c r="BR271" s="141"/>
      <c r="BS271" s="185">
        <v>0</v>
      </c>
      <c r="BT271" s="150">
        <v>0</v>
      </c>
      <c r="BU271" s="150">
        <v>0</v>
      </c>
      <c r="BV271" s="150">
        <v>0</v>
      </c>
      <c r="BW271" s="67"/>
      <c r="BX271" s="152">
        <f>SUM(LARGE(I271:K271,{1}))</f>
        <v>0</v>
      </c>
      <c r="BY271" s="151">
        <f>SUM(LARGE(L271:AL271,{1}))</f>
        <v>0</v>
      </c>
      <c r="BZ271" s="150">
        <f>SUM(LARGE(AM271:BV271,{1,2,3,4}))</f>
        <v>780</v>
      </c>
      <c r="CB271" s="146">
        <f t="shared" si="22"/>
        <v>0</v>
      </c>
      <c r="CC271" s="147">
        <f t="shared" si="23"/>
        <v>0</v>
      </c>
      <c r="CD271" s="148">
        <f t="shared" si="24"/>
        <v>1</v>
      </c>
      <c r="CE271" s="672">
        <f t="shared" si="25"/>
        <v>1</v>
      </c>
    </row>
    <row r="272" spans="1:83" ht="30" customHeight="1" thickBot="1">
      <c r="A272" s="6" t="s">
        <v>1069</v>
      </c>
      <c r="B272" s="7" t="s">
        <v>594</v>
      </c>
      <c r="C272" s="323" t="s">
        <v>3263</v>
      </c>
      <c r="D272" s="88" t="s">
        <v>3264</v>
      </c>
      <c r="E272" s="88" t="s">
        <v>233</v>
      </c>
      <c r="F272" s="416" t="s">
        <v>2111</v>
      </c>
      <c r="G272" s="76">
        <f t="shared" si="26"/>
        <v>721</v>
      </c>
      <c r="H272" s="626"/>
      <c r="I272" s="128">
        <v>166</v>
      </c>
      <c r="J272" s="286">
        <v>195</v>
      </c>
      <c r="K272" s="395">
        <v>0</v>
      </c>
      <c r="L272" s="278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279"/>
      <c r="AL272" s="491">
        <v>0</v>
      </c>
      <c r="AM272" s="532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>
        <v>360</v>
      </c>
      <c r="BQ272" s="138"/>
      <c r="BR272" s="141"/>
      <c r="BS272" s="185">
        <v>0</v>
      </c>
      <c r="BT272" s="150">
        <v>0</v>
      </c>
      <c r="BU272" s="150">
        <v>0</v>
      </c>
      <c r="BV272" s="150">
        <v>0</v>
      </c>
      <c r="BW272" s="67"/>
      <c r="BX272" s="152">
        <f>SUM(LARGE(I272:K272,{1}))</f>
        <v>195</v>
      </c>
      <c r="BY272" s="151">
        <f>SUM(LARGE(L272:AL272,{1}))</f>
        <v>0</v>
      </c>
      <c r="BZ272" s="150">
        <f>SUM(LARGE(AM272:BV272,{1,2,3,4}))</f>
        <v>360</v>
      </c>
      <c r="CB272" s="146">
        <f t="shared" si="22"/>
        <v>2</v>
      </c>
      <c r="CC272" s="147">
        <f t="shared" si="23"/>
        <v>0</v>
      </c>
      <c r="CD272" s="148">
        <f t="shared" si="24"/>
        <v>1</v>
      </c>
      <c r="CE272" s="672">
        <f t="shared" si="25"/>
        <v>3</v>
      </c>
    </row>
    <row r="273" spans="1:83" ht="30" customHeight="1" thickBot="1">
      <c r="A273" s="6" t="s">
        <v>1072</v>
      </c>
      <c r="B273" s="7" t="s">
        <v>594</v>
      </c>
      <c r="C273" s="79" t="s">
        <v>3257</v>
      </c>
      <c r="D273" s="87" t="s">
        <v>3258</v>
      </c>
      <c r="E273" s="87" t="s">
        <v>1328</v>
      </c>
      <c r="F273" s="416" t="s">
        <v>2111</v>
      </c>
      <c r="G273" s="76">
        <f t="shared" si="26"/>
        <v>682</v>
      </c>
      <c r="H273" s="626"/>
      <c r="I273" s="128"/>
      <c r="J273" s="286"/>
      <c r="K273" s="284">
        <v>0</v>
      </c>
      <c r="L273" s="278">
        <v>117</v>
      </c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>
        <v>205</v>
      </c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279"/>
      <c r="AL273" s="485">
        <v>0</v>
      </c>
      <c r="AM273" s="532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>
        <v>360</v>
      </c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41"/>
      <c r="BS273" s="185">
        <v>0</v>
      </c>
      <c r="BT273" s="150">
        <v>0</v>
      </c>
      <c r="BU273" s="150">
        <v>0</v>
      </c>
      <c r="BV273" s="150">
        <v>0</v>
      </c>
      <c r="BW273" s="67"/>
      <c r="BX273" s="152">
        <f>SUM(LARGE(I273:K273,{1}))</f>
        <v>0</v>
      </c>
      <c r="BY273" s="151">
        <f>SUM(LARGE(L273:AL273,{1}))</f>
        <v>205</v>
      </c>
      <c r="BZ273" s="150">
        <f>SUM(LARGE(AM273:BV273,{1,2,3,4}))</f>
        <v>360</v>
      </c>
      <c r="CB273" s="146">
        <f t="shared" si="22"/>
        <v>0</v>
      </c>
      <c r="CC273" s="147">
        <f t="shared" si="23"/>
        <v>2</v>
      </c>
      <c r="CD273" s="148">
        <f t="shared" si="24"/>
        <v>1</v>
      </c>
      <c r="CE273" s="672">
        <f t="shared" si="25"/>
        <v>3</v>
      </c>
    </row>
    <row r="274" spans="1:83" ht="30" customHeight="1" thickBot="1">
      <c r="A274" s="6" t="s">
        <v>1012</v>
      </c>
      <c r="B274" s="7" t="s">
        <v>594</v>
      </c>
      <c r="C274" s="323" t="s">
        <v>3439</v>
      </c>
      <c r="D274" s="88" t="s">
        <v>3440</v>
      </c>
      <c r="E274" s="3" t="s">
        <v>2744</v>
      </c>
      <c r="F274" s="416" t="s">
        <v>2111</v>
      </c>
      <c r="G274" s="76">
        <f t="shared" si="26"/>
        <v>654</v>
      </c>
      <c r="H274" s="626"/>
      <c r="I274" s="128"/>
      <c r="J274" s="286"/>
      <c r="K274" s="395">
        <v>0</v>
      </c>
      <c r="L274" s="278"/>
      <c r="M274" s="135"/>
      <c r="N274" s="135"/>
      <c r="O274" s="135"/>
      <c r="P274" s="135"/>
      <c r="Q274" s="135"/>
      <c r="R274" s="135"/>
      <c r="S274" s="135"/>
      <c r="T274" s="135">
        <v>157</v>
      </c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279">
        <v>137</v>
      </c>
      <c r="AL274" s="491">
        <v>0</v>
      </c>
      <c r="AM274" s="532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>
        <v>360</v>
      </c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41"/>
      <c r="BS274" s="185">
        <v>0</v>
      </c>
      <c r="BT274" s="150">
        <v>0</v>
      </c>
      <c r="BU274" s="150">
        <v>0</v>
      </c>
      <c r="BV274" s="150">
        <v>0</v>
      </c>
      <c r="BW274" s="67"/>
      <c r="BX274" s="152">
        <f>SUM(LARGE(I274:K274,{1}))</f>
        <v>0</v>
      </c>
      <c r="BY274" s="151">
        <f>SUM(LARGE(L274:AL274,{1}))</f>
        <v>157</v>
      </c>
      <c r="BZ274" s="150">
        <f>SUM(LARGE(AM274:BV274,{1,2,3,4}))</f>
        <v>360</v>
      </c>
      <c r="CB274" s="146">
        <f t="shared" si="22"/>
        <v>0</v>
      </c>
      <c r="CC274" s="147">
        <f t="shared" si="23"/>
        <v>2</v>
      </c>
      <c r="CD274" s="148">
        <f t="shared" si="24"/>
        <v>1</v>
      </c>
      <c r="CE274" s="672">
        <f t="shared" si="25"/>
        <v>3</v>
      </c>
    </row>
    <row r="275" spans="1:83" ht="30" customHeight="1" thickBot="1">
      <c r="A275" s="6" t="s">
        <v>1013</v>
      </c>
      <c r="B275" s="7" t="s">
        <v>594</v>
      </c>
      <c r="C275" s="79" t="s">
        <v>5302</v>
      </c>
      <c r="D275" s="87" t="s">
        <v>5307</v>
      </c>
      <c r="E275" s="87" t="s">
        <v>1302</v>
      </c>
      <c r="F275" s="416" t="s">
        <v>2111</v>
      </c>
      <c r="G275" s="76">
        <f t="shared" si="26"/>
        <v>642</v>
      </c>
      <c r="H275" s="626"/>
      <c r="I275" s="128"/>
      <c r="J275" s="286"/>
      <c r="K275" s="284">
        <v>0</v>
      </c>
      <c r="L275" s="278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279"/>
      <c r="AL275" s="485">
        <v>0</v>
      </c>
      <c r="AM275" s="532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>
        <v>642</v>
      </c>
      <c r="BO275" s="138"/>
      <c r="BP275" s="138"/>
      <c r="BQ275" s="138"/>
      <c r="BR275" s="141"/>
      <c r="BS275" s="185">
        <v>0</v>
      </c>
      <c r="BT275" s="150">
        <v>0</v>
      </c>
      <c r="BU275" s="150">
        <v>0</v>
      </c>
      <c r="BV275" s="150">
        <v>0</v>
      </c>
      <c r="BW275" s="67"/>
      <c r="BX275" s="152">
        <f>SUM(LARGE(I275:K275,{1}))</f>
        <v>0</v>
      </c>
      <c r="BY275" s="151">
        <f>SUM(LARGE(L275:AL275,{1}))</f>
        <v>0</v>
      </c>
      <c r="BZ275" s="150">
        <f>SUM(LARGE(AM275:BV275,{1,2,3,4}))</f>
        <v>642</v>
      </c>
      <c r="CB275" s="146">
        <f t="shared" si="22"/>
        <v>0</v>
      </c>
      <c r="CC275" s="147">
        <f t="shared" si="23"/>
        <v>0</v>
      </c>
      <c r="CD275" s="148">
        <f t="shared" si="24"/>
        <v>1</v>
      </c>
      <c r="CE275" s="672">
        <f t="shared" si="25"/>
        <v>1</v>
      </c>
    </row>
    <row r="276" spans="1:83" ht="30" customHeight="1" thickBot="1">
      <c r="A276" s="6" t="s">
        <v>1014</v>
      </c>
      <c r="B276" s="7" t="s">
        <v>594</v>
      </c>
      <c r="C276" s="323" t="s">
        <v>4547</v>
      </c>
      <c r="D276" s="88" t="s">
        <v>4560</v>
      </c>
      <c r="E276" s="88" t="s">
        <v>4557</v>
      </c>
      <c r="F276" s="416" t="s">
        <v>2111</v>
      </c>
      <c r="G276" s="76">
        <f t="shared" si="26"/>
        <v>642</v>
      </c>
      <c r="H276" s="626"/>
      <c r="I276" s="128"/>
      <c r="J276" s="286"/>
      <c r="K276" s="395">
        <v>0</v>
      </c>
      <c r="L276" s="278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279"/>
      <c r="AL276" s="491">
        <v>0</v>
      </c>
      <c r="AM276" s="532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>
        <v>642</v>
      </c>
      <c r="BM276" s="138"/>
      <c r="BN276" s="138"/>
      <c r="BO276" s="138"/>
      <c r="BP276" s="138"/>
      <c r="BQ276" s="138"/>
      <c r="BR276" s="141"/>
      <c r="BS276" s="185">
        <v>0</v>
      </c>
      <c r="BT276" s="150">
        <v>0</v>
      </c>
      <c r="BU276" s="150">
        <v>0</v>
      </c>
      <c r="BV276" s="150">
        <v>0</v>
      </c>
      <c r="BW276" s="67"/>
      <c r="BX276" s="152">
        <f>SUM(LARGE(I276:K276,{1}))</f>
        <v>0</v>
      </c>
      <c r="BY276" s="151">
        <f>SUM(LARGE(L276:AL276,{1}))</f>
        <v>0</v>
      </c>
      <c r="BZ276" s="150">
        <f>SUM(LARGE(AM276:BV276,{1,2,3,4}))</f>
        <v>642</v>
      </c>
      <c r="CB276" s="146">
        <f t="shared" si="22"/>
        <v>0</v>
      </c>
      <c r="CC276" s="147">
        <f t="shared" si="23"/>
        <v>0</v>
      </c>
      <c r="CD276" s="148">
        <f t="shared" si="24"/>
        <v>1</v>
      </c>
      <c r="CE276" s="672">
        <f t="shared" si="25"/>
        <v>1</v>
      </c>
    </row>
    <row r="277" spans="1:83" ht="30" customHeight="1" thickBot="1">
      <c r="A277" s="6" t="s">
        <v>199</v>
      </c>
      <c r="B277" s="7" t="s">
        <v>594</v>
      </c>
      <c r="C277" s="323" t="s">
        <v>4548</v>
      </c>
      <c r="D277" s="88" t="s">
        <v>4561</v>
      </c>
      <c r="E277" s="88" t="s">
        <v>745</v>
      </c>
      <c r="F277" s="416" t="s">
        <v>2111</v>
      </c>
      <c r="G277" s="76">
        <f t="shared" si="26"/>
        <v>642</v>
      </c>
      <c r="H277" s="626"/>
      <c r="I277" s="128"/>
      <c r="J277" s="286"/>
      <c r="K277" s="284">
        <v>0</v>
      </c>
      <c r="L277" s="278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279"/>
      <c r="AL277" s="485">
        <v>0</v>
      </c>
      <c r="AM277" s="532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>
        <v>642</v>
      </c>
      <c r="BM277" s="138"/>
      <c r="BN277" s="138"/>
      <c r="BO277" s="138"/>
      <c r="BP277" s="138"/>
      <c r="BQ277" s="138"/>
      <c r="BR277" s="141"/>
      <c r="BS277" s="185">
        <v>0</v>
      </c>
      <c r="BT277" s="150">
        <v>0</v>
      </c>
      <c r="BU277" s="150">
        <v>0</v>
      </c>
      <c r="BV277" s="150">
        <v>0</v>
      </c>
      <c r="BW277" s="67"/>
      <c r="BX277" s="152">
        <f>SUM(LARGE(I277:K277,{1}))</f>
        <v>0</v>
      </c>
      <c r="BY277" s="151">
        <f>SUM(LARGE(L277:AL277,{1}))</f>
        <v>0</v>
      </c>
      <c r="BZ277" s="150">
        <f>SUM(LARGE(AM277:BV277,{1,2,3,4}))</f>
        <v>642</v>
      </c>
      <c r="CB277" s="146">
        <f t="shared" si="22"/>
        <v>0</v>
      </c>
      <c r="CC277" s="147">
        <f t="shared" si="23"/>
        <v>0</v>
      </c>
      <c r="CD277" s="148">
        <f t="shared" si="24"/>
        <v>1</v>
      </c>
      <c r="CE277" s="672">
        <f t="shared" si="25"/>
        <v>1</v>
      </c>
    </row>
    <row r="278" spans="1:83" ht="30" customHeight="1" thickBot="1">
      <c r="A278" s="6" t="s">
        <v>399</v>
      </c>
      <c r="B278" s="7" t="s">
        <v>594</v>
      </c>
      <c r="C278" s="323" t="s">
        <v>3334</v>
      </c>
      <c r="D278" s="88" t="s">
        <v>3335</v>
      </c>
      <c r="E278" s="88" t="s">
        <v>745</v>
      </c>
      <c r="F278" s="416" t="s">
        <v>2111</v>
      </c>
      <c r="G278" s="76">
        <f t="shared" si="26"/>
        <v>642</v>
      </c>
      <c r="H278" s="626"/>
      <c r="I278" s="128"/>
      <c r="J278" s="286"/>
      <c r="K278" s="395">
        <v>0</v>
      </c>
      <c r="L278" s="278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279"/>
      <c r="AL278" s="491">
        <v>0</v>
      </c>
      <c r="AM278" s="532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>
        <v>642</v>
      </c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41"/>
      <c r="BS278" s="185">
        <v>0</v>
      </c>
      <c r="BT278" s="150">
        <v>0</v>
      </c>
      <c r="BU278" s="150">
        <v>0</v>
      </c>
      <c r="BV278" s="150">
        <v>0</v>
      </c>
      <c r="BW278" s="67"/>
      <c r="BX278" s="152">
        <f>SUM(LARGE(I278:K278,{1}))</f>
        <v>0</v>
      </c>
      <c r="BY278" s="151">
        <f>SUM(LARGE(L278:AL278,{1}))</f>
        <v>0</v>
      </c>
      <c r="BZ278" s="150">
        <f>SUM(LARGE(AM278:BV278,{1,2,3,4}))</f>
        <v>642</v>
      </c>
      <c r="CB278" s="146">
        <f t="shared" si="22"/>
        <v>0</v>
      </c>
      <c r="CC278" s="147">
        <f t="shared" si="23"/>
        <v>0</v>
      </c>
      <c r="CD278" s="148">
        <f t="shared" si="24"/>
        <v>1</v>
      </c>
      <c r="CE278" s="672">
        <f t="shared" si="25"/>
        <v>1</v>
      </c>
    </row>
    <row r="279" spans="1:83" ht="30" customHeight="1" thickBot="1">
      <c r="A279" s="6" t="s">
        <v>400</v>
      </c>
      <c r="B279" s="7" t="s">
        <v>594</v>
      </c>
      <c r="C279" s="323" t="s">
        <v>3470</v>
      </c>
      <c r="D279" s="88" t="s">
        <v>3471</v>
      </c>
      <c r="E279" s="3" t="s">
        <v>744</v>
      </c>
      <c r="F279" s="416" t="s">
        <v>2111</v>
      </c>
      <c r="G279" s="76">
        <f t="shared" si="26"/>
        <v>642</v>
      </c>
      <c r="H279" s="626"/>
      <c r="I279" s="128"/>
      <c r="J279" s="286"/>
      <c r="K279" s="284">
        <v>0</v>
      </c>
      <c r="L279" s="278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279"/>
      <c r="AL279" s="485">
        <v>0</v>
      </c>
      <c r="AM279" s="532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>
        <v>642</v>
      </c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41"/>
      <c r="BS279" s="185">
        <v>0</v>
      </c>
      <c r="BT279" s="150">
        <v>0</v>
      </c>
      <c r="BU279" s="150">
        <v>0</v>
      </c>
      <c r="BV279" s="150">
        <v>0</v>
      </c>
      <c r="BW279" s="67"/>
      <c r="BX279" s="152">
        <f>SUM(LARGE(I279:K279,{1}))</f>
        <v>0</v>
      </c>
      <c r="BY279" s="151">
        <f>SUM(LARGE(L279:AL279,{1}))</f>
        <v>0</v>
      </c>
      <c r="BZ279" s="150">
        <f>SUM(LARGE(AM279:BV279,{1,2,3,4}))</f>
        <v>642</v>
      </c>
      <c r="CB279" s="146">
        <f t="shared" si="22"/>
        <v>0</v>
      </c>
      <c r="CC279" s="147">
        <f t="shared" si="23"/>
        <v>0</v>
      </c>
      <c r="CD279" s="148">
        <f t="shared" si="24"/>
        <v>1</v>
      </c>
      <c r="CE279" s="672">
        <f t="shared" si="25"/>
        <v>1</v>
      </c>
    </row>
    <row r="280" spans="1:83" ht="30" customHeight="1" thickBot="1">
      <c r="A280" s="118" t="s">
        <v>401</v>
      </c>
      <c r="B280" s="19" t="s">
        <v>594</v>
      </c>
      <c r="C280" s="116" t="s">
        <v>5315</v>
      </c>
      <c r="D280" s="93" t="s">
        <v>5321</v>
      </c>
      <c r="E280" s="93" t="s">
        <v>744</v>
      </c>
      <c r="F280" s="423" t="s">
        <v>2111</v>
      </c>
      <c r="G280" s="76">
        <f t="shared" si="26"/>
        <v>595</v>
      </c>
      <c r="H280" s="627"/>
      <c r="I280" s="130"/>
      <c r="J280" s="287"/>
      <c r="K280" s="395">
        <v>0</v>
      </c>
      <c r="L280" s="280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6"/>
      <c r="AB280" s="136"/>
      <c r="AC280" s="136"/>
      <c r="AD280" s="136"/>
      <c r="AE280" s="136"/>
      <c r="AF280" s="136"/>
      <c r="AG280" s="136"/>
      <c r="AH280" s="136"/>
      <c r="AI280" s="136"/>
      <c r="AJ280" s="136"/>
      <c r="AK280" s="281"/>
      <c r="AL280" s="491">
        <v>0</v>
      </c>
      <c r="AM280" s="538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>
        <v>595</v>
      </c>
      <c r="BO280" s="139"/>
      <c r="BP280" s="139"/>
      <c r="BQ280" s="139"/>
      <c r="BR280" s="142"/>
      <c r="BS280" s="185">
        <v>0</v>
      </c>
      <c r="BT280" s="150">
        <v>0</v>
      </c>
      <c r="BU280" s="150">
        <v>0</v>
      </c>
      <c r="BV280" s="150">
        <v>0</v>
      </c>
      <c r="BW280" s="67"/>
      <c r="BX280" s="152">
        <f>SUM(LARGE(I280:K280,{1}))</f>
        <v>0</v>
      </c>
      <c r="BY280" s="151">
        <f>SUM(LARGE(L280:AL280,{1}))</f>
        <v>0</v>
      </c>
      <c r="BZ280" s="150">
        <f>SUM(LARGE(AM280:BV280,{1,2,3,4}))</f>
        <v>595</v>
      </c>
      <c r="CB280" s="146">
        <f t="shared" si="22"/>
        <v>0</v>
      </c>
      <c r="CC280" s="147">
        <f t="shared" si="23"/>
        <v>0</v>
      </c>
      <c r="CD280" s="148">
        <f t="shared" si="24"/>
        <v>1</v>
      </c>
      <c r="CE280" s="672">
        <f t="shared" si="25"/>
        <v>1</v>
      </c>
    </row>
    <row r="281" spans="1:83" ht="30" customHeight="1" thickBot="1">
      <c r="A281" s="639" t="s">
        <v>883</v>
      </c>
      <c r="B281" s="344" t="s">
        <v>297</v>
      </c>
      <c r="C281" s="642" t="s">
        <v>3468</v>
      </c>
      <c r="D281" s="643" t="s">
        <v>3469</v>
      </c>
      <c r="E281" s="228" t="s">
        <v>154</v>
      </c>
      <c r="F281" s="641" t="s">
        <v>2109</v>
      </c>
      <c r="G281" s="76">
        <f t="shared" si="26"/>
        <v>972</v>
      </c>
      <c r="H281" s="680"/>
      <c r="I281" s="345"/>
      <c r="J281" s="420"/>
      <c r="K281" s="284">
        <v>0</v>
      </c>
      <c r="L281" s="421">
        <v>192</v>
      </c>
      <c r="M281" s="346"/>
      <c r="N281" s="346"/>
      <c r="O281" s="346"/>
      <c r="P281" s="346"/>
      <c r="Q281" s="346"/>
      <c r="R281" s="346"/>
      <c r="S281" s="346"/>
      <c r="T281" s="346"/>
      <c r="U281" s="346"/>
      <c r="V281" s="346"/>
      <c r="W281" s="346"/>
      <c r="X281" s="346"/>
      <c r="Y281" s="346"/>
      <c r="Z281" s="346"/>
      <c r="AA281" s="346"/>
      <c r="AB281" s="346"/>
      <c r="AC281" s="346"/>
      <c r="AD281" s="346"/>
      <c r="AE281" s="346"/>
      <c r="AF281" s="346"/>
      <c r="AG281" s="346"/>
      <c r="AH281" s="346"/>
      <c r="AI281" s="346"/>
      <c r="AJ281" s="346"/>
      <c r="AK281" s="640"/>
      <c r="AL281" s="485">
        <v>0</v>
      </c>
      <c r="AM281" s="629"/>
      <c r="AN281" s="347"/>
      <c r="AO281" s="347"/>
      <c r="AP281" s="347"/>
      <c r="AQ281" s="347"/>
      <c r="AR281" s="347"/>
      <c r="AS281" s="347"/>
      <c r="AT281" s="347"/>
      <c r="AU281" s="347"/>
      <c r="AV281" s="347"/>
      <c r="AW281" s="347"/>
      <c r="AX281" s="347"/>
      <c r="AY281" s="347"/>
      <c r="AZ281" s="347"/>
      <c r="BA281" s="347"/>
      <c r="BB281" s="347"/>
      <c r="BC281" s="347"/>
      <c r="BD281" s="347"/>
      <c r="BE281" s="347"/>
      <c r="BF281" s="347">
        <v>780</v>
      </c>
      <c r="BG281" s="347"/>
      <c r="BH281" s="347"/>
      <c r="BI281" s="347"/>
      <c r="BJ281" s="347"/>
      <c r="BK281" s="347"/>
      <c r="BL281" s="347"/>
      <c r="BM281" s="347"/>
      <c r="BN281" s="347"/>
      <c r="BO281" s="347"/>
      <c r="BP281" s="347"/>
      <c r="BQ281" s="347"/>
      <c r="BR281" s="348"/>
      <c r="BS281" s="185">
        <v>0</v>
      </c>
      <c r="BT281" s="150">
        <v>0</v>
      </c>
      <c r="BU281" s="150">
        <v>0</v>
      </c>
      <c r="BV281" s="150">
        <v>0</v>
      </c>
      <c r="BW281" s="67"/>
      <c r="BX281" s="152">
        <f>SUM(LARGE(I281:K281,{1}))</f>
        <v>0</v>
      </c>
      <c r="BY281" s="151">
        <f>SUM(LARGE(L281:AL281,{1}))</f>
        <v>192</v>
      </c>
      <c r="BZ281" s="150">
        <f>SUM(LARGE(AM281:BV281,{1,2,3,4}))</f>
        <v>780</v>
      </c>
      <c r="CB281" s="146">
        <f t="shared" si="22"/>
        <v>0</v>
      </c>
      <c r="CC281" s="147">
        <f t="shared" si="23"/>
        <v>1</v>
      </c>
      <c r="CD281" s="148">
        <f t="shared" si="24"/>
        <v>1</v>
      </c>
      <c r="CE281" s="672">
        <f t="shared" si="25"/>
        <v>2</v>
      </c>
    </row>
    <row r="282" spans="1:83" ht="30" customHeight="1" thickBot="1">
      <c r="A282" s="6" t="s">
        <v>886</v>
      </c>
      <c r="B282" s="7" t="s">
        <v>297</v>
      </c>
      <c r="C282" s="323" t="s">
        <v>3466</v>
      </c>
      <c r="D282" s="88" t="s">
        <v>3467</v>
      </c>
      <c r="E282" s="3" t="s">
        <v>1917</v>
      </c>
      <c r="F282" s="416" t="s">
        <v>2109</v>
      </c>
      <c r="G282" s="76">
        <f t="shared" si="26"/>
        <v>920</v>
      </c>
      <c r="H282" s="626"/>
      <c r="I282" s="128"/>
      <c r="J282" s="286"/>
      <c r="K282" s="395">
        <v>0</v>
      </c>
      <c r="L282" s="278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279"/>
      <c r="AL282" s="491">
        <v>0</v>
      </c>
      <c r="AM282" s="532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>
        <v>920</v>
      </c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41"/>
      <c r="BS282" s="185">
        <v>0</v>
      </c>
      <c r="BT282" s="150">
        <v>0</v>
      </c>
      <c r="BU282" s="150">
        <v>0</v>
      </c>
      <c r="BV282" s="150">
        <v>0</v>
      </c>
      <c r="BW282" s="67"/>
      <c r="BX282" s="152">
        <f>SUM(LARGE(I282:K282,{1}))</f>
        <v>0</v>
      </c>
      <c r="BY282" s="151">
        <f>SUM(LARGE(L282:AL282,{1}))</f>
        <v>0</v>
      </c>
      <c r="BZ282" s="150">
        <f>SUM(LARGE(AM282:BV282,{1,2,3,4}))</f>
        <v>920</v>
      </c>
      <c r="CB282" s="146">
        <f t="shared" si="22"/>
        <v>0</v>
      </c>
      <c r="CC282" s="147">
        <f t="shared" si="23"/>
        <v>0</v>
      </c>
      <c r="CD282" s="148">
        <f t="shared" si="24"/>
        <v>1</v>
      </c>
      <c r="CE282" s="672">
        <f t="shared" si="25"/>
        <v>1</v>
      </c>
    </row>
    <row r="283" spans="1:83" ht="30" customHeight="1" thickBot="1">
      <c r="A283" s="6" t="s">
        <v>160</v>
      </c>
      <c r="B283" s="7" t="s">
        <v>297</v>
      </c>
      <c r="C283" s="79" t="s">
        <v>3176</v>
      </c>
      <c r="D283" s="87" t="s">
        <v>3177</v>
      </c>
      <c r="E283" s="87" t="s">
        <v>154</v>
      </c>
      <c r="F283" s="415" t="s">
        <v>2109</v>
      </c>
      <c r="G283" s="76">
        <f t="shared" si="26"/>
        <v>897</v>
      </c>
      <c r="H283" s="626"/>
      <c r="I283" s="128"/>
      <c r="J283" s="286">
        <v>293</v>
      </c>
      <c r="K283" s="284">
        <v>0</v>
      </c>
      <c r="L283" s="278"/>
      <c r="M283" s="135">
        <v>137</v>
      </c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279"/>
      <c r="AL283" s="485">
        <v>0</v>
      </c>
      <c r="AM283" s="532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>
        <v>192</v>
      </c>
      <c r="BF283" s="138">
        <v>275</v>
      </c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41"/>
      <c r="BS283" s="185">
        <v>0</v>
      </c>
      <c r="BT283" s="150">
        <v>0</v>
      </c>
      <c r="BU283" s="150">
        <v>0</v>
      </c>
      <c r="BV283" s="150">
        <v>0</v>
      </c>
      <c r="BW283" s="67"/>
      <c r="BX283" s="152">
        <f>SUM(LARGE(I283:K283,{1}))</f>
        <v>293</v>
      </c>
      <c r="BY283" s="151">
        <f>SUM(LARGE(L283:AL283,{1}))</f>
        <v>137</v>
      </c>
      <c r="BZ283" s="150">
        <f>SUM(LARGE(AM283:BV283,{1,2,3,4}))</f>
        <v>467</v>
      </c>
      <c r="CB283" s="146">
        <f t="shared" si="22"/>
        <v>1</v>
      </c>
      <c r="CC283" s="147">
        <f t="shared" si="23"/>
        <v>1</v>
      </c>
      <c r="CD283" s="148">
        <f t="shared" si="24"/>
        <v>2</v>
      </c>
      <c r="CE283" s="672">
        <f t="shared" si="25"/>
        <v>4</v>
      </c>
    </row>
    <row r="284" spans="1:83" ht="30" customHeight="1" thickBot="1">
      <c r="A284" s="6" t="s">
        <v>163</v>
      </c>
      <c r="B284" s="7" t="s">
        <v>297</v>
      </c>
      <c r="C284" s="79" t="s">
        <v>3283</v>
      </c>
      <c r="D284" s="87" t="s">
        <v>3284</v>
      </c>
      <c r="E284" s="87" t="s">
        <v>928</v>
      </c>
      <c r="F284" s="415" t="s">
        <v>2109</v>
      </c>
      <c r="G284" s="76">
        <f t="shared" si="26"/>
        <v>877</v>
      </c>
      <c r="H284" s="626"/>
      <c r="I284" s="128"/>
      <c r="J284" s="286"/>
      <c r="K284" s="395">
        <v>0</v>
      </c>
      <c r="L284" s="278"/>
      <c r="M284" s="135">
        <v>220</v>
      </c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279"/>
      <c r="AL284" s="491">
        <v>0</v>
      </c>
      <c r="AM284" s="532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>
        <v>385</v>
      </c>
      <c r="BC284" s="138"/>
      <c r="BD284" s="138"/>
      <c r="BE284" s="138"/>
      <c r="BF284" s="138">
        <v>272</v>
      </c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41"/>
      <c r="BS284" s="185">
        <v>0</v>
      </c>
      <c r="BT284" s="150">
        <v>0</v>
      </c>
      <c r="BU284" s="150">
        <v>0</v>
      </c>
      <c r="BV284" s="150">
        <v>0</v>
      </c>
      <c r="BW284" s="67"/>
      <c r="BX284" s="152">
        <f>SUM(LARGE(I284:K284,{1}))</f>
        <v>0</v>
      </c>
      <c r="BY284" s="151">
        <f>SUM(LARGE(L284:AL284,{1}))</f>
        <v>220</v>
      </c>
      <c r="BZ284" s="150">
        <f>SUM(LARGE(AM284:BV284,{1,2,3,4}))</f>
        <v>657</v>
      </c>
      <c r="CB284" s="146">
        <f t="shared" si="22"/>
        <v>0</v>
      </c>
      <c r="CC284" s="147">
        <f t="shared" si="23"/>
        <v>1</v>
      </c>
      <c r="CD284" s="148">
        <f t="shared" si="24"/>
        <v>2</v>
      </c>
      <c r="CE284" s="672">
        <f t="shared" si="25"/>
        <v>3</v>
      </c>
    </row>
    <row r="285" spans="1:83" ht="30" customHeight="1" thickBot="1">
      <c r="A285" s="6" t="s">
        <v>1062</v>
      </c>
      <c r="B285" s="7" t="s">
        <v>297</v>
      </c>
      <c r="C285" s="79" t="s">
        <v>4983</v>
      </c>
      <c r="D285" s="87" t="s">
        <v>4994</v>
      </c>
      <c r="E285" s="87" t="s">
        <v>5126</v>
      </c>
      <c r="F285" s="416" t="s">
        <v>2109</v>
      </c>
      <c r="G285" s="76">
        <f t="shared" si="26"/>
        <v>850</v>
      </c>
      <c r="H285" s="626"/>
      <c r="I285" s="128"/>
      <c r="J285" s="286"/>
      <c r="K285" s="284">
        <v>0</v>
      </c>
      <c r="L285" s="278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279"/>
      <c r="AL285" s="485">
        <v>0</v>
      </c>
      <c r="AM285" s="532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>
        <v>360</v>
      </c>
      <c r="BN285" s="138">
        <v>490</v>
      </c>
      <c r="BO285" s="138"/>
      <c r="BP285" s="138"/>
      <c r="BQ285" s="138"/>
      <c r="BR285" s="141"/>
      <c r="BS285" s="185">
        <v>0</v>
      </c>
      <c r="BT285" s="150">
        <v>0</v>
      </c>
      <c r="BU285" s="150">
        <v>0</v>
      </c>
      <c r="BV285" s="150">
        <v>0</v>
      </c>
      <c r="BW285" s="67"/>
      <c r="BX285" s="152">
        <f>SUM(LARGE(I285:K285,{1}))</f>
        <v>0</v>
      </c>
      <c r="BY285" s="151">
        <f>SUM(LARGE(L285:AL285,{1}))</f>
        <v>0</v>
      </c>
      <c r="BZ285" s="150">
        <f>SUM(LARGE(AM285:BV285,{1,2,3,4}))</f>
        <v>850</v>
      </c>
      <c r="CB285" s="146">
        <f t="shared" si="22"/>
        <v>0</v>
      </c>
      <c r="CC285" s="147">
        <f t="shared" si="23"/>
        <v>0</v>
      </c>
      <c r="CD285" s="148">
        <f t="shared" si="24"/>
        <v>2</v>
      </c>
      <c r="CE285" s="672">
        <f t="shared" si="25"/>
        <v>2</v>
      </c>
    </row>
    <row r="286" spans="1:83" ht="30" customHeight="1" thickBot="1">
      <c r="A286" s="6" t="s">
        <v>1065</v>
      </c>
      <c r="B286" s="7" t="s">
        <v>297</v>
      </c>
      <c r="C286" s="79" t="s">
        <v>5316</v>
      </c>
      <c r="D286" s="87" t="s">
        <v>5322</v>
      </c>
      <c r="E286" s="87" t="s">
        <v>5319</v>
      </c>
      <c r="F286" s="416" t="s">
        <v>2109</v>
      </c>
      <c r="G286" s="76">
        <f t="shared" si="26"/>
        <v>850</v>
      </c>
      <c r="H286" s="626"/>
      <c r="I286" s="128"/>
      <c r="J286" s="286"/>
      <c r="K286" s="395">
        <v>0</v>
      </c>
      <c r="L286" s="278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279"/>
      <c r="AL286" s="491">
        <v>0</v>
      </c>
      <c r="AM286" s="532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>
        <v>490</v>
      </c>
      <c r="BO286" s="138"/>
      <c r="BP286" s="138">
        <v>360</v>
      </c>
      <c r="BQ286" s="138"/>
      <c r="BR286" s="141"/>
      <c r="BS286" s="185">
        <v>0</v>
      </c>
      <c r="BT286" s="150">
        <v>0</v>
      </c>
      <c r="BU286" s="150">
        <v>0</v>
      </c>
      <c r="BV286" s="150">
        <v>0</v>
      </c>
      <c r="BW286" s="67"/>
      <c r="BX286" s="152">
        <f>SUM(LARGE(I286:K286,{1}))</f>
        <v>0</v>
      </c>
      <c r="BY286" s="151">
        <f>SUM(LARGE(L286:AL286,{1}))</f>
        <v>0</v>
      </c>
      <c r="BZ286" s="150">
        <f>SUM(LARGE(AM286:BV286,{1,2,3,4}))</f>
        <v>850</v>
      </c>
      <c r="CB286" s="146">
        <f t="shared" si="22"/>
        <v>0</v>
      </c>
      <c r="CC286" s="147">
        <f t="shared" si="23"/>
        <v>0</v>
      </c>
      <c r="CD286" s="148">
        <f t="shared" si="24"/>
        <v>2</v>
      </c>
      <c r="CE286" s="672">
        <f t="shared" si="25"/>
        <v>2</v>
      </c>
    </row>
    <row r="287" spans="1:83" ht="30" customHeight="1" thickBot="1">
      <c r="A287" s="6" t="s">
        <v>1068</v>
      </c>
      <c r="B287" s="7" t="s">
        <v>297</v>
      </c>
      <c r="C287" s="79" t="s">
        <v>5548</v>
      </c>
      <c r="D287" s="87" t="s">
        <v>5359</v>
      </c>
      <c r="E287" s="87" t="s">
        <v>5357</v>
      </c>
      <c r="F287" s="416" t="s">
        <v>2109</v>
      </c>
      <c r="G287" s="76">
        <f t="shared" si="26"/>
        <v>835</v>
      </c>
      <c r="H287" s="626"/>
      <c r="I287" s="128">
        <v>335</v>
      </c>
      <c r="J287" s="286"/>
      <c r="K287" s="284">
        <v>0</v>
      </c>
      <c r="L287" s="278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279"/>
      <c r="AL287" s="485">
        <v>0</v>
      </c>
      <c r="AM287" s="532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>
        <v>500</v>
      </c>
      <c r="BO287" s="138"/>
      <c r="BP287" s="138"/>
      <c r="BQ287" s="138"/>
      <c r="BR287" s="141"/>
      <c r="BS287" s="185">
        <v>0</v>
      </c>
      <c r="BT287" s="150">
        <v>0</v>
      </c>
      <c r="BU287" s="150">
        <v>0</v>
      </c>
      <c r="BV287" s="150">
        <v>0</v>
      </c>
      <c r="BW287" s="67"/>
      <c r="BX287" s="152">
        <f>SUM(LARGE(I287:K287,{1}))</f>
        <v>335</v>
      </c>
      <c r="BY287" s="151">
        <f>SUM(LARGE(L287:AL287,{1}))</f>
        <v>0</v>
      </c>
      <c r="BZ287" s="150">
        <f>SUM(LARGE(AM287:BV287,{1,2,3,4}))</f>
        <v>500</v>
      </c>
      <c r="CB287" s="146">
        <f t="shared" si="22"/>
        <v>1</v>
      </c>
      <c r="CC287" s="147">
        <f t="shared" si="23"/>
        <v>0</v>
      </c>
      <c r="CD287" s="148">
        <f t="shared" si="24"/>
        <v>1</v>
      </c>
      <c r="CE287" s="672">
        <f t="shared" si="25"/>
        <v>2</v>
      </c>
    </row>
    <row r="288" spans="1:83" ht="30" customHeight="1" thickBot="1">
      <c r="A288" s="6" t="s">
        <v>1069</v>
      </c>
      <c r="B288" s="7" t="s">
        <v>297</v>
      </c>
      <c r="C288" s="79" t="s">
        <v>5010</v>
      </c>
      <c r="D288" s="87" t="s">
        <v>5016</v>
      </c>
      <c r="E288" s="87" t="s">
        <v>928</v>
      </c>
      <c r="F288" s="416" t="s">
        <v>2109</v>
      </c>
      <c r="G288" s="76">
        <f t="shared" si="26"/>
        <v>780</v>
      </c>
      <c r="H288" s="626"/>
      <c r="I288" s="128">
        <v>285</v>
      </c>
      <c r="J288" s="286"/>
      <c r="K288" s="395">
        <v>0</v>
      </c>
      <c r="L288" s="278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279"/>
      <c r="AL288" s="491">
        <v>0</v>
      </c>
      <c r="AM288" s="532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>
        <v>220</v>
      </c>
      <c r="BN288" s="138">
        <v>275</v>
      </c>
      <c r="BO288" s="138"/>
      <c r="BP288" s="138"/>
      <c r="BQ288" s="138"/>
      <c r="BR288" s="141"/>
      <c r="BS288" s="185">
        <v>0</v>
      </c>
      <c r="BT288" s="150">
        <v>0</v>
      </c>
      <c r="BU288" s="150">
        <v>0</v>
      </c>
      <c r="BV288" s="150">
        <v>0</v>
      </c>
      <c r="BW288" s="67"/>
      <c r="BX288" s="152">
        <f>SUM(LARGE(I288:K288,{1}))</f>
        <v>285</v>
      </c>
      <c r="BY288" s="151">
        <f>SUM(LARGE(L288:AL288,{1}))</f>
        <v>0</v>
      </c>
      <c r="BZ288" s="150">
        <f>SUM(LARGE(AM288:BV288,{1,2,3,4}))</f>
        <v>495</v>
      </c>
      <c r="CB288" s="146">
        <f t="shared" si="22"/>
        <v>1</v>
      </c>
      <c r="CC288" s="147">
        <f t="shared" si="23"/>
        <v>0</v>
      </c>
      <c r="CD288" s="148">
        <f t="shared" si="24"/>
        <v>2</v>
      </c>
      <c r="CE288" s="672">
        <f t="shared" si="25"/>
        <v>3</v>
      </c>
    </row>
    <row r="289" spans="1:83" ht="30" customHeight="1" thickBot="1">
      <c r="A289" s="6" t="s">
        <v>1072</v>
      </c>
      <c r="B289" s="7" t="s">
        <v>297</v>
      </c>
      <c r="C289" s="79" t="s">
        <v>3056</v>
      </c>
      <c r="D289" s="87" t="s">
        <v>3057</v>
      </c>
      <c r="E289" s="87" t="s">
        <v>5088</v>
      </c>
      <c r="F289" s="415" t="s">
        <v>2109</v>
      </c>
      <c r="G289" s="76">
        <f t="shared" si="26"/>
        <v>780</v>
      </c>
      <c r="H289" s="626"/>
      <c r="I289" s="128"/>
      <c r="J289" s="286"/>
      <c r="K289" s="284">
        <v>0</v>
      </c>
      <c r="L289" s="278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279"/>
      <c r="AL289" s="485">
        <v>0</v>
      </c>
      <c r="AM289" s="532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>
        <v>780</v>
      </c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41"/>
      <c r="BS289" s="185">
        <v>0</v>
      </c>
      <c r="BT289" s="150">
        <v>0</v>
      </c>
      <c r="BU289" s="150">
        <v>0</v>
      </c>
      <c r="BV289" s="150">
        <v>0</v>
      </c>
      <c r="BW289" s="67"/>
      <c r="BX289" s="152">
        <f>SUM(LARGE(I289:K289,{1}))</f>
        <v>0</v>
      </c>
      <c r="BY289" s="151">
        <f>SUM(LARGE(L289:AL289,{1}))</f>
        <v>0</v>
      </c>
      <c r="BZ289" s="150">
        <f>SUM(LARGE(AM289:BV289,{1,2,3,4}))</f>
        <v>780</v>
      </c>
      <c r="CB289" s="146">
        <f t="shared" si="22"/>
        <v>0</v>
      </c>
      <c r="CC289" s="147">
        <f t="shared" si="23"/>
        <v>0</v>
      </c>
      <c r="CD289" s="148">
        <f t="shared" si="24"/>
        <v>1</v>
      </c>
      <c r="CE289" s="672">
        <f t="shared" si="25"/>
        <v>1</v>
      </c>
    </row>
    <row r="290" spans="1:83" ht="30" customHeight="1" thickBot="1">
      <c r="A290" s="6" t="s">
        <v>1012</v>
      </c>
      <c r="B290" s="7" t="s">
        <v>297</v>
      </c>
      <c r="C290" s="79" t="s">
        <v>5354</v>
      </c>
      <c r="D290" s="87" t="s">
        <v>5360</v>
      </c>
      <c r="E290" s="87" t="s">
        <v>928</v>
      </c>
      <c r="F290" s="416" t="s">
        <v>2109</v>
      </c>
      <c r="G290" s="76">
        <f t="shared" si="26"/>
        <v>675</v>
      </c>
      <c r="H290" s="626"/>
      <c r="I290" s="128">
        <v>230</v>
      </c>
      <c r="J290" s="286"/>
      <c r="K290" s="395">
        <v>0</v>
      </c>
      <c r="L290" s="278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>
        <v>170</v>
      </c>
      <c r="AJ290" s="135"/>
      <c r="AK290" s="279"/>
      <c r="AL290" s="491">
        <v>0</v>
      </c>
      <c r="AM290" s="532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>
        <v>275</v>
      </c>
      <c r="BO290" s="138"/>
      <c r="BP290" s="138"/>
      <c r="BQ290" s="138"/>
      <c r="BR290" s="141"/>
      <c r="BS290" s="185">
        <v>0</v>
      </c>
      <c r="BT290" s="150">
        <v>0</v>
      </c>
      <c r="BU290" s="150">
        <v>0</v>
      </c>
      <c r="BV290" s="150">
        <v>0</v>
      </c>
      <c r="BW290" s="67"/>
      <c r="BX290" s="152">
        <f>SUM(LARGE(I290:K290,{1}))</f>
        <v>230</v>
      </c>
      <c r="BY290" s="151">
        <f>SUM(LARGE(L290:AL290,{1}))</f>
        <v>170</v>
      </c>
      <c r="BZ290" s="150">
        <f>SUM(LARGE(AM290:BV290,{1,2,3,4}))</f>
        <v>275</v>
      </c>
      <c r="CB290" s="146">
        <f t="shared" si="22"/>
        <v>1</v>
      </c>
      <c r="CC290" s="147">
        <f t="shared" si="23"/>
        <v>1</v>
      </c>
      <c r="CD290" s="148">
        <f t="shared" si="24"/>
        <v>1</v>
      </c>
      <c r="CE290" s="672">
        <f t="shared" si="25"/>
        <v>3</v>
      </c>
    </row>
    <row r="291" spans="1:83" ht="30" customHeight="1" thickBot="1">
      <c r="A291" s="6" t="s">
        <v>1013</v>
      </c>
      <c r="B291" s="7" t="s">
        <v>297</v>
      </c>
      <c r="C291" s="323" t="s">
        <v>3435</v>
      </c>
      <c r="D291" s="88" t="s">
        <v>3436</v>
      </c>
      <c r="E291" s="3" t="s">
        <v>154</v>
      </c>
      <c r="F291" s="416" t="s">
        <v>2109</v>
      </c>
      <c r="G291" s="76">
        <f t="shared" si="26"/>
        <v>642</v>
      </c>
      <c r="H291" s="626"/>
      <c r="I291" s="128"/>
      <c r="J291" s="286"/>
      <c r="K291" s="284">
        <v>0</v>
      </c>
      <c r="L291" s="278"/>
      <c r="M291" s="135"/>
      <c r="N291" s="135"/>
      <c r="O291" s="135"/>
      <c r="P291" s="135"/>
      <c r="Q291" s="135"/>
      <c r="R291" s="135"/>
      <c r="S291" s="135">
        <v>642</v>
      </c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279"/>
      <c r="AL291" s="485">
        <v>0</v>
      </c>
      <c r="AM291" s="532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41"/>
      <c r="BS291" s="185">
        <v>0</v>
      </c>
      <c r="BT291" s="150">
        <v>0</v>
      </c>
      <c r="BU291" s="150">
        <v>0</v>
      </c>
      <c r="BV291" s="150">
        <v>0</v>
      </c>
      <c r="BW291" s="67"/>
      <c r="BX291" s="152">
        <f>SUM(LARGE(I291:K291,{1}))</f>
        <v>0</v>
      </c>
      <c r="BY291" s="151">
        <f>SUM(LARGE(L291:AL291,{1}))</f>
        <v>642</v>
      </c>
      <c r="BZ291" s="150">
        <f>SUM(LARGE(AM291:BV291,{1,2,3,4}))</f>
        <v>0</v>
      </c>
      <c r="CB291" s="146">
        <f t="shared" si="22"/>
        <v>0</v>
      </c>
      <c r="CC291" s="147">
        <f t="shared" si="23"/>
        <v>1</v>
      </c>
      <c r="CD291" s="148">
        <f t="shared" si="24"/>
        <v>0</v>
      </c>
      <c r="CE291" s="672">
        <f t="shared" si="25"/>
        <v>1</v>
      </c>
    </row>
    <row r="292" spans="1:83" ht="30" customHeight="1" thickBot="1">
      <c r="A292" s="6" t="s">
        <v>1014</v>
      </c>
      <c r="B292" s="7" t="s">
        <v>297</v>
      </c>
      <c r="C292" s="323" t="s">
        <v>3346</v>
      </c>
      <c r="D292" s="88" t="s">
        <v>3347</v>
      </c>
      <c r="E292" s="88" t="s">
        <v>2476</v>
      </c>
      <c r="F292" s="416" t="s">
        <v>2109</v>
      </c>
      <c r="G292" s="76">
        <f t="shared" si="26"/>
        <v>632</v>
      </c>
      <c r="H292" s="626"/>
      <c r="I292" s="128"/>
      <c r="J292" s="286"/>
      <c r="K292" s="395">
        <v>0</v>
      </c>
      <c r="L292" s="278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279"/>
      <c r="AL292" s="491">
        <v>0</v>
      </c>
      <c r="AM292" s="532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>
        <v>360</v>
      </c>
      <c r="BC292" s="138"/>
      <c r="BD292" s="138"/>
      <c r="BE292" s="138">
        <v>272</v>
      </c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41"/>
      <c r="BS292" s="185">
        <v>0</v>
      </c>
      <c r="BT292" s="150">
        <v>0</v>
      </c>
      <c r="BU292" s="150">
        <v>0</v>
      </c>
      <c r="BV292" s="150">
        <v>0</v>
      </c>
      <c r="BW292" s="67"/>
      <c r="BX292" s="152">
        <f>SUM(LARGE(I292:K292,{1}))</f>
        <v>0</v>
      </c>
      <c r="BY292" s="151">
        <f>SUM(LARGE(L292:AL292,{1}))</f>
        <v>0</v>
      </c>
      <c r="BZ292" s="150">
        <f>SUM(LARGE(AM292:BV292,{1,2,3,4}))</f>
        <v>632</v>
      </c>
      <c r="CB292" s="146">
        <f t="shared" si="22"/>
        <v>0</v>
      </c>
      <c r="CC292" s="147">
        <f t="shared" si="23"/>
        <v>0</v>
      </c>
      <c r="CD292" s="148">
        <f t="shared" si="24"/>
        <v>2</v>
      </c>
      <c r="CE292" s="672">
        <f t="shared" si="25"/>
        <v>2</v>
      </c>
    </row>
    <row r="293" spans="1:83" ht="30" customHeight="1" thickBot="1">
      <c r="A293" s="6" t="s">
        <v>199</v>
      </c>
      <c r="B293" s="7" t="s">
        <v>297</v>
      </c>
      <c r="C293" s="323" t="s">
        <v>3462</v>
      </c>
      <c r="D293" s="88" t="s">
        <v>3463</v>
      </c>
      <c r="E293" s="3" t="s">
        <v>928</v>
      </c>
      <c r="F293" s="416" t="s">
        <v>2109</v>
      </c>
      <c r="G293" s="76">
        <f t="shared" si="26"/>
        <v>544</v>
      </c>
      <c r="H293" s="626"/>
      <c r="I293" s="128"/>
      <c r="J293" s="286"/>
      <c r="K293" s="284">
        <v>0</v>
      </c>
      <c r="L293" s="278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279"/>
      <c r="AL293" s="485">
        <v>0</v>
      </c>
      <c r="AM293" s="532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>
        <v>272</v>
      </c>
      <c r="BF293" s="138">
        <v>272</v>
      </c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41"/>
      <c r="BS293" s="185">
        <v>0</v>
      </c>
      <c r="BT293" s="150">
        <v>0</v>
      </c>
      <c r="BU293" s="150">
        <v>0</v>
      </c>
      <c r="BV293" s="150">
        <v>0</v>
      </c>
      <c r="BW293" s="67"/>
      <c r="BX293" s="152">
        <f>SUM(LARGE(I293:K293,{1}))</f>
        <v>0</v>
      </c>
      <c r="BY293" s="151">
        <f>SUM(LARGE(L293:AL293,{1}))</f>
        <v>0</v>
      </c>
      <c r="BZ293" s="150">
        <f>SUM(LARGE(AM293:BV293,{1,2,3,4}))</f>
        <v>544</v>
      </c>
      <c r="CB293" s="146">
        <f t="shared" si="22"/>
        <v>0</v>
      </c>
      <c r="CC293" s="147">
        <f t="shared" si="23"/>
        <v>0</v>
      </c>
      <c r="CD293" s="148">
        <f t="shared" si="24"/>
        <v>2</v>
      </c>
      <c r="CE293" s="672">
        <f t="shared" si="25"/>
        <v>2</v>
      </c>
    </row>
    <row r="294" spans="1:83" ht="30" customHeight="1" thickBot="1">
      <c r="A294" s="6" t="s">
        <v>399</v>
      </c>
      <c r="B294" s="7" t="s">
        <v>297</v>
      </c>
      <c r="C294" s="79" t="s">
        <v>5355</v>
      </c>
      <c r="D294" s="87" t="s">
        <v>5361</v>
      </c>
      <c r="E294" s="87" t="s">
        <v>5358</v>
      </c>
      <c r="F294" s="416" t="s">
        <v>2109</v>
      </c>
      <c r="G294" s="76">
        <f t="shared" si="26"/>
        <v>470</v>
      </c>
      <c r="H294" s="626"/>
      <c r="I294" s="128">
        <v>195</v>
      </c>
      <c r="J294" s="286"/>
      <c r="K294" s="395">
        <v>0</v>
      </c>
      <c r="L294" s="278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279"/>
      <c r="AL294" s="491">
        <v>0</v>
      </c>
      <c r="AM294" s="532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>
        <v>275</v>
      </c>
      <c r="BO294" s="138"/>
      <c r="BP294" s="138"/>
      <c r="BQ294" s="138"/>
      <c r="BR294" s="141"/>
      <c r="BS294" s="185">
        <v>0</v>
      </c>
      <c r="BT294" s="150">
        <v>0</v>
      </c>
      <c r="BU294" s="150">
        <v>0</v>
      </c>
      <c r="BV294" s="150">
        <v>0</v>
      </c>
      <c r="BW294" s="67"/>
      <c r="BX294" s="152">
        <f>SUM(LARGE(I294:K294,{1}))</f>
        <v>195</v>
      </c>
      <c r="BY294" s="151">
        <f>SUM(LARGE(L294:AL294,{1}))</f>
        <v>0</v>
      </c>
      <c r="BZ294" s="150">
        <f>SUM(LARGE(AM294:BV294,{1,2,3,4}))</f>
        <v>275</v>
      </c>
      <c r="CB294" s="146">
        <f t="shared" si="22"/>
        <v>1</v>
      </c>
      <c r="CC294" s="147">
        <f t="shared" si="23"/>
        <v>0</v>
      </c>
      <c r="CD294" s="148">
        <f t="shared" si="24"/>
        <v>1</v>
      </c>
      <c r="CE294" s="672">
        <f t="shared" si="25"/>
        <v>2</v>
      </c>
    </row>
    <row r="295" spans="1:83" ht="30" customHeight="1" thickBot="1">
      <c r="A295" s="6" t="s">
        <v>400</v>
      </c>
      <c r="B295" s="7" t="s">
        <v>297</v>
      </c>
      <c r="C295" s="79" t="s">
        <v>3054</v>
      </c>
      <c r="D295" s="87" t="s">
        <v>3055</v>
      </c>
      <c r="E295" s="87" t="s">
        <v>154</v>
      </c>
      <c r="F295" s="415" t="s">
        <v>2109</v>
      </c>
      <c r="G295" s="76">
        <f t="shared" si="26"/>
        <v>442</v>
      </c>
      <c r="H295" s="626"/>
      <c r="I295" s="128"/>
      <c r="J295" s="286"/>
      <c r="K295" s="284">
        <v>0</v>
      </c>
      <c r="L295" s="278"/>
      <c r="M295" s="135">
        <v>250</v>
      </c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279"/>
      <c r="AL295" s="485">
        <v>0</v>
      </c>
      <c r="AM295" s="532"/>
      <c r="AN295" s="138">
        <v>192</v>
      </c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41"/>
      <c r="BS295" s="185">
        <v>0</v>
      </c>
      <c r="BT295" s="150">
        <v>0</v>
      </c>
      <c r="BU295" s="150">
        <v>0</v>
      </c>
      <c r="BV295" s="150">
        <v>0</v>
      </c>
      <c r="BW295" s="67"/>
      <c r="BX295" s="152">
        <f>SUM(LARGE(I295:K295,{1}))</f>
        <v>0</v>
      </c>
      <c r="BY295" s="151">
        <f>SUM(LARGE(L295:AL295,{1}))</f>
        <v>250</v>
      </c>
      <c r="BZ295" s="150">
        <f>SUM(LARGE(AM295:BV295,{1,2,3,4}))</f>
        <v>192</v>
      </c>
      <c r="CB295" s="146">
        <f t="shared" si="22"/>
        <v>0</v>
      </c>
      <c r="CC295" s="147">
        <f t="shared" si="23"/>
        <v>1</v>
      </c>
      <c r="CD295" s="148">
        <f t="shared" si="24"/>
        <v>1</v>
      </c>
      <c r="CE295" s="672">
        <f t="shared" si="25"/>
        <v>2</v>
      </c>
    </row>
    <row r="296" spans="1:83" ht="30" customHeight="1" thickBot="1">
      <c r="A296" s="118" t="s">
        <v>401</v>
      </c>
      <c r="B296" s="19" t="s">
        <v>297</v>
      </c>
      <c r="C296" s="116" t="s">
        <v>6362</v>
      </c>
      <c r="D296" s="93" t="s">
        <v>6360</v>
      </c>
      <c r="E296" s="325" t="s">
        <v>154</v>
      </c>
      <c r="F296" s="417" t="s">
        <v>2109</v>
      </c>
      <c r="G296" s="76">
        <f t="shared" si="26"/>
        <v>405</v>
      </c>
      <c r="H296" s="627"/>
      <c r="I296" s="130">
        <v>405</v>
      </c>
      <c r="J296" s="287"/>
      <c r="K296" s="395">
        <v>0</v>
      </c>
      <c r="L296" s="280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6"/>
      <c r="AB296" s="136"/>
      <c r="AC296" s="136"/>
      <c r="AD296" s="136"/>
      <c r="AE296" s="136"/>
      <c r="AF296" s="136"/>
      <c r="AG296" s="136"/>
      <c r="AH296" s="136"/>
      <c r="AI296" s="136"/>
      <c r="AJ296" s="136"/>
      <c r="AK296" s="151"/>
      <c r="AL296" s="491">
        <v>0</v>
      </c>
      <c r="AM296" s="538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42"/>
      <c r="BS296" s="185">
        <v>0</v>
      </c>
      <c r="BT296" s="150">
        <v>0</v>
      </c>
      <c r="BU296" s="150">
        <v>0</v>
      </c>
      <c r="BV296" s="150">
        <v>0</v>
      </c>
      <c r="BW296" s="67"/>
      <c r="BX296" s="152">
        <f>SUM(LARGE(I296:K296,{1}))</f>
        <v>405</v>
      </c>
      <c r="BY296" s="151">
        <f>SUM(LARGE(L296:AL296,{1}))</f>
        <v>0</v>
      </c>
      <c r="BZ296" s="150">
        <f>SUM(LARGE(AM296:BV296,{1,2,3,4}))</f>
        <v>0</v>
      </c>
      <c r="CB296" s="146">
        <f t="shared" si="22"/>
        <v>1</v>
      </c>
      <c r="CC296" s="147">
        <f t="shared" si="23"/>
        <v>0</v>
      </c>
      <c r="CD296" s="148">
        <f t="shared" si="24"/>
        <v>0</v>
      </c>
      <c r="CE296" s="672">
        <f t="shared" si="25"/>
        <v>1</v>
      </c>
    </row>
    <row r="297" spans="1:83" ht="30" customHeight="1" thickBot="1">
      <c r="A297" s="46" t="s">
        <v>883</v>
      </c>
      <c r="B297" s="18" t="s">
        <v>977</v>
      </c>
      <c r="C297" s="82" t="s">
        <v>3721</v>
      </c>
      <c r="D297" s="92" t="s">
        <v>3736</v>
      </c>
      <c r="E297" s="92" t="s">
        <v>862</v>
      </c>
      <c r="F297" s="422" t="s">
        <v>2116</v>
      </c>
      <c r="G297" s="76">
        <f t="shared" si="26"/>
        <v>409</v>
      </c>
      <c r="H297" s="625"/>
      <c r="I297" s="126"/>
      <c r="J297" s="285">
        <v>95</v>
      </c>
      <c r="K297" s="395">
        <v>0</v>
      </c>
      <c r="L297" s="276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>
        <v>157</v>
      </c>
      <c r="Z297" s="134">
        <v>157</v>
      </c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277"/>
      <c r="AL297" s="491">
        <v>0</v>
      </c>
      <c r="AM297" s="5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40"/>
      <c r="BS297" s="185">
        <v>0</v>
      </c>
      <c r="BT297" s="150">
        <v>0</v>
      </c>
      <c r="BU297" s="150">
        <v>0</v>
      </c>
      <c r="BV297" s="150">
        <v>0</v>
      </c>
      <c r="BW297" s="67"/>
      <c r="BX297" s="152">
        <f>SUM(LARGE(I297:K297,{1}))</f>
        <v>95</v>
      </c>
      <c r="BY297" s="151">
        <f>SUM(LARGE(L297:AL297,{1}))</f>
        <v>157</v>
      </c>
      <c r="BZ297" s="150">
        <f>SUM(LARGE(AM297:BV297,{1,2,3,4}))</f>
        <v>0</v>
      </c>
      <c r="CB297" s="146">
        <f t="shared" si="22"/>
        <v>1</v>
      </c>
      <c r="CC297" s="147">
        <f t="shared" si="23"/>
        <v>2</v>
      </c>
      <c r="CD297" s="148">
        <f t="shared" si="24"/>
        <v>0</v>
      </c>
      <c r="CE297" s="672">
        <f t="shared" si="25"/>
        <v>3</v>
      </c>
    </row>
    <row r="298" spans="1:83" ht="30" customHeight="1" thickBot="1">
      <c r="A298" s="6" t="s">
        <v>886</v>
      </c>
      <c r="B298" s="7" t="s">
        <v>977</v>
      </c>
      <c r="C298" s="323" t="s">
        <v>4803</v>
      </c>
      <c r="D298" s="88" t="s">
        <v>4812</v>
      </c>
      <c r="E298" s="3" t="s">
        <v>2040</v>
      </c>
      <c r="F298" s="416" t="s">
        <v>2116</v>
      </c>
      <c r="G298" s="76">
        <f t="shared" si="26"/>
        <v>401</v>
      </c>
      <c r="H298" s="626"/>
      <c r="I298" s="128"/>
      <c r="J298" s="286"/>
      <c r="K298" s="284">
        <v>0</v>
      </c>
      <c r="L298" s="278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>
        <v>92</v>
      </c>
      <c r="AC298" s="135">
        <v>157</v>
      </c>
      <c r="AD298" s="135"/>
      <c r="AE298" s="135"/>
      <c r="AF298" s="135"/>
      <c r="AG298" s="135"/>
      <c r="AH298" s="135"/>
      <c r="AI298" s="135"/>
      <c r="AJ298" s="135"/>
      <c r="AK298" s="279"/>
      <c r="AL298" s="485">
        <v>0</v>
      </c>
      <c r="AM298" s="532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>
        <v>152</v>
      </c>
      <c r="BN298" s="138"/>
      <c r="BO298" s="138"/>
      <c r="BP298" s="138"/>
      <c r="BQ298" s="138"/>
      <c r="BR298" s="141"/>
      <c r="BS298" s="185">
        <v>0</v>
      </c>
      <c r="BT298" s="150">
        <v>0</v>
      </c>
      <c r="BU298" s="150">
        <v>0</v>
      </c>
      <c r="BV298" s="150">
        <v>0</v>
      </c>
      <c r="BW298" s="67"/>
      <c r="BX298" s="152">
        <f>SUM(LARGE(I298:K298,{1}))</f>
        <v>0</v>
      </c>
      <c r="BY298" s="151">
        <f>SUM(LARGE(L298:AL298,{1}))</f>
        <v>157</v>
      </c>
      <c r="BZ298" s="150">
        <f>SUM(LARGE(AM298:BV298,{1,2,3,4}))</f>
        <v>152</v>
      </c>
      <c r="CB298" s="146">
        <f t="shared" si="22"/>
        <v>0</v>
      </c>
      <c r="CC298" s="147">
        <f t="shared" si="23"/>
        <v>2</v>
      </c>
      <c r="CD298" s="148">
        <f t="shared" si="24"/>
        <v>1</v>
      </c>
      <c r="CE298" s="672">
        <f t="shared" si="25"/>
        <v>3</v>
      </c>
    </row>
    <row r="299" spans="1:83" ht="30" customHeight="1" thickBot="1">
      <c r="A299" s="6" t="s">
        <v>160</v>
      </c>
      <c r="B299" s="7" t="s">
        <v>977</v>
      </c>
      <c r="C299" s="79" t="s">
        <v>5004</v>
      </c>
      <c r="D299" s="87" t="s">
        <v>5007</v>
      </c>
      <c r="E299" s="87" t="s">
        <v>2040</v>
      </c>
      <c r="F299" s="416" t="s">
        <v>2116</v>
      </c>
      <c r="G299" s="76">
        <f t="shared" si="26"/>
        <v>385</v>
      </c>
      <c r="H299" s="626"/>
      <c r="I299" s="128"/>
      <c r="J299" s="286"/>
      <c r="K299" s="395">
        <v>0</v>
      </c>
      <c r="L299" s="278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279"/>
      <c r="AL299" s="491">
        <v>0</v>
      </c>
      <c r="AM299" s="532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>
        <v>385</v>
      </c>
      <c r="BN299" s="138"/>
      <c r="BO299" s="138"/>
      <c r="BP299" s="138"/>
      <c r="BQ299" s="138"/>
      <c r="BR299" s="141"/>
      <c r="BS299" s="185">
        <v>0</v>
      </c>
      <c r="BT299" s="150">
        <v>0</v>
      </c>
      <c r="BU299" s="150">
        <v>0</v>
      </c>
      <c r="BV299" s="150">
        <v>0</v>
      </c>
      <c r="BW299" s="67"/>
      <c r="BX299" s="152">
        <f>SUM(LARGE(I299:K299,{1}))</f>
        <v>0</v>
      </c>
      <c r="BY299" s="151">
        <f>SUM(LARGE(L299:AL299,{1}))</f>
        <v>0</v>
      </c>
      <c r="BZ299" s="150">
        <f>SUM(LARGE(AM299:BV299,{1,2,3,4}))</f>
        <v>385</v>
      </c>
      <c r="CB299" s="146">
        <f t="shared" si="22"/>
        <v>0</v>
      </c>
      <c r="CC299" s="147">
        <f t="shared" si="23"/>
        <v>0</v>
      </c>
      <c r="CD299" s="148">
        <f t="shared" si="24"/>
        <v>1</v>
      </c>
      <c r="CE299" s="672">
        <f t="shared" si="25"/>
        <v>1</v>
      </c>
    </row>
    <row r="300" spans="1:83" ht="30" customHeight="1" thickBot="1">
      <c r="A300" s="6" t="s">
        <v>163</v>
      </c>
      <c r="B300" s="7" t="s">
        <v>977</v>
      </c>
      <c r="C300" s="323" t="s">
        <v>4873</v>
      </c>
      <c r="D300" s="88" t="s">
        <v>4876</v>
      </c>
      <c r="E300" s="88" t="s">
        <v>747</v>
      </c>
      <c r="F300" s="416" t="s">
        <v>2116</v>
      </c>
      <c r="G300" s="76">
        <f t="shared" si="26"/>
        <v>372</v>
      </c>
      <c r="H300" s="626"/>
      <c r="I300" s="128"/>
      <c r="J300" s="286"/>
      <c r="K300" s="284">
        <v>0</v>
      </c>
      <c r="L300" s="278"/>
      <c r="M300" s="135">
        <v>220</v>
      </c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279"/>
      <c r="AL300" s="485">
        <v>0</v>
      </c>
      <c r="AM300" s="532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>
        <v>152</v>
      </c>
      <c r="BN300" s="138"/>
      <c r="BO300" s="138"/>
      <c r="BP300" s="138"/>
      <c r="BQ300" s="138"/>
      <c r="BR300" s="141"/>
      <c r="BS300" s="185">
        <v>0</v>
      </c>
      <c r="BT300" s="150">
        <v>0</v>
      </c>
      <c r="BU300" s="150">
        <v>0</v>
      </c>
      <c r="BV300" s="150">
        <v>0</v>
      </c>
      <c r="BW300" s="67"/>
      <c r="BX300" s="152">
        <f>SUM(LARGE(I300:K300,{1}))</f>
        <v>0</v>
      </c>
      <c r="BY300" s="151">
        <f>SUM(LARGE(L300:AL300,{1}))</f>
        <v>220</v>
      </c>
      <c r="BZ300" s="150">
        <f>SUM(LARGE(AM300:BV300,{1,2,3,4}))</f>
        <v>152</v>
      </c>
      <c r="CB300" s="146">
        <f t="shared" si="22"/>
        <v>0</v>
      </c>
      <c r="CC300" s="147">
        <f t="shared" si="23"/>
        <v>1</v>
      </c>
      <c r="CD300" s="148">
        <f t="shared" si="24"/>
        <v>1</v>
      </c>
      <c r="CE300" s="672">
        <f t="shared" si="25"/>
        <v>2</v>
      </c>
    </row>
    <row r="301" spans="1:83" ht="30" customHeight="1" thickBot="1">
      <c r="A301" s="6" t="s">
        <v>1062</v>
      </c>
      <c r="B301" s="7" t="s">
        <v>977</v>
      </c>
      <c r="C301" s="79" t="s">
        <v>3705</v>
      </c>
      <c r="D301" s="87" t="s">
        <v>3707</v>
      </c>
      <c r="E301" s="87" t="s">
        <v>862</v>
      </c>
      <c r="F301" s="416" t="s">
        <v>2116</v>
      </c>
      <c r="G301" s="76">
        <f t="shared" ref="G301:G332" si="27">SUM(I301:BV301)</f>
        <v>335</v>
      </c>
      <c r="H301" s="626"/>
      <c r="I301" s="128"/>
      <c r="J301" s="286">
        <v>335</v>
      </c>
      <c r="K301" s="395">
        <v>0</v>
      </c>
      <c r="L301" s="278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279"/>
      <c r="AL301" s="491">
        <v>0</v>
      </c>
      <c r="AM301" s="532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41"/>
      <c r="BS301" s="185">
        <v>0</v>
      </c>
      <c r="BT301" s="150">
        <v>0</v>
      </c>
      <c r="BU301" s="150">
        <v>0</v>
      </c>
      <c r="BV301" s="150">
        <v>0</v>
      </c>
      <c r="BW301" s="67"/>
      <c r="BX301" s="152">
        <f>SUM(LARGE(I301:K301,{1}))</f>
        <v>335</v>
      </c>
      <c r="BY301" s="151">
        <f>SUM(LARGE(L301:AL301,{1}))</f>
        <v>0</v>
      </c>
      <c r="BZ301" s="150">
        <f>SUM(LARGE(AM301:BV301,{1,2,3,4}))</f>
        <v>0</v>
      </c>
      <c r="CB301" s="146">
        <f t="shared" si="22"/>
        <v>1</v>
      </c>
      <c r="CC301" s="147">
        <f t="shared" si="23"/>
        <v>0</v>
      </c>
      <c r="CD301" s="148">
        <f t="shared" si="24"/>
        <v>0</v>
      </c>
      <c r="CE301" s="672">
        <f t="shared" si="25"/>
        <v>1</v>
      </c>
    </row>
    <row r="302" spans="1:83" ht="30" customHeight="1" thickBot="1">
      <c r="A302" s="6" t="s">
        <v>1065</v>
      </c>
      <c r="B302" s="7" t="s">
        <v>977</v>
      </c>
      <c r="C302" s="323" t="s">
        <v>4555</v>
      </c>
      <c r="D302" s="88" t="s">
        <v>4570</v>
      </c>
      <c r="E302" s="88" t="s">
        <v>862</v>
      </c>
      <c r="F302" s="416" t="s">
        <v>2116</v>
      </c>
      <c r="G302" s="76">
        <f t="shared" si="27"/>
        <v>324</v>
      </c>
      <c r="H302" s="626"/>
      <c r="I302" s="128"/>
      <c r="J302" s="286"/>
      <c r="K302" s="284">
        <v>0</v>
      </c>
      <c r="L302" s="278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>
        <v>102</v>
      </c>
      <c r="AC302" s="135"/>
      <c r="AD302" s="135"/>
      <c r="AE302" s="135"/>
      <c r="AF302" s="135"/>
      <c r="AG302" s="135"/>
      <c r="AH302" s="135"/>
      <c r="AI302" s="135"/>
      <c r="AJ302" s="135"/>
      <c r="AK302" s="279"/>
      <c r="AL302" s="485">
        <v>0</v>
      </c>
      <c r="AM302" s="532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>
        <v>222</v>
      </c>
      <c r="BM302" s="138"/>
      <c r="BN302" s="138"/>
      <c r="BO302" s="138"/>
      <c r="BP302" s="138"/>
      <c r="BQ302" s="138"/>
      <c r="BR302" s="141"/>
      <c r="BS302" s="185">
        <v>0</v>
      </c>
      <c r="BT302" s="150">
        <v>0</v>
      </c>
      <c r="BU302" s="150">
        <v>0</v>
      </c>
      <c r="BV302" s="150">
        <v>0</v>
      </c>
      <c r="BW302" s="67"/>
      <c r="BX302" s="152">
        <f>SUM(LARGE(I302:K302,{1}))</f>
        <v>0</v>
      </c>
      <c r="BY302" s="151">
        <f>SUM(LARGE(L302:AL302,{1}))</f>
        <v>102</v>
      </c>
      <c r="BZ302" s="150">
        <f>SUM(LARGE(AM302:BV302,{1,2,3,4}))</f>
        <v>222</v>
      </c>
      <c r="CB302" s="146">
        <f t="shared" si="22"/>
        <v>0</v>
      </c>
      <c r="CC302" s="147">
        <f t="shared" si="23"/>
        <v>1</v>
      </c>
      <c r="CD302" s="148">
        <f t="shared" si="24"/>
        <v>1</v>
      </c>
      <c r="CE302" s="672">
        <f t="shared" si="25"/>
        <v>2</v>
      </c>
    </row>
    <row r="303" spans="1:83" ht="30" customHeight="1" thickBot="1">
      <c r="A303" s="6" t="s">
        <v>1068</v>
      </c>
      <c r="B303" s="7" t="s">
        <v>977</v>
      </c>
      <c r="C303" s="79" t="s">
        <v>5688</v>
      </c>
      <c r="D303" s="87" t="s">
        <v>5693</v>
      </c>
      <c r="E303" s="88" t="s">
        <v>2040</v>
      </c>
      <c r="F303" s="415" t="s">
        <v>2116</v>
      </c>
      <c r="G303" s="76">
        <f t="shared" si="27"/>
        <v>272</v>
      </c>
      <c r="H303" s="626"/>
      <c r="I303" s="128"/>
      <c r="J303" s="286"/>
      <c r="K303" s="395">
        <v>0</v>
      </c>
      <c r="L303" s="278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279"/>
      <c r="AL303" s="491">
        <v>0</v>
      </c>
      <c r="AM303" s="532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>
        <v>272</v>
      </c>
      <c r="BQ303" s="138"/>
      <c r="BR303" s="141"/>
      <c r="BS303" s="185">
        <v>0</v>
      </c>
      <c r="BT303" s="150">
        <v>0</v>
      </c>
      <c r="BU303" s="150">
        <v>0</v>
      </c>
      <c r="BV303" s="150">
        <v>0</v>
      </c>
      <c r="BW303" s="67"/>
      <c r="BX303" s="152">
        <f>SUM(LARGE(I303:K303,{1}))</f>
        <v>0</v>
      </c>
      <c r="BY303" s="151">
        <f>SUM(LARGE(L303:AL303,{1}))</f>
        <v>0</v>
      </c>
      <c r="BZ303" s="150">
        <f>SUM(LARGE(AM303:BV303,{1,2,3,4}))</f>
        <v>272</v>
      </c>
      <c r="CB303" s="146">
        <f t="shared" si="22"/>
        <v>0</v>
      </c>
      <c r="CC303" s="147">
        <f t="shared" si="23"/>
        <v>0</v>
      </c>
      <c r="CD303" s="148">
        <f t="shared" si="24"/>
        <v>1</v>
      </c>
      <c r="CE303" s="672">
        <f t="shared" si="25"/>
        <v>1</v>
      </c>
    </row>
    <row r="304" spans="1:83" ht="30" customHeight="1" thickBot="1">
      <c r="A304" s="6" t="s">
        <v>1069</v>
      </c>
      <c r="B304" s="7" t="s">
        <v>977</v>
      </c>
      <c r="C304" s="323" t="s">
        <v>4301</v>
      </c>
      <c r="D304" s="88" t="s">
        <v>4305</v>
      </c>
      <c r="E304" s="88" t="s">
        <v>747</v>
      </c>
      <c r="F304" s="416" t="s">
        <v>2116</v>
      </c>
      <c r="G304" s="76">
        <f t="shared" si="27"/>
        <v>253</v>
      </c>
      <c r="H304" s="626"/>
      <c r="I304" s="128"/>
      <c r="J304" s="286"/>
      <c r="K304" s="284">
        <v>0</v>
      </c>
      <c r="L304" s="278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>
        <v>253</v>
      </c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279"/>
      <c r="AL304" s="485">
        <v>0</v>
      </c>
      <c r="AM304" s="532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41"/>
      <c r="BS304" s="185">
        <v>0</v>
      </c>
      <c r="BT304" s="150">
        <v>0</v>
      </c>
      <c r="BU304" s="150">
        <v>0</v>
      </c>
      <c r="BV304" s="150">
        <v>0</v>
      </c>
      <c r="BW304" s="67"/>
      <c r="BX304" s="152">
        <f>SUM(LARGE(I304:K304,{1}))</f>
        <v>0</v>
      </c>
      <c r="BY304" s="151">
        <f>SUM(LARGE(L304:AL304,{1}))</f>
        <v>253</v>
      </c>
      <c r="BZ304" s="150">
        <f>SUM(LARGE(AM304:BV304,{1,2,3,4}))</f>
        <v>0</v>
      </c>
      <c r="CB304" s="146">
        <f t="shared" si="22"/>
        <v>0</v>
      </c>
      <c r="CC304" s="147">
        <f t="shared" si="23"/>
        <v>1</v>
      </c>
      <c r="CD304" s="148">
        <f t="shared" si="24"/>
        <v>0</v>
      </c>
      <c r="CE304" s="672">
        <f t="shared" si="25"/>
        <v>1</v>
      </c>
    </row>
    <row r="305" spans="1:83" ht="30" customHeight="1" thickBot="1">
      <c r="A305" s="6" t="s">
        <v>1072</v>
      </c>
      <c r="B305" s="7" t="s">
        <v>977</v>
      </c>
      <c r="C305" s="79" t="s">
        <v>3730</v>
      </c>
      <c r="D305" s="87" t="s">
        <v>3745</v>
      </c>
      <c r="E305" s="87" t="s">
        <v>2040</v>
      </c>
      <c r="F305" s="416" t="s">
        <v>2116</v>
      </c>
      <c r="G305" s="76">
        <f t="shared" si="27"/>
        <v>247</v>
      </c>
      <c r="H305" s="626"/>
      <c r="I305" s="128"/>
      <c r="J305" s="286">
        <v>35</v>
      </c>
      <c r="K305" s="395">
        <v>0</v>
      </c>
      <c r="L305" s="278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>
        <v>92</v>
      </c>
      <c r="X305" s="135"/>
      <c r="Y305" s="135">
        <v>60</v>
      </c>
      <c r="Z305" s="135">
        <v>60</v>
      </c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279"/>
      <c r="AL305" s="491">
        <v>0</v>
      </c>
      <c r="AM305" s="532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41"/>
      <c r="BS305" s="185">
        <v>0</v>
      </c>
      <c r="BT305" s="150">
        <v>0</v>
      </c>
      <c r="BU305" s="150">
        <v>0</v>
      </c>
      <c r="BV305" s="150">
        <v>0</v>
      </c>
      <c r="BW305" s="67"/>
      <c r="BX305" s="152">
        <f>SUM(LARGE(I305:K305,{1}))</f>
        <v>35</v>
      </c>
      <c r="BY305" s="151">
        <f>SUM(LARGE(L305:AL305,{1}))</f>
        <v>92</v>
      </c>
      <c r="BZ305" s="150">
        <f>SUM(LARGE(AM305:BV305,{1,2,3,4}))</f>
        <v>0</v>
      </c>
      <c r="CB305" s="146">
        <f t="shared" si="22"/>
        <v>1</v>
      </c>
      <c r="CC305" s="147">
        <f t="shared" si="23"/>
        <v>3</v>
      </c>
      <c r="CD305" s="148">
        <f t="shared" si="24"/>
        <v>0</v>
      </c>
      <c r="CE305" s="672">
        <f t="shared" si="25"/>
        <v>4</v>
      </c>
    </row>
    <row r="306" spans="1:83" ht="30" customHeight="1" thickBot="1">
      <c r="A306" s="6" t="s">
        <v>1012</v>
      </c>
      <c r="B306" s="7" t="s">
        <v>977</v>
      </c>
      <c r="C306" s="79" t="s">
        <v>3706</v>
      </c>
      <c r="D306" s="87" t="s">
        <v>3708</v>
      </c>
      <c r="E306" s="87" t="s">
        <v>747</v>
      </c>
      <c r="F306" s="416" t="s">
        <v>2116</v>
      </c>
      <c r="G306" s="76">
        <f t="shared" si="27"/>
        <v>242</v>
      </c>
      <c r="H306" s="626"/>
      <c r="I306" s="128"/>
      <c r="J306" s="286">
        <v>242</v>
      </c>
      <c r="K306" s="284">
        <v>0</v>
      </c>
      <c r="L306" s="278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279"/>
      <c r="AL306" s="485">
        <v>0</v>
      </c>
      <c r="AM306" s="532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41"/>
      <c r="BS306" s="185">
        <v>0</v>
      </c>
      <c r="BT306" s="150">
        <v>0</v>
      </c>
      <c r="BU306" s="150">
        <v>0</v>
      </c>
      <c r="BV306" s="150">
        <v>0</v>
      </c>
      <c r="BW306" s="67"/>
      <c r="BX306" s="152">
        <f>SUM(LARGE(I306:K306,{1}))</f>
        <v>242</v>
      </c>
      <c r="BY306" s="151">
        <f>SUM(LARGE(L306:AL306,{1}))</f>
        <v>0</v>
      </c>
      <c r="BZ306" s="150">
        <f>SUM(LARGE(AM306:BV306,{1,2,3,4}))</f>
        <v>0</v>
      </c>
      <c r="CB306" s="146">
        <f t="shared" si="22"/>
        <v>1</v>
      </c>
      <c r="CC306" s="147">
        <f t="shared" si="23"/>
        <v>0</v>
      </c>
      <c r="CD306" s="148">
        <f t="shared" si="24"/>
        <v>0</v>
      </c>
      <c r="CE306" s="672">
        <f t="shared" si="25"/>
        <v>1</v>
      </c>
    </row>
    <row r="307" spans="1:83" ht="30" customHeight="1" thickBot="1">
      <c r="A307" s="6" t="s">
        <v>1013</v>
      </c>
      <c r="B307" s="7" t="s">
        <v>977</v>
      </c>
      <c r="C307" s="323" t="s">
        <v>4554</v>
      </c>
      <c r="D307" s="88" t="s">
        <v>4569</v>
      </c>
      <c r="E307" s="88" t="s">
        <v>2040</v>
      </c>
      <c r="F307" s="416" t="s">
        <v>2116</v>
      </c>
      <c r="G307" s="76">
        <f t="shared" si="27"/>
        <v>222</v>
      </c>
      <c r="H307" s="626"/>
      <c r="I307" s="128"/>
      <c r="J307" s="286"/>
      <c r="K307" s="395">
        <v>0</v>
      </c>
      <c r="L307" s="278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279"/>
      <c r="AL307" s="491">
        <v>0</v>
      </c>
      <c r="AM307" s="532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>
        <v>222</v>
      </c>
      <c r="BM307" s="138"/>
      <c r="BN307" s="138"/>
      <c r="BO307" s="138"/>
      <c r="BP307" s="138"/>
      <c r="BQ307" s="138"/>
      <c r="BR307" s="141"/>
      <c r="BS307" s="185">
        <v>0</v>
      </c>
      <c r="BT307" s="150">
        <v>0</v>
      </c>
      <c r="BU307" s="150">
        <v>0</v>
      </c>
      <c r="BV307" s="150">
        <v>0</v>
      </c>
      <c r="BW307" s="67"/>
      <c r="BX307" s="152">
        <f>SUM(LARGE(I307:K307,{1}))</f>
        <v>0</v>
      </c>
      <c r="BY307" s="151">
        <f>SUM(LARGE(L307:AL307,{1}))</f>
        <v>0</v>
      </c>
      <c r="BZ307" s="150">
        <f>SUM(LARGE(AM307:BV307,{1,2,3,4}))</f>
        <v>222</v>
      </c>
      <c r="CB307" s="146">
        <f t="shared" si="22"/>
        <v>0</v>
      </c>
      <c r="CC307" s="147">
        <f t="shared" si="23"/>
        <v>0</v>
      </c>
      <c r="CD307" s="148">
        <f t="shared" si="24"/>
        <v>1</v>
      </c>
      <c r="CE307" s="672">
        <f t="shared" si="25"/>
        <v>1</v>
      </c>
    </row>
    <row r="308" spans="1:83" ht="30" customHeight="1" thickBot="1">
      <c r="A308" s="6" t="s">
        <v>1014</v>
      </c>
      <c r="B308" s="7" t="s">
        <v>977</v>
      </c>
      <c r="C308" s="323" t="s">
        <v>4874</v>
      </c>
      <c r="D308" s="88" t="s">
        <v>4877</v>
      </c>
      <c r="E308" s="88" t="s">
        <v>1077</v>
      </c>
      <c r="F308" s="416" t="s">
        <v>2116</v>
      </c>
      <c r="G308" s="76">
        <f t="shared" si="27"/>
        <v>220</v>
      </c>
      <c r="H308" s="626"/>
      <c r="I308" s="128"/>
      <c r="J308" s="286"/>
      <c r="K308" s="284">
        <v>0</v>
      </c>
      <c r="L308" s="278"/>
      <c r="M308" s="135">
        <v>220</v>
      </c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279"/>
      <c r="AL308" s="485">
        <v>0</v>
      </c>
      <c r="AM308" s="532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41"/>
      <c r="BS308" s="185">
        <v>0</v>
      </c>
      <c r="BT308" s="150">
        <v>0</v>
      </c>
      <c r="BU308" s="150">
        <v>0</v>
      </c>
      <c r="BV308" s="150">
        <v>0</v>
      </c>
      <c r="BW308" s="67"/>
      <c r="BX308" s="152">
        <f>SUM(LARGE(I308:K308,{1}))</f>
        <v>0</v>
      </c>
      <c r="BY308" s="151">
        <f>SUM(LARGE(L308:AL308,{1}))</f>
        <v>220</v>
      </c>
      <c r="BZ308" s="150">
        <f>SUM(LARGE(AM308:BV308,{1,2,3,4}))</f>
        <v>0</v>
      </c>
      <c r="CB308" s="146">
        <f t="shared" si="22"/>
        <v>0</v>
      </c>
      <c r="CC308" s="147">
        <f t="shared" si="23"/>
        <v>1</v>
      </c>
      <c r="CD308" s="148">
        <f t="shared" si="24"/>
        <v>0</v>
      </c>
      <c r="CE308" s="672">
        <f t="shared" si="25"/>
        <v>1</v>
      </c>
    </row>
    <row r="309" spans="1:83" ht="30" customHeight="1" thickBot="1">
      <c r="A309" s="6" t="s">
        <v>199</v>
      </c>
      <c r="B309" s="7" t="s">
        <v>977</v>
      </c>
      <c r="C309" s="79" t="s">
        <v>5057</v>
      </c>
      <c r="D309" s="87" t="s">
        <v>5063</v>
      </c>
      <c r="E309" s="87" t="s">
        <v>5068</v>
      </c>
      <c r="F309" s="416" t="s">
        <v>2116</v>
      </c>
      <c r="G309" s="76">
        <f t="shared" si="27"/>
        <v>205</v>
      </c>
      <c r="H309" s="626"/>
      <c r="I309" s="128"/>
      <c r="J309" s="286"/>
      <c r="K309" s="395">
        <v>0</v>
      </c>
      <c r="L309" s="278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>
        <v>205</v>
      </c>
      <c r="AD309" s="135"/>
      <c r="AE309" s="135"/>
      <c r="AF309" s="135"/>
      <c r="AG309" s="135"/>
      <c r="AH309" s="135"/>
      <c r="AI309" s="135"/>
      <c r="AJ309" s="135"/>
      <c r="AK309" s="279"/>
      <c r="AL309" s="491">
        <v>0</v>
      </c>
      <c r="AM309" s="532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41"/>
      <c r="BS309" s="185">
        <v>0</v>
      </c>
      <c r="BT309" s="150">
        <v>0</v>
      </c>
      <c r="BU309" s="150">
        <v>0</v>
      </c>
      <c r="BV309" s="150">
        <v>0</v>
      </c>
      <c r="BW309" s="67"/>
      <c r="BX309" s="152">
        <f>SUM(LARGE(I309:K309,{1}))</f>
        <v>0</v>
      </c>
      <c r="BY309" s="151">
        <f>SUM(LARGE(L309:AL309,{1}))</f>
        <v>205</v>
      </c>
      <c r="BZ309" s="150">
        <f>SUM(LARGE(AM309:BV309,{1,2,3,4}))</f>
        <v>0</v>
      </c>
      <c r="CB309" s="146">
        <f t="shared" si="22"/>
        <v>0</v>
      </c>
      <c r="CC309" s="147">
        <f t="shared" si="23"/>
        <v>1</v>
      </c>
      <c r="CD309" s="148">
        <f t="shared" si="24"/>
        <v>0</v>
      </c>
      <c r="CE309" s="672">
        <f t="shared" si="25"/>
        <v>1</v>
      </c>
    </row>
    <row r="310" spans="1:83" ht="30" customHeight="1" thickBot="1">
      <c r="A310" s="6" t="s">
        <v>399</v>
      </c>
      <c r="B310" s="7" t="s">
        <v>977</v>
      </c>
      <c r="C310" s="323" t="s">
        <v>4302</v>
      </c>
      <c r="D310" s="88" t="s">
        <v>4306</v>
      </c>
      <c r="E310" s="88" t="s">
        <v>1050</v>
      </c>
      <c r="F310" s="416" t="s">
        <v>2116</v>
      </c>
      <c r="G310" s="76">
        <f t="shared" si="27"/>
        <v>205</v>
      </c>
      <c r="H310" s="626"/>
      <c r="I310" s="128"/>
      <c r="J310" s="286"/>
      <c r="K310" s="284">
        <v>0</v>
      </c>
      <c r="L310" s="278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>
        <v>205</v>
      </c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279"/>
      <c r="AL310" s="485">
        <v>0</v>
      </c>
      <c r="AM310" s="532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41"/>
      <c r="BS310" s="185">
        <v>0</v>
      </c>
      <c r="BT310" s="150">
        <v>0</v>
      </c>
      <c r="BU310" s="150">
        <v>0</v>
      </c>
      <c r="BV310" s="150">
        <v>0</v>
      </c>
      <c r="BW310" s="67"/>
      <c r="BX310" s="152">
        <f>SUM(LARGE(I310:K310,{1}))</f>
        <v>0</v>
      </c>
      <c r="BY310" s="151">
        <f>SUM(LARGE(L310:AL310,{1}))</f>
        <v>205</v>
      </c>
      <c r="BZ310" s="150">
        <f>SUM(LARGE(AM310:BV310,{1,2,3,4}))</f>
        <v>0</v>
      </c>
      <c r="CB310" s="146">
        <f t="shared" si="22"/>
        <v>0</v>
      </c>
      <c r="CC310" s="147">
        <f t="shared" si="23"/>
        <v>1</v>
      </c>
      <c r="CD310" s="148">
        <f t="shared" si="24"/>
        <v>0</v>
      </c>
      <c r="CE310" s="672">
        <f t="shared" si="25"/>
        <v>1</v>
      </c>
    </row>
    <row r="311" spans="1:83" ht="30" customHeight="1" thickBot="1">
      <c r="A311" s="6" t="s">
        <v>400</v>
      </c>
      <c r="B311" s="7" t="s">
        <v>977</v>
      </c>
      <c r="C311" s="323" t="s">
        <v>4608</v>
      </c>
      <c r="D311" s="88" t="s">
        <v>4616</v>
      </c>
      <c r="E311" s="88" t="s">
        <v>4621</v>
      </c>
      <c r="F311" s="416" t="s">
        <v>2116</v>
      </c>
      <c r="G311" s="76">
        <f t="shared" si="27"/>
        <v>192</v>
      </c>
      <c r="H311" s="626"/>
      <c r="I311" s="128"/>
      <c r="J311" s="286"/>
      <c r="K311" s="395">
        <v>0</v>
      </c>
      <c r="L311" s="278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279"/>
      <c r="AL311" s="491">
        <v>0</v>
      </c>
      <c r="AM311" s="532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>
        <v>192</v>
      </c>
      <c r="BM311" s="138"/>
      <c r="BN311" s="138"/>
      <c r="BO311" s="138"/>
      <c r="BP311" s="138"/>
      <c r="BQ311" s="138"/>
      <c r="BR311" s="141"/>
      <c r="BS311" s="185">
        <v>0</v>
      </c>
      <c r="BT311" s="150">
        <v>0</v>
      </c>
      <c r="BU311" s="150">
        <v>0</v>
      </c>
      <c r="BV311" s="150">
        <v>0</v>
      </c>
      <c r="BW311" s="67"/>
      <c r="BX311" s="152">
        <f>SUM(LARGE(I311:K311,{1}))</f>
        <v>0</v>
      </c>
      <c r="BY311" s="151">
        <f>SUM(LARGE(L311:AL311,{1}))</f>
        <v>0</v>
      </c>
      <c r="BZ311" s="150">
        <f>SUM(LARGE(AM311:BV311,{1,2,3,4}))</f>
        <v>192</v>
      </c>
      <c r="CB311" s="146">
        <f t="shared" si="22"/>
        <v>0</v>
      </c>
      <c r="CC311" s="147">
        <f t="shared" si="23"/>
        <v>0</v>
      </c>
      <c r="CD311" s="148">
        <f t="shared" si="24"/>
        <v>1</v>
      </c>
      <c r="CE311" s="672">
        <f t="shared" si="25"/>
        <v>1</v>
      </c>
    </row>
    <row r="312" spans="1:83" ht="30" customHeight="1" thickBot="1">
      <c r="A312" s="118" t="s">
        <v>401</v>
      </c>
      <c r="B312" s="19" t="s">
        <v>977</v>
      </c>
      <c r="C312" s="324" t="s">
        <v>4609</v>
      </c>
      <c r="D312" s="325" t="s">
        <v>4617</v>
      </c>
      <c r="E312" s="325" t="s">
        <v>4621</v>
      </c>
      <c r="F312" s="423" t="s">
        <v>2116</v>
      </c>
      <c r="G312" s="76">
        <f t="shared" si="27"/>
        <v>192</v>
      </c>
      <c r="H312" s="627"/>
      <c r="I312" s="130"/>
      <c r="J312" s="287"/>
      <c r="K312" s="284">
        <v>0</v>
      </c>
      <c r="L312" s="280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281"/>
      <c r="AL312" s="485">
        <v>0</v>
      </c>
      <c r="AM312" s="538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>
        <v>192</v>
      </c>
      <c r="BM312" s="139"/>
      <c r="BN312" s="139"/>
      <c r="BO312" s="139"/>
      <c r="BP312" s="139"/>
      <c r="BQ312" s="139"/>
      <c r="BR312" s="142"/>
      <c r="BS312" s="185">
        <v>0</v>
      </c>
      <c r="BT312" s="150">
        <v>0</v>
      </c>
      <c r="BU312" s="150">
        <v>0</v>
      </c>
      <c r="BV312" s="150">
        <v>0</v>
      </c>
      <c r="BW312" s="67"/>
      <c r="BX312" s="152">
        <f>SUM(LARGE(I312:K312,{1}))</f>
        <v>0</v>
      </c>
      <c r="BY312" s="151">
        <f>SUM(LARGE(L312:AL312,{1}))</f>
        <v>0</v>
      </c>
      <c r="BZ312" s="150">
        <f>SUM(LARGE(AM312:BV312,{1,2,3,4}))</f>
        <v>192</v>
      </c>
      <c r="CB312" s="146">
        <f t="shared" si="22"/>
        <v>0</v>
      </c>
      <c r="CC312" s="147">
        <f t="shared" si="23"/>
        <v>0</v>
      </c>
      <c r="CD312" s="148">
        <f t="shared" si="24"/>
        <v>1</v>
      </c>
      <c r="CE312" s="672">
        <f t="shared" si="25"/>
        <v>1</v>
      </c>
    </row>
    <row r="313" spans="1:83" ht="30" customHeight="1" thickBot="1">
      <c r="A313" s="639" t="s">
        <v>883</v>
      </c>
      <c r="B313" s="344" t="s">
        <v>4729</v>
      </c>
      <c r="C313" s="642" t="s">
        <v>4337</v>
      </c>
      <c r="D313" s="643" t="s">
        <v>4344</v>
      </c>
      <c r="E313" s="643" t="s">
        <v>4347</v>
      </c>
      <c r="F313" s="641" t="s">
        <v>4265</v>
      </c>
      <c r="G313" s="76">
        <f t="shared" si="27"/>
        <v>92</v>
      </c>
      <c r="H313" s="680"/>
      <c r="I313" s="345"/>
      <c r="J313" s="420"/>
      <c r="K313" s="395">
        <v>0</v>
      </c>
      <c r="L313" s="421"/>
      <c r="M313" s="346"/>
      <c r="N313" s="346"/>
      <c r="O313" s="346"/>
      <c r="P313" s="346"/>
      <c r="Q313" s="346"/>
      <c r="R313" s="346"/>
      <c r="S313" s="346"/>
      <c r="T313" s="346"/>
      <c r="U313" s="346"/>
      <c r="V313" s="346"/>
      <c r="W313" s="346"/>
      <c r="X313" s="346"/>
      <c r="Y313" s="346">
        <v>92</v>
      </c>
      <c r="Z313" s="346"/>
      <c r="AA313" s="346"/>
      <c r="AB313" s="346"/>
      <c r="AC313" s="346"/>
      <c r="AD313" s="346"/>
      <c r="AE313" s="346"/>
      <c r="AF313" s="346"/>
      <c r="AG313" s="346"/>
      <c r="AH313" s="346"/>
      <c r="AI313" s="346"/>
      <c r="AJ313" s="346"/>
      <c r="AK313" s="640"/>
      <c r="AL313" s="491">
        <v>0</v>
      </c>
      <c r="AM313" s="629"/>
      <c r="AN313" s="347"/>
      <c r="AO313" s="347"/>
      <c r="AP313" s="347"/>
      <c r="AQ313" s="347"/>
      <c r="AR313" s="347"/>
      <c r="AS313" s="347"/>
      <c r="AT313" s="347"/>
      <c r="AU313" s="347"/>
      <c r="AV313" s="347"/>
      <c r="AW313" s="347"/>
      <c r="AX313" s="347"/>
      <c r="AY313" s="347"/>
      <c r="AZ313" s="347"/>
      <c r="BA313" s="347"/>
      <c r="BB313" s="347"/>
      <c r="BC313" s="347"/>
      <c r="BD313" s="347"/>
      <c r="BE313" s="347"/>
      <c r="BF313" s="347"/>
      <c r="BG313" s="347"/>
      <c r="BH313" s="347"/>
      <c r="BI313" s="347"/>
      <c r="BJ313" s="347"/>
      <c r="BK313" s="347"/>
      <c r="BL313" s="347"/>
      <c r="BM313" s="347"/>
      <c r="BN313" s="347"/>
      <c r="BO313" s="347"/>
      <c r="BP313" s="347"/>
      <c r="BQ313" s="347"/>
      <c r="BR313" s="348"/>
      <c r="BS313" s="185">
        <v>0</v>
      </c>
      <c r="BT313" s="150">
        <v>0</v>
      </c>
      <c r="BU313" s="150">
        <v>0</v>
      </c>
      <c r="BV313" s="150">
        <v>0</v>
      </c>
      <c r="BW313" s="67"/>
      <c r="BX313" s="152">
        <f>SUM(LARGE(I313:K313,{1}))</f>
        <v>0</v>
      </c>
      <c r="BY313" s="151">
        <f>SUM(LARGE(L313:AL313,{1}))</f>
        <v>92</v>
      </c>
      <c r="BZ313" s="150">
        <f>SUM(LARGE(AM313:BV313,{1,2,3,4}))</f>
        <v>0</v>
      </c>
      <c r="CB313" s="146">
        <f t="shared" si="22"/>
        <v>0</v>
      </c>
      <c r="CC313" s="147">
        <f t="shared" si="23"/>
        <v>1</v>
      </c>
      <c r="CD313" s="148">
        <f t="shared" si="24"/>
        <v>0</v>
      </c>
      <c r="CE313" s="672">
        <f t="shared" si="25"/>
        <v>1</v>
      </c>
    </row>
    <row r="314" spans="1:83" ht="30" customHeight="1" thickBot="1">
      <c r="A314" s="6" t="s">
        <v>886</v>
      </c>
      <c r="B314" s="7" t="s">
        <v>4729</v>
      </c>
      <c r="C314" s="323" t="s">
        <v>4338</v>
      </c>
      <c r="D314" s="88" t="s">
        <v>4345</v>
      </c>
      <c r="E314" s="88" t="s">
        <v>4326</v>
      </c>
      <c r="F314" s="416" t="s">
        <v>4265</v>
      </c>
      <c r="G314" s="76">
        <f t="shared" si="27"/>
        <v>92</v>
      </c>
      <c r="H314" s="626"/>
      <c r="I314" s="128"/>
      <c r="J314" s="286"/>
      <c r="K314" s="284">
        <v>0</v>
      </c>
      <c r="L314" s="278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>
        <v>92</v>
      </c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279"/>
      <c r="AL314" s="485">
        <v>0</v>
      </c>
      <c r="AM314" s="532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41"/>
      <c r="BS314" s="185">
        <v>0</v>
      </c>
      <c r="BT314" s="150">
        <v>0</v>
      </c>
      <c r="BU314" s="150">
        <v>0</v>
      </c>
      <c r="BV314" s="150">
        <v>0</v>
      </c>
      <c r="BW314" s="67"/>
      <c r="BX314" s="152">
        <f>SUM(LARGE(I314:K314,{1}))</f>
        <v>0</v>
      </c>
      <c r="BY314" s="151">
        <f>SUM(LARGE(L314:AL314,{1}))</f>
        <v>92</v>
      </c>
      <c r="BZ314" s="150">
        <f>SUM(LARGE(AM314:BV314,{1,2,3,4}))</f>
        <v>0</v>
      </c>
      <c r="CB314" s="146">
        <f t="shared" si="22"/>
        <v>0</v>
      </c>
      <c r="CC314" s="147">
        <f t="shared" si="23"/>
        <v>1</v>
      </c>
      <c r="CD314" s="148">
        <f t="shared" si="24"/>
        <v>0</v>
      </c>
      <c r="CE314" s="672">
        <f t="shared" si="25"/>
        <v>1</v>
      </c>
    </row>
    <row r="315" spans="1:83" ht="30" customHeight="1" thickBot="1">
      <c r="A315" s="118" t="s">
        <v>160</v>
      </c>
      <c r="B315" s="19" t="s">
        <v>4729</v>
      </c>
      <c r="C315" s="324" t="s">
        <v>4339</v>
      </c>
      <c r="D315" s="325" t="s">
        <v>4346</v>
      </c>
      <c r="E315" s="325" t="s">
        <v>4347</v>
      </c>
      <c r="F315" s="423" t="s">
        <v>4265</v>
      </c>
      <c r="G315" s="76">
        <f t="shared" si="27"/>
        <v>92</v>
      </c>
      <c r="H315" s="627"/>
      <c r="I315" s="130"/>
      <c r="J315" s="287"/>
      <c r="K315" s="395">
        <v>0</v>
      </c>
      <c r="L315" s="280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>
        <v>92</v>
      </c>
      <c r="Z315" s="136"/>
      <c r="AA315" s="136"/>
      <c r="AB315" s="136"/>
      <c r="AC315" s="136"/>
      <c r="AD315" s="136"/>
      <c r="AE315" s="136"/>
      <c r="AF315" s="136"/>
      <c r="AG315" s="136"/>
      <c r="AH315" s="136"/>
      <c r="AI315" s="136"/>
      <c r="AJ315" s="136"/>
      <c r="AK315" s="281"/>
      <c r="AL315" s="491">
        <v>0</v>
      </c>
      <c r="AM315" s="538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42"/>
      <c r="BS315" s="185">
        <v>0</v>
      </c>
      <c r="BT315" s="150">
        <v>0</v>
      </c>
      <c r="BU315" s="150">
        <v>0</v>
      </c>
      <c r="BV315" s="150">
        <v>0</v>
      </c>
      <c r="BW315" s="67"/>
      <c r="BX315" s="152">
        <f>SUM(LARGE(I315:K315,{1}))</f>
        <v>0</v>
      </c>
      <c r="BY315" s="151">
        <f>SUM(LARGE(L315:AL315,{1}))</f>
        <v>92</v>
      </c>
      <c r="BZ315" s="150">
        <f>SUM(LARGE(AM315:BV315,{1,2,3,4}))</f>
        <v>0</v>
      </c>
      <c r="CB315" s="146">
        <f t="shared" si="22"/>
        <v>0</v>
      </c>
      <c r="CC315" s="147">
        <f t="shared" si="23"/>
        <v>1</v>
      </c>
      <c r="CD315" s="148">
        <f t="shared" si="24"/>
        <v>0</v>
      </c>
      <c r="CE315" s="672">
        <f t="shared" si="25"/>
        <v>1</v>
      </c>
    </row>
    <row r="316" spans="1:83" ht="30" customHeight="1" thickBot="1">
      <c r="A316" s="639" t="s">
        <v>883</v>
      </c>
      <c r="B316" s="344" t="s">
        <v>644</v>
      </c>
      <c r="C316" s="642" t="s">
        <v>4200</v>
      </c>
      <c r="D316" s="643" t="s">
        <v>4204</v>
      </c>
      <c r="E316" s="643" t="s">
        <v>5095</v>
      </c>
      <c r="F316" s="641" t="s">
        <v>2112</v>
      </c>
      <c r="G316" s="76">
        <f t="shared" si="27"/>
        <v>137</v>
      </c>
      <c r="H316" s="680"/>
      <c r="I316" s="345"/>
      <c r="J316" s="420"/>
      <c r="K316" s="284">
        <v>0</v>
      </c>
      <c r="L316" s="421"/>
      <c r="M316" s="346"/>
      <c r="N316" s="346"/>
      <c r="O316" s="346"/>
      <c r="P316" s="346"/>
      <c r="Q316" s="346"/>
      <c r="R316" s="346"/>
      <c r="S316" s="346"/>
      <c r="T316" s="346"/>
      <c r="U316" s="346"/>
      <c r="V316" s="346"/>
      <c r="W316" s="346"/>
      <c r="X316" s="346"/>
      <c r="Y316" s="346"/>
      <c r="Z316" s="346">
        <v>137</v>
      </c>
      <c r="AA316" s="346"/>
      <c r="AB316" s="346"/>
      <c r="AC316" s="346"/>
      <c r="AD316" s="346"/>
      <c r="AE316" s="346"/>
      <c r="AF316" s="346"/>
      <c r="AG316" s="346"/>
      <c r="AH316" s="346"/>
      <c r="AI316" s="346"/>
      <c r="AJ316" s="346"/>
      <c r="AK316" s="640"/>
      <c r="AL316" s="485">
        <v>0</v>
      </c>
      <c r="AM316" s="629"/>
      <c r="AN316" s="347"/>
      <c r="AO316" s="347"/>
      <c r="AP316" s="347"/>
      <c r="AQ316" s="347"/>
      <c r="AR316" s="347"/>
      <c r="AS316" s="347"/>
      <c r="AT316" s="347"/>
      <c r="AU316" s="347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7"/>
      <c r="BI316" s="347"/>
      <c r="BJ316" s="347"/>
      <c r="BK316" s="347"/>
      <c r="BL316" s="347"/>
      <c r="BM316" s="347"/>
      <c r="BN316" s="347"/>
      <c r="BO316" s="347"/>
      <c r="BP316" s="347"/>
      <c r="BQ316" s="347"/>
      <c r="BR316" s="348"/>
      <c r="BS316" s="185">
        <v>0</v>
      </c>
      <c r="BT316" s="150">
        <v>0</v>
      </c>
      <c r="BU316" s="150">
        <v>0</v>
      </c>
      <c r="BV316" s="150">
        <v>0</v>
      </c>
      <c r="BW316" s="67"/>
      <c r="BX316" s="152">
        <f>SUM(LARGE(I316:K316,{1}))</f>
        <v>0</v>
      </c>
      <c r="BY316" s="151">
        <f>SUM(LARGE(L316:AL316,{1}))</f>
        <v>137</v>
      </c>
      <c r="BZ316" s="150">
        <f>SUM(LARGE(AM316:BV316,{1,2,3,4}))</f>
        <v>0</v>
      </c>
      <c r="CB316" s="146">
        <f t="shared" si="22"/>
        <v>0</v>
      </c>
      <c r="CC316" s="147">
        <f t="shared" si="23"/>
        <v>1</v>
      </c>
      <c r="CD316" s="148">
        <f t="shared" si="24"/>
        <v>0</v>
      </c>
      <c r="CE316" s="672">
        <f t="shared" si="25"/>
        <v>1</v>
      </c>
    </row>
    <row r="317" spans="1:83" ht="30" customHeight="1" thickBot="1">
      <c r="A317" s="6" t="s">
        <v>886</v>
      </c>
      <c r="B317" s="7" t="s">
        <v>644</v>
      </c>
      <c r="C317" s="79" t="s">
        <v>6002</v>
      </c>
      <c r="D317" s="87" t="s">
        <v>6006</v>
      </c>
      <c r="E317" s="88" t="s">
        <v>5776</v>
      </c>
      <c r="F317" s="415" t="s">
        <v>2112</v>
      </c>
      <c r="G317" s="76">
        <f t="shared" si="27"/>
        <v>137</v>
      </c>
      <c r="H317" s="626"/>
      <c r="I317" s="128"/>
      <c r="J317" s="286"/>
      <c r="K317" s="395">
        <v>0</v>
      </c>
      <c r="L317" s="278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279">
        <v>137</v>
      </c>
      <c r="AL317" s="491">
        <v>0</v>
      </c>
      <c r="AM317" s="532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41"/>
      <c r="BS317" s="185">
        <v>0</v>
      </c>
      <c r="BT317" s="150">
        <v>0</v>
      </c>
      <c r="BU317" s="150">
        <v>0</v>
      </c>
      <c r="BV317" s="150">
        <v>0</v>
      </c>
      <c r="BW317" s="67"/>
      <c r="BX317" s="152">
        <f>SUM(LARGE(I317:K317,{1}))</f>
        <v>0</v>
      </c>
      <c r="BY317" s="151">
        <f>SUM(LARGE(L317:AL317,{1}))</f>
        <v>137</v>
      </c>
      <c r="BZ317" s="150">
        <f>SUM(LARGE(AM317:BV317,{1,2,3,4}))</f>
        <v>0</v>
      </c>
      <c r="CB317" s="146">
        <f t="shared" si="22"/>
        <v>0</v>
      </c>
      <c r="CC317" s="147">
        <f t="shared" si="23"/>
        <v>1</v>
      </c>
      <c r="CD317" s="148">
        <f t="shared" si="24"/>
        <v>0</v>
      </c>
      <c r="CE317" s="672">
        <f t="shared" si="25"/>
        <v>1</v>
      </c>
    </row>
    <row r="318" spans="1:83" ht="30" customHeight="1" thickBot="1">
      <c r="A318" s="6" t="s">
        <v>160</v>
      </c>
      <c r="B318" s="7" t="s">
        <v>644</v>
      </c>
      <c r="C318" s="79" t="s">
        <v>6502</v>
      </c>
      <c r="D318" s="87" t="s">
        <v>6506</v>
      </c>
      <c r="E318" s="88" t="s">
        <v>4771</v>
      </c>
      <c r="F318" s="415" t="s">
        <v>2112</v>
      </c>
      <c r="G318" s="76">
        <f t="shared" si="27"/>
        <v>132</v>
      </c>
      <c r="H318" s="626"/>
      <c r="I318" s="128">
        <v>132</v>
      </c>
      <c r="J318" s="286"/>
      <c r="K318" s="284">
        <v>0</v>
      </c>
      <c r="L318" s="278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279"/>
      <c r="AL318" s="485">
        <v>0</v>
      </c>
      <c r="AM318" s="532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41"/>
      <c r="BS318" s="185">
        <v>0</v>
      </c>
      <c r="BT318" s="150">
        <v>0</v>
      </c>
      <c r="BU318" s="150">
        <v>0</v>
      </c>
      <c r="BV318" s="150">
        <v>0</v>
      </c>
      <c r="BW318" s="67"/>
      <c r="BX318" s="152">
        <f>SUM(LARGE(I318:K318,{1}))</f>
        <v>132</v>
      </c>
      <c r="BY318" s="151">
        <f>SUM(LARGE(L318:AL318,{1}))</f>
        <v>0</v>
      </c>
      <c r="BZ318" s="150">
        <f>SUM(LARGE(AM318:BV318,{1,2,3,4}))</f>
        <v>0</v>
      </c>
      <c r="CB318" s="146">
        <f t="shared" si="22"/>
        <v>1</v>
      </c>
      <c r="CC318" s="147">
        <f t="shared" si="23"/>
        <v>0</v>
      </c>
      <c r="CD318" s="148">
        <f t="shared" si="24"/>
        <v>0</v>
      </c>
      <c r="CE318" s="672">
        <f t="shared" si="25"/>
        <v>1</v>
      </c>
    </row>
    <row r="319" spans="1:83" ht="30" customHeight="1" thickBot="1">
      <c r="A319" s="6" t="s">
        <v>163</v>
      </c>
      <c r="B319" s="7" t="s">
        <v>644</v>
      </c>
      <c r="C319" s="79" t="s">
        <v>6503</v>
      </c>
      <c r="D319" s="87" t="s">
        <v>6507</v>
      </c>
      <c r="E319" s="88" t="s">
        <v>4771</v>
      </c>
      <c r="F319" s="415" t="s">
        <v>2112</v>
      </c>
      <c r="G319" s="76">
        <f t="shared" si="27"/>
        <v>112</v>
      </c>
      <c r="H319" s="626"/>
      <c r="I319" s="128">
        <v>112</v>
      </c>
      <c r="J319" s="286"/>
      <c r="K319" s="284">
        <v>0</v>
      </c>
      <c r="L319" s="278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279"/>
      <c r="AL319" s="485">
        <v>0</v>
      </c>
      <c r="AM319" s="532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41"/>
      <c r="BS319" s="185">
        <v>0</v>
      </c>
      <c r="BT319" s="150">
        <v>0</v>
      </c>
      <c r="BU319" s="150">
        <v>0</v>
      </c>
      <c r="BV319" s="150">
        <v>0</v>
      </c>
      <c r="BW319" s="67"/>
      <c r="BX319" s="152">
        <f>SUM(LARGE(I319:K319,{1}))</f>
        <v>112</v>
      </c>
      <c r="BY319" s="151">
        <f>SUM(LARGE(L319:AL319,{1}))</f>
        <v>0</v>
      </c>
      <c r="BZ319" s="150">
        <f>SUM(LARGE(AM319:BV319,{1,2,3,4}))</f>
        <v>0</v>
      </c>
      <c r="CB319" s="146">
        <f t="shared" si="22"/>
        <v>1</v>
      </c>
      <c r="CC319" s="147">
        <f t="shared" si="23"/>
        <v>0</v>
      </c>
      <c r="CD319" s="148">
        <f t="shared" si="24"/>
        <v>0</v>
      </c>
      <c r="CE319" s="672">
        <f t="shared" si="25"/>
        <v>1</v>
      </c>
    </row>
    <row r="320" spans="1:83" ht="30" customHeight="1" thickBot="1">
      <c r="A320" s="6" t="s">
        <v>1062</v>
      </c>
      <c r="B320" s="7" t="s">
        <v>644</v>
      </c>
      <c r="C320" s="79" t="s">
        <v>6504</v>
      </c>
      <c r="D320" s="87" t="s">
        <v>6508</v>
      </c>
      <c r="E320" s="88" t="s">
        <v>5776</v>
      </c>
      <c r="F320" s="415" t="s">
        <v>2112</v>
      </c>
      <c r="G320" s="76">
        <f t="shared" si="27"/>
        <v>112</v>
      </c>
      <c r="H320" s="626"/>
      <c r="I320" s="128">
        <v>112</v>
      </c>
      <c r="J320" s="286"/>
      <c r="K320" s="395">
        <v>0</v>
      </c>
      <c r="L320" s="278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279"/>
      <c r="AL320" s="491">
        <v>0</v>
      </c>
      <c r="AM320" s="532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41"/>
      <c r="BS320" s="185">
        <v>0</v>
      </c>
      <c r="BT320" s="150">
        <v>0</v>
      </c>
      <c r="BU320" s="150">
        <v>0</v>
      </c>
      <c r="BV320" s="150">
        <v>0</v>
      </c>
      <c r="BW320" s="67"/>
      <c r="BX320" s="152">
        <f>SUM(LARGE(I320:K320,{1}))</f>
        <v>112</v>
      </c>
      <c r="BY320" s="151">
        <f>SUM(LARGE(L320:AL320,{1}))</f>
        <v>0</v>
      </c>
      <c r="BZ320" s="150">
        <f>SUM(LARGE(AM320:BV320,{1,2,3,4}))</f>
        <v>0</v>
      </c>
      <c r="CB320" s="146">
        <f t="shared" si="22"/>
        <v>1</v>
      </c>
      <c r="CC320" s="147">
        <f t="shared" si="23"/>
        <v>0</v>
      </c>
      <c r="CD320" s="148">
        <f t="shared" si="24"/>
        <v>0</v>
      </c>
      <c r="CE320" s="672">
        <f t="shared" si="25"/>
        <v>1</v>
      </c>
    </row>
    <row r="321" spans="1:83" ht="30" customHeight="1" thickBot="1">
      <c r="A321" s="6" t="s">
        <v>1065</v>
      </c>
      <c r="B321" s="7" t="s">
        <v>644</v>
      </c>
      <c r="C321" s="79" t="s">
        <v>6505</v>
      </c>
      <c r="D321" s="87" t="s">
        <v>6509</v>
      </c>
      <c r="E321" s="88" t="s">
        <v>4773</v>
      </c>
      <c r="F321" s="415" t="s">
        <v>2112</v>
      </c>
      <c r="G321" s="76">
        <f t="shared" si="27"/>
        <v>95</v>
      </c>
      <c r="H321" s="626"/>
      <c r="I321" s="128">
        <v>95</v>
      </c>
      <c r="J321" s="286"/>
      <c r="K321" s="284">
        <v>0</v>
      </c>
      <c r="L321" s="278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279"/>
      <c r="AL321" s="485">
        <v>0</v>
      </c>
      <c r="AM321" s="532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41"/>
      <c r="BS321" s="185">
        <v>0</v>
      </c>
      <c r="BT321" s="150">
        <v>0</v>
      </c>
      <c r="BU321" s="150">
        <v>0</v>
      </c>
      <c r="BV321" s="150">
        <v>0</v>
      </c>
      <c r="BW321" s="67"/>
      <c r="BX321" s="152">
        <f>SUM(LARGE(I321:K321,{1}))</f>
        <v>95</v>
      </c>
      <c r="BY321" s="151">
        <f>SUM(LARGE(L321:AL321,{1}))</f>
        <v>0</v>
      </c>
      <c r="BZ321" s="150">
        <f>SUM(LARGE(AM321:BV321,{1,2,3,4}))</f>
        <v>0</v>
      </c>
      <c r="CB321" s="146">
        <f t="shared" si="22"/>
        <v>1</v>
      </c>
      <c r="CC321" s="147">
        <f t="shared" si="23"/>
        <v>0</v>
      </c>
      <c r="CD321" s="148">
        <f t="shared" si="24"/>
        <v>0</v>
      </c>
      <c r="CE321" s="672">
        <f t="shared" si="25"/>
        <v>1</v>
      </c>
    </row>
    <row r="322" spans="1:83" ht="30" customHeight="1" thickBot="1">
      <c r="A322" s="118" t="s">
        <v>1068</v>
      </c>
      <c r="B322" s="19" t="s">
        <v>644</v>
      </c>
      <c r="C322" s="324" t="s">
        <v>3905</v>
      </c>
      <c r="D322" s="325" t="s">
        <v>3904</v>
      </c>
      <c r="E322" s="325" t="s">
        <v>5094</v>
      </c>
      <c r="F322" s="423" t="s">
        <v>2112</v>
      </c>
      <c r="G322" s="76">
        <f t="shared" si="27"/>
        <v>92</v>
      </c>
      <c r="H322" s="627"/>
      <c r="I322" s="130"/>
      <c r="J322" s="287"/>
      <c r="K322" s="395">
        <v>0</v>
      </c>
      <c r="L322" s="280"/>
      <c r="M322" s="136"/>
      <c r="N322" s="136"/>
      <c r="O322" s="136"/>
      <c r="P322" s="136"/>
      <c r="Q322" s="136"/>
      <c r="R322" s="136"/>
      <c r="S322" s="136"/>
      <c r="T322" s="136">
        <v>92</v>
      </c>
      <c r="U322" s="136"/>
      <c r="V322" s="136"/>
      <c r="W322" s="136"/>
      <c r="X322" s="136"/>
      <c r="Y322" s="136"/>
      <c r="Z322" s="136"/>
      <c r="AA322" s="136"/>
      <c r="AB322" s="136"/>
      <c r="AC322" s="136"/>
      <c r="AD322" s="136"/>
      <c r="AE322" s="136"/>
      <c r="AF322" s="136"/>
      <c r="AG322" s="136"/>
      <c r="AH322" s="136"/>
      <c r="AI322" s="136"/>
      <c r="AJ322" s="136"/>
      <c r="AK322" s="281"/>
      <c r="AL322" s="491">
        <v>0</v>
      </c>
      <c r="AM322" s="538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42"/>
      <c r="BS322" s="185">
        <v>0</v>
      </c>
      <c r="BT322" s="150">
        <v>0</v>
      </c>
      <c r="BU322" s="150">
        <v>0</v>
      </c>
      <c r="BV322" s="150">
        <v>0</v>
      </c>
      <c r="BW322" s="67"/>
      <c r="BX322" s="152">
        <f>SUM(LARGE(I322:K322,{1}))</f>
        <v>0</v>
      </c>
      <c r="BY322" s="151">
        <f>SUM(LARGE(L322:AL322,{1}))</f>
        <v>92</v>
      </c>
      <c r="BZ322" s="150">
        <f>SUM(LARGE(AM322:BV322,{1,2,3,4}))</f>
        <v>0</v>
      </c>
      <c r="CB322" s="146">
        <f t="shared" si="22"/>
        <v>0</v>
      </c>
      <c r="CC322" s="147">
        <f t="shared" si="23"/>
        <v>1</v>
      </c>
      <c r="CD322" s="148">
        <f t="shared" si="24"/>
        <v>0</v>
      </c>
      <c r="CE322" s="672">
        <f t="shared" si="25"/>
        <v>1</v>
      </c>
    </row>
    <row r="323" spans="1:83" ht="30" customHeight="1" thickBot="1">
      <c r="A323" s="46" t="s">
        <v>883</v>
      </c>
      <c r="B323" s="18" t="s">
        <v>6531</v>
      </c>
      <c r="C323" s="327" t="s">
        <v>4821</v>
      </c>
      <c r="D323" s="326" t="s">
        <v>4830</v>
      </c>
      <c r="E323" s="13" t="s">
        <v>5082</v>
      </c>
      <c r="F323" s="422" t="s">
        <v>2118</v>
      </c>
      <c r="G323" s="76">
        <f t="shared" si="27"/>
        <v>157</v>
      </c>
      <c r="H323" s="625"/>
      <c r="I323" s="126"/>
      <c r="J323" s="285"/>
      <c r="K323" s="284">
        <v>0</v>
      </c>
      <c r="L323" s="421"/>
      <c r="M323" s="346"/>
      <c r="N323" s="346"/>
      <c r="O323" s="346"/>
      <c r="P323" s="346"/>
      <c r="Q323" s="346"/>
      <c r="R323" s="346"/>
      <c r="S323" s="346"/>
      <c r="T323" s="346"/>
      <c r="U323" s="346"/>
      <c r="V323" s="346"/>
      <c r="W323" s="346"/>
      <c r="X323" s="346"/>
      <c r="Y323" s="346"/>
      <c r="Z323" s="346"/>
      <c r="AA323" s="346"/>
      <c r="AB323" s="346">
        <v>157</v>
      </c>
      <c r="AC323" s="346"/>
      <c r="AD323" s="346"/>
      <c r="AE323" s="346"/>
      <c r="AF323" s="346"/>
      <c r="AG323" s="346"/>
      <c r="AH323" s="346"/>
      <c r="AI323" s="346"/>
      <c r="AJ323" s="346"/>
      <c r="AK323" s="640"/>
      <c r="AL323" s="485">
        <v>0</v>
      </c>
      <c r="AM323" s="5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40"/>
      <c r="BS323" s="185">
        <v>0</v>
      </c>
      <c r="BT323" s="150">
        <v>0</v>
      </c>
      <c r="BU323" s="150">
        <v>0</v>
      </c>
      <c r="BV323" s="150">
        <v>0</v>
      </c>
      <c r="BW323" s="67"/>
      <c r="BX323" s="152">
        <f>SUM(LARGE(I323:K323,{1}))</f>
        <v>0</v>
      </c>
      <c r="BY323" s="151">
        <f>SUM(LARGE(L323:AL323,{1}))</f>
        <v>157</v>
      </c>
      <c r="BZ323" s="150">
        <f>SUM(LARGE(AM323:BV323,{1,2,3,4}))</f>
        <v>0</v>
      </c>
      <c r="CB323" s="146">
        <f t="shared" si="22"/>
        <v>0</v>
      </c>
      <c r="CC323" s="147">
        <f t="shared" si="23"/>
        <v>1</v>
      </c>
      <c r="CD323" s="148">
        <f t="shared" si="24"/>
        <v>0</v>
      </c>
      <c r="CE323" s="672">
        <f t="shared" si="25"/>
        <v>1</v>
      </c>
    </row>
    <row r="324" spans="1:83" ht="30" customHeight="1" thickBot="1">
      <c r="A324" s="6" t="s">
        <v>886</v>
      </c>
      <c r="B324" s="7" t="s">
        <v>6531</v>
      </c>
      <c r="C324" s="323" t="s">
        <v>3072</v>
      </c>
      <c r="D324" s="88" t="s">
        <v>3073</v>
      </c>
      <c r="E324" s="88" t="s">
        <v>3074</v>
      </c>
      <c r="F324" s="416" t="s">
        <v>2118</v>
      </c>
      <c r="G324" s="76">
        <f t="shared" si="27"/>
        <v>137</v>
      </c>
      <c r="H324" s="626"/>
      <c r="I324" s="128"/>
      <c r="J324" s="286"/>
      <c r="K324" s="395">
        <v>0</v>
      </c>
      <c r="L324" s="278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>
        <v>137</v>
      </c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279"/>
      <c r="AL324" s="491">
        <v>0</v>
      </c>
      <c r="AM324" s="532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41"/>
      <c r="BS324" s="185">
        <v>0</v>
      </c>
      <c r="BT324" s="150">
        <v>0</v>
      </c>
      <c r="BU324" s="150">
        <v>0</v>
      </c>
      <c r="BV324" s="150">
        <v>0</v>
      </c>
      <c r="BW324" s="67"/>
      <c r="BX324" s="152">
        <f>SUM(LARGE(I324:K324,{1}))</f>
        <v>0</v>
      </c>
      <c r="BY324" s="151">
        <f>SUM(LARGE(L324:AL324,{1}))</f>
        <v>137</v>
      </c>
      <c r="BZ324" s="150">
        <f>SUM(LARGE(AM324:BV324,{1,2,3,4}))</f>
        <v>0</v>
      </c>
      <c r="CB324" s="146">
        <f t="shared" si="22"/>
        <v>0</v>
      </c>
      <c r="CC324" s="147">
        <f t="shared" si="23"/>
        <v>1</v>
      </c>
      <c r="CD324" s="148">
        <f t="shared" si="24"/>
        <v>0</v>
      </c>
      <c r="CE324" s="672">
        <f t="shared" si="25"/>
        <v>1</v>
      </c>
    </row>
    <row r="325" spans="1:83" ht="30" customHeight="1" thickBot="1">
      <c r="A325" s="118" t="s">
        <v>160</v>
      </c>
      <c r="B325" s="19" t="s">
        <v>6531</v>
      </c>
      <c r="C325" s="116" t="s">
        <v>6000</v>
      </c>
      <c r="D325" s="93" t="s">
        <v>6004</v>
      </c>
      <c r="E325" s="325" t="s">
        <v>5133</v>
      </c>
      <c r="F325" s="417" t="s">
        <v>2118</v>
      </c>
      <c r="G325" s="76">
        <f t="shared" si="27"/>
        <v>137</v>
      </c>
      <c r="H325" s="627"/>
      <c r="I325" s="130"/>
      <c r="J325" s="287"/>
      <c r="K325" s="284">
        <v>0</v>
      </c>
      <c r="L325" s="280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6"/>
      <c r="AB325" s="136"/>
      <c r="AC325" s="136"/>
      <c r="AD325" s="136"/>
      <c r="AE325" s="136"/>
      <c r="AF325" s="136"/>
      <c r="AG325" s="136"/>
      <c r="AH325" s="136"/>
      <c r="AI325" s="136"/>
      <c r="AJ325" s="136"/>
      <c r="AK325" s="281">
        <v>137</v>
      </c>
      <c r="AL325" s="485">
        <v>0</v>
      </c>
      <c r="AM325" s="538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42"/>
      <c r="BS325" s="185">
        <v>0</v>
      </c>
      <c r="BT325" s="150">
        <v>0</v>
      </c>
      <c r="BU325" s="150">
        <v>0</v>
      </c>
      <c r="BV325" s="150">
        <v>0</v>
      </c>
      <c r="BW325" s="67"/>
      <c r="BX325" s="152">
        <f>SUM(LARGE(I325:K325,{1}))</f>
        <v>0</v>
      </c>
      <c r="BY325" s="151">
        <f>SUM(LARGE(L325:AL325,{1}))</f>
        <v>137</v>
      </c>
      <c r="BZ325" s="150">
        <f>SUM(LARGE(AM325:BV325,{1,2,3,4}))</f>
        <v>0</v>
      </c>
      <c r="CB325" s="146">
        <f t="shared" si="22"/>
        <v>0</v>
      </c>
      <c r="CC325" s="147">
        <f t="shared" si="23"/>
        <v>1</v>
      </c>
      <c r="CD325" s="148">
        <f t="shared" si="24"/>
        <v>0</v>
      </c>
      <c r="CE325" s="672">
        <f t="shared" si="25"/>
        <v>1</v>
      </c>
    </row>
    <row r="326" spans="1:83" ht="30" customHeight="1" thickBot="1">
      <c r="A326" s="682">
        <v>1</v>
      </c>
      <c r="B326" s="683" t="s">
        <v>592</v>
      </c>
      <c r="C326" s="270" t="s">
        <v>3750</v>
      </c>
      <c r="D326" s="272" t="s">
        <v>3755</v>
      </c>
      <c r="E326" s="272" t="s">
        <v>498</v>
      </c>
      <c r="F326" s="461" t="s">
        <v>2114</v>
      </c>
      <c r="G326" s="76">
        <f t="shared" si="27"/>
        <v>95</v>
      </c>
      <c r="H326" s="630"/>
      <c r="I326" s="275"/>
      <c r="J326" s="427">
        <v>95</v>
      </c>
      <c r="K326" s="395">
        <v>0</v>
      </c>
      <c r="L326" s="403"/>
      <c r="M326" s="402"/>
      <c r="N326" s="402"/>
      <c r="O326" s="402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  <c r="Z326" s="402"/>
      <c r="AA326" s="402"/>
      <c r="AB326" s="402"/>
      <c r="AC326" s="402"/>
      <c r="AD326" s="402"/>
      <c r="AE326" s="402"/>
      <c r="AF326" s="402"/>
      <c r="AG326" s="402"/>
      <c r="AH326" s="402"/>
      <c r="AI326" s="402"/>
      <c r="AJ326" s="402"/>
      <c r="AK326" s="404"/>
      <c r="AL326" s="491">
        <v>0</v>
      </c>
      <c r="AM326" s="619"/>
      <c r="AN326" s="383"/>
      <c r="AO326" s="383"/>
      <c r="AP326" s="383"/>
      <c r="AQ326" s="383"/>
      <c r="AR326" s="383"/>
      <c r="AS326" s="383"/>
      <c r="AT326" s="383"/>
      <c r="AU326" s="383"/>
      <c r="AV326" s="383"/>
      <c r="AW326" s="383"/>
      <c r="AX326" s="383"/>
      <c r="AY326" s="383"/>
      <c r="AZ326" s="383"/>
      <c r="BA326" s="383"/>
      <c r="BB326" s="383"/>
      <c r="BC326" s="383"/>
      <c r="BD326" s="383"/>
      <c r="BE326" s="383"/>
      <c r="BF326" s="383"/>
      <c r="BG326" s="383"/>
      <c r="BH326" s="383"/>
      <c r="BI326" s="383"/>
      <c r="BJ326" s="383"/>
      <c r="BK326" s="383"/>
      <c r="BL326" s="383"/>
      <c r="BM326" s="383"/>
      <c r="BN326" s="383"/>
      <c r="BO326" s="383"/>
      <c r="BP326" s="383"/>
      <c r="BQ326" s="383"/>
      <c r="BR326" s="384"/>
      <c r="BS326" s="185">
        <v>0</v>
      </c>
      <c r="BT326" s="150">
        <v>0</v>
      </c>
      <c r="BU326" s="150">
        <v>0</v>
      </c>
      <c r="BV326" s="150">
        <v>0</v>
      </c>
      <c r="BW326" s="67"/>
      <c r="BX326" s="152">
        <f>SUM(LARGE(I326:K326,{1}))</f>
        <v>95</v>
      </c>
      <c r="BY326" s="151">
        <f>SUM(LARGE(L326:AL326,{1}))</f>
        <v>0</v>
      </c>
      <c r="BZ326" s="150">
        <f>SUM(LARGE(AM326:BV326,{1,2,3,4}))</f>
        <v>0</v>
      </c>
      <c r="CB326" s="146">
        <f t="shared" si="22"/>
        <v>1</v>
      </c>
      <c r="CC326" s="147">
        <f t="shared" si="23"/>
        <v>0</v>
      </c>
      <c r="CD326" s="148">
        <f t="shared" si="24"/>
        <v>0</v>
      </c>
      <c r="CE326" s="672">
        <f t="shared" si="25"/>
        <v>1</v>
      </c>
    </row>
    <row r="327" spans="1:83" ht="30" customHeight="1" thickBot="1">
      <c r="A327" s="46" t="s">
        <v>883</v>
      </c>
      <c r="B327" s="18" t="s">
        <v>307</v>
      </c>
      <c r="C327" s="327" t="s">
        <v>4683</v>
      </c>
      <c r="D327" s="326" t="s">
        <v>4685</v>
      </c>
      <c r="E327" s="326" t="s">
        <v>805</v>
      </c>
      <c r="F327" s="422" t="s">
        <v>2115</v>
      </c>
      <c r="G327" s="76">
        <f t="shared" si="27"/>
        <v>290</v>
      </c>
      <c r="H327" s="625"/>
      <c r="I327" s="126"/>
      <c r="J327" s="285"/>
      <c r="K327" s="284">
        <v>0</v>
      </c>
      <c r="L327" s="276"/>
      <c r="M327" s="134">
        <v>290</v>
      </c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277"/>
      <c r="AL327" s="485">
        <v>0</v>
      </c>
      <c r="AM327" s="5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40"/>
      <c r="BS327" s="185">
        <v>0</v>
      </c>
      <c r="BT327" s="150">
        <v>0</v>
      </c>
      <c r="BU327" s="150">
        <v>0</v>
      </c>
      <c r="BV327" s="150">
        <v>0</v>
      </c>
      <c r="BW327" s="67"/>
      <c r="BX327" s="152">
        <f>SUM(LARGE(I327:K327,{1}))</f>
        <v>0</v>
      </c>
      <c r="BY327" s="151">
        <f>SUM(LARGE(L327:AL327,{1}))</f>
        <v>290</v>
      </c>
      <c r="BZ327" s="150">
        <f>SUM(LARGE(AM327:BV327,{1,2,3,4}))</f>
        <v>0</v>
      </c>
      <c r="CB327" s="146">
        <f t="shared" si="22"/>
        <v>0</v>
      </c>
      <c r="CC327" s="147">
        <f t="shared" si="23"/>
        <v>1</v>
      </c>
      <c r="CD327" s="148">
        <f t="shared" si="24"/>
        <v>0</v>
      </c>
      <c r="CE327" s="672">
        <f t="shared" si="25"/>
        <v>1</v>
      </c>
    </row>
    <row r="328" spans="1:83" ht="30" customHeight="1" thickBot="1">
      <c r="A328" s="6" t="s">
        <v>886</v>
      </c>
      <c r="B328" s="7" t="s">
        <v>307</v>
      </c>
      <c r="C328" s="323" t="s">
        <v>2986</v>
      </c>
      <c r="D328" s="88" t="s">
        <v>2987</v>
      </c>
      <c r="E328" s="88" t="s">
        <v>902</v>
      </c>
      <c r="F328" s="416" t="s">
        <v>2115</v>
      </c>
      <c r="G328" s="76">
        <f t="shared" si="27"/>
        <v>275</v>
      </c>
      <c r="H328" s="626"/>
      <c r="I328" s="128"/>
      <c r="J328" s="286"/>
      <c r="K328" s="395">
        <v>0</v>
      </c>
      <c r="L328" s="278">
        <v>275</v>
      </c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279"/>
      <c r="AL328" s="491">
        <v>0</v>
      </c>
      <c r="AM328" s="532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41"/>
      <c r="BS328" s="185">
        <v>0</v>
      </c>
      <c r="BT328" s="150">
        <v>0</v>
      </c>
      <c r="BU328" s="150">
        <v>0</v>
      </c>
      <c r="BV328" s="150">
        <v>0</v>
      </c>
      <c r="BW328" s="67"/>
      <c r="BX328" s="152">
        <f>SUM(LARGE(I328:K328,{1}))</f>
        <v>0</v>
      </c>
      <c r="BY328" s="151">
        <f>SUM(LARGE(L328:AL328,{1}))</f>
        <v>275</v>
      </c>
      <c r="BZ328" s="150">
        <f>SUM(LARGE(AM328:BV328,{1,2,3,4}))</f>
        <v>0</v>
      </c>
      <c r="CB328" s="146">
        <f t="shared" si="22"/>
        <v>0</v>
      </c>
      <c r="CC328" s="147">
        <f t="shared" si="23"/>
        <v>1</v>
      </c>
      <c r="CD328" s="148">
        <f t="shared" si="24"/>
        <v>0</v>
      </c>
      <c r="CE328" s="672">
        <f t="shared" si="25"/>
        <v>1</v>
      </c>
    </row>
    <row r="329" spans="1:83" ht="30" customHeight="1" thickBot="1">
      <c r="A329" s="6" t="s">
        <v>160</v>
      </c>
      <c r="B329" s="7" t="s">
        <v>307</v>
      </c>
      <c r="C329" s="323" t="s">
        <v>4678</v>
      </c>
      <c r="D329" s="88" t="s">
        <v>4679</v>
      </c>
      <c r="E329" s="88" t="s">
        <v>4680</v>
      </c>
      <c r="F329" s="416" t="s">
        <v>2115</v>
      </c>
      <c r="G329" s="76">
        <f t="shared" si="27"/>
        <v>275</v>
      </c>
      <c r="H329" s="626"/>
      <c r="I329" s="128"/>
      <c r="J329" s="286"/>
      <c r="K329" s="284">
        <v>0</v>
      </c>
      <c r="L329" s="278">
        <v>275</v>
      </c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279"/>
      <c r="AL329" s="485">
        <v>0</v>
      </c>
      <c r="AM329" s="532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41"/>
      <c r="BS329" s="185">
        <v>0</v>
      </c>
      <c r="BT329" s="150">
        <v>0</v>
      </c>
      <c r="BU329" s="150">
        <v>0</v>
      </c>
      <c r="BV329" s="150">
        <v>0</v>
      </c>
      <c r="BW329" s="67"/>
      <c r="BX329" s="152">
        <f>SUM(LARGE(I329:K329,{1}))</f>
        <v>0</v>
      </c>
      <c r="BY329" s="151">
        <f>SUM(LARGE(L329:AL329,{1}))</f>
        <v>275</v>
      </c>
      <c r="BZ329" s="150">
        <f>SUM(LARGE(AM329:BV329,{1,2,3,4}))</f>
        <v>0</v>
      </c>
      <c r="CB329" s="146">
        <f t="shared" si="22"/>
        <v>0</v>
      </c>
      <c r="CC329" s="147">
        <f t="shared" si="23"/>
        <v>1</v>
      </c>
      <c r="CD329" s="148">
        <f t="shared" si="24"/>
        <v>0</v>
      </c>
      <c r="CE329" s="672">
        <f t="shared" si="25"/>
        <v>1</v>
      </c>
    </row>
    <row r="330" spans="1:83" ht="30" customHeight="1" thickBot="1">
      <c r="A330" s="6" t="s">
        <v>163</v>
      </c>
      <c r="B330" s="7" t="s">
        <v>307</v>
      </c>
      <c r="C330" s="79" t="s">
        <v>3757</v>
      </c>
      <c r="D330" s="87" t="s">
        <v>3758</v>
      </c>
      <c r="E330" s="87" t="s">
        <v>805</v>
      </c>
      <c r="F330" s="415" t="s">
        <v>2115</v>
      </c>
      <c r="G330" s="76">
        <f t="shared" si="27"/>
        <v>224</v>
      </c>
      <c r="H330" s="626"/>
      <c r="I330" s="128"/>
      <c r="J330" s="286">
        <v>132</v>
      </c>
      <c r="K330" s="395">
        <v>0</v>
      </c>
      <c r="L330" s="278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>
        <v>92</v>
      </c>
      <c r="AI330" s="135"/>
      <c r="AJ330" s="135"/>
      <c r="AK330" s="279"/>
      <c r="AL330" s="491">
        <v>0</v>
      </c>
      <c r="AM330" s="532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41"/>
      <c r="BS330" s="185">
        <v>0</v>
      </c>
      <c r="BT330" s="150">
        <v>0</v>
      </c>
      <c r="BU330" s="150">
        <v>0</v>
      </c>
      <c r="BV330" s="150">
        <v>0</v>
      </c>
      <c r="BW330" s="67"/>
      <c r="BX330" s="152">
        <f>SUM(LARGE(I330:K330,{1}))</f>
        <v>132</v>
      </c>
      <c r="BY330" s="151">
        <f>SUM(LARGE(L330:AL330,{1}))</f>
        <v>92</v>
      </c>
      <c r="BZ330" s="150">
        <f>SUM(LARGE(AM330:BV330,{1,2,3,4}))</f>
        <v>0</v>
      </c>
      <c r="CB330" s="146">
        <f t="shared" si="22"/>
        <v>1</v>
      </c>
      <c r="CC330" s="147">
        <f t="shared" si="23"/>
        <v>1</v>
      </c>
      <c r="CD330" s="148">
        <f t="shared" si="24"/>
        <v>0</v>
      </c>
      <c r="CE330" s="672">
        <f t="shared" si="25"/>
        <v>2</v>
      </c>
    </row>
    <row r="331" spans="1:83" ht="30" customHeight="1" thickBot="1">
      <c r="A331" s="6" t="s">
        <v>1062</v>
      </c>
      <c r="B331" s="7" t="s">
        <v>307</v>
      </c>
      <c r="C331" s="323" t="s">
        <v>4684</v>
      </c>
      <c r="D331" s="88" t="s">
        <v>4686</v>
      </c>
      <c r="E331" s="88" t="s">
        <v>4480</v>
      </c>
      <c r="F331" s="416" t="s">
        <v>2115</v>
      </c>
      <c r="G331" s="76">
        <f t="shared" si="27"/>
        <v>220</v>
      </c>
      <c r="H331" s="626"/>
      <c r="I331" s="128"/>
      <c r="J331" s="286"/>
      <c r="K331" s="284">
        <v>0</v>
      </c>
      <c r="L331" s="278"/>
      <c r="M331" s="135">
        <v>220</v>
      </c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279"/>
      <c r="AL331" s="485">
        <v>0</v>
      </c>
      <c r="AM331" s="532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41"/>
      <c r="BS331" s="185">
        <v>0</v>
      </c>
      <c r="BT331" s="150">
        <v>0</v>
      </c>
      <c r="BU331" s="150">
        <v>0</v>
      </c>
      <c r="BV331" s="150">
        <v>0</v>
      </c>
      <c r="BW331" s="67"/>
      <c r="BX331" s="152">
        <f>SUM(LARGE(I331:K331,{1}))</f>
        <v>0</v>
      </c>
      <c r="BY331" s="151">
        <f>SUM(LARGE(L331:AL331,{1}))</f>
        <v>220</v>
      </c>
      <c r="BZ331" s="150">
        <f>SUM(LARGE(AM331:BV331,{1,2,3,4}))</f>
        <v>0</v>
      </c>
      <c r="CB331" s="146">
        <f t="shared" ref="CB331:CB394" si="28">COUNTA(I331:K331)-1</f>
        <v>0</v>
      </c>
      <c r="CC331" s="147">
        <f t="shared" ref="CC331:CC394" si="29">COUNTA(L331:AL331)-1</f>
        <v>1</v>
      </c>
      <c r="CD331" s="148">
        <f t="shared" ref="CD331:CD394" si="30">COUNTA(AM331:BV331)-4</f>
        <v>0</v>
      </c>
      <c r="CE331" s="672">
        <f t="shared" ref="CE331:CE394" si="31">CB331+CC331+CD331</f>
        <v>1</v>
      </c>
    </row>
    <row r="332" spans="1:83" ht="30" customHeight="1" thickBot="1">
      <c r="A332" s="6" t="s">
        <v>1065</v>
      </c>
      <c r="B332" s="7" t="s">
        <v>307</v>
      </c>
      <c r="C332" s="79" t="s">
        <v>6052</v>
      </c>
      <c r="D332" s="87" t="s">
        <v>6058</v>
      </c>
      <c r="E332" s="88" t="s">
        <v>805</v>
      </c>
      <c r="F332" s="415" t="s">
        <v>2115</v>
      </c>
      <c r="G332" s="76">
        <f t="shared" si="27"/>
        <v>220</v>
      </c>
      <c r="H332" s="626"/>
      <c r="I332" s="128"/>
      <c r="J332" s="286"/>
      <c r="K332" s="395">
        <v>0</v>
      </c>
      <c r="L332" s="278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279"/>
      <c r="AL332" s="491">
        <v>0</v>
      </c>
      <c r="AM332" s="532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41">
        <v>220</v>
      </c>
      <c r="BS332" s="185">
        <v>0</v>
      </c>
      <c r="BT332" s="150">
        <v>0</v>
      </c>
      <c r="BU332" s="150">
        <v>0</v>
      </c>
      <c r="BV332" s="150">
        <v>0</v>
      </c>
      <c r="BW332" s="67"/>
      <c r="BX332" s="152">
        <f>SUM(LARGE(I332:K332,{1}))</f>
        <v>0</v>
      </c>
      <c r="BY332" s="151">
        <f>SUM(LARGE(L332:AL332,{1}))</f>
        <v>0</v>
      </c>
      <c r="BZ332" s="150">
        <f>SUM(LARGE(AM332:BV332,{1,2,3,4}))</f>
        <v>220</v>
      </c>
      <c r="CB332" s="146">
        <f t="shared" si="28"/>
        <v>0</v>
      </c>
      <c r="CC332" s="147">
        <f t="shared" si="29"/>
        <v>0</v>
      </c>
      <c r="CD332" s="148">
        <f t="shared" si="30"/>
        <v>1</v>
      </c>
      <c r="CE332" s="672">
        <f t="shared" si="31"/>
        <v>1</v>
      </c>
    </row>
    <row r="333" spans="1:83" ht="30" customHeight="1" thickBot="1">
      <c r="A333" s="6" t="s">
        <v>1068</v>
      </c>
      <c r="B333" s="7" t="s">
        <v>307</v>
      </c>
      <c r="C333" s="323" t="s">
        <v>4491</v>
      </c>
      <c r="D333" s="88" t="s">
        <v>4499</v>
      </c>
      <c r="E333" s="88" t="s">
        <v>4480</v>
      </c>
      <c r="F333" s="416" t="s">
        <v>2115</v>
      </c>
      <c r="G333" s="76">
        <f t="shared" ref="G333:G364" si="32">SUM(I333:BV333)</f>
        <v>192</v>
      </c>
      <c r="H333" s="626"/>
      <c r="I333" s="128"/>
      <c r="J333" s="286"/>
      <c r="K333" s="284">
        <v>0</v>
      </c>
      <c r="L333" s="278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279"/>
      <c r="AL333" s="485">
        <v>0</v>
      </c>
      <c r="AM333" s="532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>
        <v>192</v>
      </c>
      <c r="BL333" s="138"/>
      <c r="BM333" s="138"/>
      <c r="BN333" s="138"/>
      <c r="BO333" s="138"/>
      <c r="BP333" s="138"/>
      <c r="BQ333" s="138"/>
      <c r="BR333" s="141"/>
      <c r="BS333" s="185">
        <v>0</v>
      </c>
      <c r="BT333" s="150">
        <v>0</v>
      </c>
      <c r="BU333" s="150">
        <v>0</v>
      </c>
      <c r="BV333" s="150">
        <v>0</v>
      </c>
      <c r="BW333" s="67"/>
      <c r="BX333" s="152">
        <f>SUM(LARGE(I333:K333,{1}))</f>
        <v>0</v>
      </c>
      <c r="BY333" s="151">
        <f>SUM(LARGE(L333:AL333,{1}))</f>
        <v>0</v>
      </c>
      <c r="BZ333" s="150">
        <f>SUM(LARGE(AM333:BV333,{1,2,3,4}))</f>
        <v>192</v>
      </c>
      <c r="CB333" s="146">
        <f t="shared" si="28"/>
        <v>0</v>
      </c>
      <c r="CC333" s="147">
        <f t="shared" si="29"/>
        <v>0</v>
      </c>
      <c r="CD333" s="148">
        <f t="shared" si="30"/>
        <v>1</v>
      </c>
      <c r="CE333" s="672">
        <f t="shared" si="31"/>
        <v>1</v>
      </c>
    </row>
    <row r="334" spans="1:83" ht="30" customHeight="1" thickBot="1">
      <c r="A334" s="6" t="s">
        <v>1069</v>
      </c>
      <c r="B334" s="7" t="s">
        <v>307</v>
      </c>
      <c r="C334" s="323" t="s">
        <v>4492</v>
      </c>
      <c r="D334" s="88" t="s">
        <v>4500</v>
      </c>
      <c r="E334" s="88" t="s">
        <v>1967</v>
      </c>
      <c r="F334" s="416" t="s">
        <v>2115</v>
      </c>
      <c r="G334" s="76">
        <f t="shared" si="32"/>
        <v>192</v>
      </c>
      <c r="H334" s="626"/>
      <c r="I334" s="128"/>
      <c r="J334" s="286"/>
      <c r="K334" s="395">
        <v>0</v>
      </c>
      <c r="L334" s="278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279"/>
      <c r="AL334" s="491">
        <v>0</v>
      </c>
      <c r="AM334" s="532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>
        <v>192</v>
      </c>
      <c r="BL334" s="138"/>
      <c r="BM334" s="138"/>
      <c r="BN334" s="138"/>
      <c r="BO334" s="138"/>
      <c r="BP334" s="138"/>
      <c r="BQ334" s="138"/>
      <c r="BR334" s="141"/>
      <c r="BS334" s="185">
        <v>0</v>
      </c>
      <c r="BT334" s="150">
        <v>0</v>
      </c>
      <c r="BU334" s="150">
        <v>0</v>
      </c>
      <c r="BV334" s="150">
        <v>0</v>
      </c>
      <c r="BW334" s="67"/>
      <c r="BX334" s="152">
        <f>SUM(LARGE(I334:K334,{1}))</f>
        <v>0</v>
      </c>
      <c r="BY334" s="151">
        <f>SUM(LARGE(L334:AL334,{1}))</f>
        <v>0</v>
      </c>
      <c r="BZ334" s="150">
        <f>SUM(LARGE(AM334:BV334,{1,2,3,4}))</f>
        <v>192</v>
      </c>
      <c r="CB334" s="146">
        <f t="shared" si="28"/>
        <v>0</v>
      </c>
      <c r="CC334" s="147">
        <f t="shared" si="29"/>
        <v>0</v>
      </c>
      <c r="CD334" s="148">
        <f t="shared" si="30"/>
        <v>1</v>
      </c>
      <c r="CE334" s="672">
        <f t="shared" si="31"/>
        <v>1</v>
      </c>
    </row>
    <row r="335" spans="1:83" ht="30" customHeight="1" thickBot="1">
      <c r="A335" s="6" t="s">
        <v>1072</v>
      </c>
      <c r="B335" s="7" t="s">
        <v>307</v>
      </c>
      <c r="C335" s="323" t="s">
        <v>4493</v>
      </c>
      <c r="D335" s="88" t="s">
        <v>4501</v>
      </c>
      <c r="E335" s="88" t="s">
        <v>805</v>
      </c>
      <c r="F335" s="416" t="s">
        <v>2115</v>
      </c>
      <c r="G335" s="76">
        <f t="shared" si="32"/>
        <v>192</v>
      </c>
      <c r="H335" s="626"/>
      <c r="I335" s="128"/>
      <c r="J335" s="286"/>
      <c r="K335" s="284">
        <v>0</v>
      </c>
      <c r="L335" s="278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279"/>
      <c r="AL335" s="485">
        <v>0</v>
      </c>
      <c r="AM335" s="532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>
        <v>192</v>
      </c>
      <c r="BL335" s="138"/>
      <c r="BM335" s="138"/>
      <c r="BN335" s="138"/>
      <c r="BO335" s="138"/>
      <c r="BP335" s="138"/>
      <c r="BQ335" s="138"/>
      <c r="BR335" s="141"/>
      <c r="BS335" s="185">
        <v>0</v>
      </c>
      <c r="BT335" s="150">
        <v>0</v>
      </c>
      <c r="BU335" s="150">
        <v>0</v>
      </c>
      <c r="BV335" s="150">
        <v>0</v>
      </c>
      <c r="BW335" s="67"/>
      <c r="BX335" s="152">
        <f>SUM(LARGE(I335:K335,{1}))</f>
        <v>0</v>
      </c>
      <c r="BY335" s="151">
        <f>SUM(LARGE(L335:AL335,{1}))</f>
        <v>0</v>
      </c>
      <c r="BZ335" s="150">
        <f>SUM(LARGE(AM335:BV335,{1,2,3,4}))</f>
        <v>192</v>
      </c>
      <c r="CB335" s="146">
        <f t="shared" si="28"/>
        <v>0</v>
      </c>
      <c r="CC335" s="147">
        <f t="shared" si="29"/>
        <v>0</v>
      </c>
      <c r="CD335" s="148">
        <f t="shared" si="30"/>
        <v>1</v>
      </c>
      <c r="CE335" s="672">
        <f t="shared" si="31"/>
        <v>1</v>
      </c>
    </row>
    <row r="336" spans="1:83" ht="30" customHeight="1" thickBot="1">
      <c r="A336" s="6" t="s">
        <v>1012</v>
      </c>
      <c r="B336" s="7" t="s">
        <v>307</v>
      </c>
      <c r="C336" s="79" t="s">
        <v>3756</v>
      </c>
      <c r="D336" s="87" t="s">
        <v>3759</v>
      </c>
      <c r="E336" s="87" t="s">
        <v>902</v>
      </c>
      <c r="F336" s="415" t="s">
        <v>2115</v>
      </c>
      <c r="G336" s="76">
        <f t="shared" si="32"/>
        <v>155</v>
      </c>
      <c r="H336" s="626"/>
      <c r="I336" s="128"/>
      <c r="J336" s="286">
        <v>155</v>
      </c>
      <c r="K336" s="395">
        <v>0</v>
      </c>
      <c r="L336" s="278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279"/>
      <c r="AL336" s="491">
        <v>0</v>
      </c>
      <c r="AM336" s="532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41"/>
      <c r="BS336" s="185">
        <v>0</v>
      </c>
      <c r="BT336" s="150">
        <v>0</v>
      </c>
      <c r="BU336" s="150">
        <v>0</v>
      </c>
      <c r="BV336" s="150">
        <v>0</v>
      </c>
      <c r="BW336" s="67"/>
      <c r="BX336" s="152">
        <f>SUM(LARGE(I336:K336,{1}))</f>
        <v>155</v>
      </c>
      <c r="BY336" s="151">
        <f>SUM(LARGE(L336:AL336,{1}))</f>
        <v>0</v>
      </c>
      <c r="BZ336" s="150">
        <f>SUM(LARGE(AM336:BV336,{1,2,3,4}))</f>
        <v>0</v>
      </c>
      <c r="CB336" s="146">
        <f t="shared" si="28"/>
        <v>1</v>
      </c>
      <c r="CC336" s="147">
        <f t="shared" si="29"/>
        <v>0</v>
      </c>
      <c r="CD336" s="148">
        <f t="shared" si="30"/>
        <v>0</v>
      </c>
      <c r="CE336" s="672">
        <f t="shared" si="31"/>
        <v>1</v>
      </c>
    </row>
    <row r="337" spans="1:83" ht="30" customHeight="1" thickBot="1">
      <c r="A337" s="6" t="s">
        <v>1013</v>
      </c>
      <c r="B337" s="7" t="s">
        <v>307</v>
      </c>
      <c r="C337" s="323" t="s">
        <v>3450</v>
      </c>
      <c r="D337" s="88" t="s">
        <v>3451</v>
      </c>
      <c r="E337" s="3" t="s">
        <v>3452</v>
      </c>
      <c r="F337" s="416" t="s">
        <v>2115</v>
      </c>
      <c r="G337" s="76">
        <f t="shared" si="32"/>
        <v>152</v>
      </c>
      <c r="H337" s="626"/>
      <c r="I337" s="128"/>
      <c r="J337" s="286"/>
      <c r="K337" s="284">
        <v>0</v>
      </c>
      <c r="L337" s="278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279"/>
      <c r="AL337" s="485">
        <v>0</v>
      </c>
      <c r="AM337" s="532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>
        <v>152</v>
      </c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41"/>
      <c r="BS337" s="185">
        <v>0</v>
      </c>
      <c r="BT337" s="150">
        <v>0</v>
      </c>
      <c r="BU337" s="150">
        <v>0</v>
      </c>
      <c r="BV337" s="150">
        <v>0</v>
      </c>
      <c r="BW337" s="67"/>
      <c r="BX337" s="152">
        <f>SUM(LARGE(I337:K337,{1}))</f>
        <v>0</v>
      </c>
      <c r="BY337" s="151">
        <f>SUM(LARGE(L337:AL337,{1}))</f>
        <v>0</v>
      </c>
      <c r="BZ337" s="150">
        <f>SUM(LARGE(AM337:BV337,{1,2,3,4}))</f>
        <v>152</v>
      </c>
      <c r="CB337" s="146">
        <f t="shared" si="28"/>
        <v>0</v>
      </c>
      <c r="CC337" s="147">
        <f t="shared" si="29"/>
        <v>0</v>
      </c>
      <c r="CD337" s="148">
        <f t="shared" si="30"/>
        <v>1</v>
      </c>
      <c r="CE337" s="672">
        <f t="shared" si="31"/>
        <v>1</v>
      </c>
    </row>
    <row r="338" spans="1:83" ht="30" customHeight="1" thickBot="1">
      <c r="A338" s="6" t="s">
        <v>1014</v>
      </c>
      <c r="B338" s="7" t="s">
        <v>307</v>
      </c>
      <c r="C338" s="79" t="s">
        <v>5663</v>
      </c>
      <c r="D338" s="87" t="s">
        <v>5665</v>
      </c>
      <c r="E338" s="88" t="s">
        <v>194</v>
      </c>
      <c r="F338" s="415" t="s">
        <v>2115</v>
      </c>
      <c r="G338" s="76">
        <f t="shared" si="32"/>
        <v>137</v>
      </c>
      <c r="H338" s="626"/>
      <c r="I338" s="128"/>
      <c r="J338" s="286"/>
      <c r="K338" s="395">
        <v>0</v>
      </c>
      <c r="L338" s="278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>
        <v>137</v>
      </c>
      <c r="AI338" s="135"/>
      <c r="AJ338" s="135"/>
      <c r="AK338" s="279"/>
      <c r="AL338" s="491">
        <v>0</v>
      </c>
      <c r="AM338" s="532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41"/>
      <c r="BS338" s="185">
        <v>0</v>
      </c>
      <c r="BT338" s="150">
        <v>0</v>
      </c>
      <c r="BU338" s="150">
        <v>0</v>
      </c>
      <c r="BV338" s="150">
        <v>0</v>
      </c>
      <c r="BW338" s="67"/>
      <c r="BX338" s="152">
        <f>SUM(LARGE(I338:K338,{1}))</f>
        <v>0</v>
      </c>
      <c r="BY338" s="151">
        <f>SUM(LARGE(L338:AL338,{1}))</f>
        <v>137</v>
      </c>
      <c r="BZ338" s="150">
        <f>SUM(LARGE(AM338:BV338,{1,2,3,4}))</f>
        <v>0</v>
      </c>
      <c r="CB338" s="146">
        <f t="shared" si="28"/>
        <v>0</v>
      </c>
      <c r="CC338" s="147">
        <f t="shared" si="29"/>
        <v>1</v>
      </c>
      <c r="CD338" s="148">
        <f t="shared" si="30"/>
        <v>0</v>
      </c>
      <c r="CE338" s="672">
        <f t="shared" si="31"/>
        <v>1</v>
      </c>
    </row>
    <row r="339" spans="1:83" ht="30" customHeight="1" thickBot="1">
      <c r="A339" s="118" t="s">
        <v>199</v>
      </c>
      <c r="B339" s="19" t="s">
        <v>307</v>
      </c>
      <c r="C339" s="324" t="s">
        <v>4822</v>
      </c>
      <c r="D339" s="325" t="s">
        <v>4831</v>
      </c>
      <c r="E339" s="15" t="s">
        <v>1967</v>
      </c>
      <c r="F339" s="423" t="s">
        <v>2115</v>
      </c>
      <c r="G339" s="76">
        <f t="shared" si="32"/>
        <v>102</v>
      </c>
      <c r="H339" s="627"/>
      <c r="I339" s="130"/>
      <c r="J339" s="287"/>
      <c r="K339" s="284">
        <v>0</v>
      </c>
      <c r="L339" s="280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6"/>
      <c r="AB339" s="136">
        <v>102</v>
      </c>
      <c r="AC339" s="136"/>
      <c r="AD339" s="136"/>
      <c r="AE339" s="136"/>
      <c r="AF339" s="136"/>
      <c r="AG339" s="136"/>
      <c r="AH339" s="136"/>
      <c r="AI339" s="136"/>
      <c r="AJ339" s="136"/>
      <c r="AK339" s="281"/>
      <c r="AL339" s="485">
        <v>0</v>
      </c>
      <c r="AM339" s="538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42"/>
      <c r="BS339" s="185">
        <v>0</v>
      </c>
      <c r="BT339" s="150">
        <v>0</v>
      </c>
      <c r="BU339" s="150">
        <v>0</v>
      </c>
      <c r="BV339" s="150">
        <v>0</v>
      </c>
      <c r="BW339" s="67"/>
      <c r="BX339" s="152">
        <f>SUM(LARGE(I339:K339,{1}))</f>
        <v>0</v>
      </c>
      <c r="BY339" s="151">
        <f>SUM(LARGE(L339:AL339,{1}))</f>
        <v>102</v>
      </c>
      <c r="BZ339" s="150">
        <f>SUM(LARGE(AM339:BV339,{1,2,3,4}))</f>
        <v>0</v>
      </c>
      <c r="CB339" s="146">
        <f t="shared" si="28"/>
        <v>0</v>
      </c>
      <c r="CC339" s="147">
        <f t="shared" si="29"/>
        <v>1</v>
      </c>
      <c r="CD339" s="148">
        <f t="shared" si="30"/>
        <v>0</v>
      </c>
      <c r="CE339" s="672">
        <f t="shared" si="31"/>
        <v>1</v>
      </c>
    </row>
    <row r="340" spans="1:83" ht="30" customHeight="1" thickBot="1">
      <c r="A340" s="46" t="s">
        <v>883</v>
      </c>
      <c r="B340" s="18" t="s">
        <v>308</v>
      </c>
      <c r="C340" s="82" t="s">
        <v>6033</v>
      </c>
      <c r="D340" s="92" t="s">
        <v>6038</v>
      </c>
      <c r="E340" s="326" t="s">
        <v>2148</v>
      </c>
      <c r="F340" s="414" t="s">
        <v>2107</v>
      </c>
      <c r="G340" s="76">
        <f t="shared" si="32"/>
        <v>360</v>
      </c>
      <c r="H340" s="625"/>
      <c r="I340" s="126"/>
      <c r="J340" s="285"/>
      <c r="K340" s="395">
        <v>0</v>
      </c>
      <c r="L340" s="421"/>
      <c r="M340" s="346"/>
      <c r="N340" s="346"/>
      <c r="O340" s="346"/>
      <c r="P340" s="346"/>
      <c r="Q340" s="346"/>
      <c r="R340" s="346"/>
      <c r="S340" s="346"/>
      <c r="T340" s="346"/>
      <c r="U340" s="346"/>
      <c r="V340" s="346"/>
      <c r="W340" s="346"/>
      <c r="X340" s="346"/>
      <c r="Y340" s="346"/>
      <c r="Z340" s="346"/>
      <c r="AA340" s="346"/>
      <c r="AB340" s="346"/>
      <c r="AC340" s="346"/>
      <c r="AD340" s="346"/>
      <c r="AE340" s="346"/>
      <c r="AF340" s="346"/>
      <c r="AG340" s="346"/>
      <c r="AH340" s="346"/>
      <c r="AI340" s="346"/>
      <c r="AJ340" s="346"/>
      <c r="AK340" s="640"/>
      <c r="AL340" s="491">
        <v>0</v>
      </c>
      <c r="AM340" s="5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40">
        <v>360</v>
      </c>
      <c r="BS340" s="185">
        <v>0</v>
      </c>
      <c r="BT340" s="150">
        <v>0</v>
      </c>
      <c r="BU340" s="150">
        <v>0</v>
      </c>
      <c r="BV340" s="150">
        <v>0</v>
      </c>
      <c r="BW340" s="67"/>
      <c r="BX340" s="152">
        <f>SUM(LARGE(I340:K340,{1}))</f>
        <v>0</v>
      </c>
      <c r="BY340" s="151">
        <f>SUM(LARGE(L340:AL340,{1}))</f>
        <v>0</v>
      </c>
      <c r="BZ340" s="150">
        <f>SUM(LARGE(AM340:BV340,{1,2,3,4}))</f>
        <v>360</v>
      </c>
      <c r="CB340" s="146">
        <f t="shared" si="28"/>
        <v>0</v>
      </c>
      <c r="CC340" s="147">
        <f t="shared" si="29"/>
        <v>0</v>
      </c>
      <c r="CD340" s="148">
        <f t="shared" si="30"/>
        <v>1</v>
      </c>
      <c r="CE340" s="672">
        <f t="shared" si="31"/>
        <v>1</v>
      </c>
    </row>
    <row r="341" spans="1:83" ht="30" customHeight="1" thickBot="1">
      <c r="A341" s="6" t="s">
        <v>886</v>
      </c>
      <c r="B341" s="7" t="s">
        <v>308</v>
      </c>
      <c r="C341" s="79" t="s">
        <v>3760</v>
      </c>
      <c r="D341" s="87" t="s">
        <v>3762</v>
      </c>
      <c r="E341" s="87" t="s">
        <v>1978</v>
      </c>
      <c r="F341" s="416" t="s">
        <v>2107</v>
      </c>
      <c r="G341" s="76">
        <f t="shared" si="32"/>
        <v>352</v>
      </c>
      <c r="H341" s="626"/>
      <c r="I341" s="128"/>
      <c r="J341" s="286">
        <v>132</v>
      </c>
      <c r="K341" s="284">
        <v>0</v>
      </c>
      <c r="L341" s="278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>
        <v>220</v>
      </c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279"/>
      <c r="AL341" s="485">
        <v>0</v>
      </c>
      <c r="AM341" s="532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41"/>
      <c r="BS341" s="185">
        <v>0</v>
      </c>
      <c r="BT341" s="150">
        <v>0</v>
      </c>
      <c r="BU341" s="150">
        <v>0</v>
      </c>
      <c r="BV341" s="150">
        <v>0</v>
      </c>
      <c r="BW341" s="67"/>
      <c r="BX341" s="152">
        <f>SUM(LARGE(I341:K341,{1}))</f>
        <v>132</v>
      </c>
      <c r="BY341" s="151">
        <f>SUM(LARGE(L341:AL341,{1}))</f>
        <v>220</v>
      </c>
      <c r="BZ341" s="150">
        <f>SUM(LARGE(AM341:BV341,{1,2,3,4}))</f>
        <v>0</v>
      </c>
      <c r="CB341" s="146">
        <f t="shared" si="28"/>
        <v>1</v>
      </c>
      <c r="CC341" s="147">
        <f t="shared" si="29"/>
        <v>1</v>
      </c>
      <c r="CD341" s="148">
        <f t="shared" si="30"/>
        <v>0</v>
      </c>
      <c r="CE341" s="672">
        <f t="shared" si="31"/>
        <v>2</v>
      </c>
    </row>
    <row r="342" spans="1:83" ht="30" customHeight="1" thickBot="1">
      <c r="A342" s="6" t="s">
        <v>160</v>
      </c>
      <c r="B342" s="7" t="s">
        <v>308</v>
      </c>
      <c r="C342" s="323" t="s">
        <v>3515</v>
      </c>
      <c r="D342" s="88" t="s">
        <v>3516</v>
      </c>
      <c r="E342" s="3" t="s">
        <v>2147</v>
      </c>
      <c r="F342" s="416" t="s">
        <v>2107</v>
      </c>
      <c r="G342" s="76">
        <f t="shared" si="32"/>
        <v>350</v>
      </c>
      <c r="H342" s="626"/>
      <c r="I342" s="128"/>
      <c r="J342" s="286"/>
      <c r="K342" s="395">
        <v>0</v>
      </c>
      <c r="L342" s="278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279"/>
      <c r="AL342" s="491">
        <v>0</v>
      </c>
      <c r="AM342" s="532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>
        <v>350</v>
      </c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41"/>
      <c r="BS342" s="185">
        <v>0</v>
      </c>
      <c r="BT342" s="150">
        <v>0</v>
      </c>
      <c r="BU342" s="150">
        <v>0</v>
      </c>
      <c r="BV342" s="150">
        <v>0</v>
      </c>
      <c r="BW342" s="67"/>
      <c r="BX342" s="152">
        <f>SUM(LARGE(I342:K342,{1}))</f>
        <v>0</v>
      </c>
      <c r="BY342" s="151">
        <f>SUM(LARGE(L342:AL342,{1}))</f>
        <v>0</v>
      </c>
      <c r="BZ342" s="150">
        <f>SUM(LARGE(AM342:BV342,{1,2,3,4}))</f>
        <v>350</v>
      </c>
      <c r="CB342" s="146">
        <f t="shared" si="28"/>
        <v>0</v>
      </c>
      <c r="CC342" s="147">
        <f t="shared" si="29"/>
        <v>0</v>
      </c>
      <c r="CD342" s="148">
        <f t="shared" si="30"/>
        <v>1</v>
      </c>
      <c r="CE342" s="672">
        <f t="shared" si="31"/>
        <v>1</v>
      </c>
    </row>
    <row r="343" spans="1:83" ht="30" customHeight="1" thickBot="1">
      <c r="A343" s="6" t="s">
        <v>163</v>
      </c>
      <c r="B343" s="7" t="s">
        <v>308</v>
      </c>
      <c r="C343" s="323" t="s">
        <v>4487</v>
      </c>
      <c r="D343" s="88" t="s">
        <v>4495</v>
      </c>
      <c r="E343" s="88" t="s">
        <v>2148</v>
      </c>
      <c r="F343" s="416" t="s">
        <v>2107</v>
      </c>
      <c r="G343" s="76">
        <f t="shared" si="32"/>
        <v>350</v>
      </c>
      <c r="H343" s="626"/>
      <c r="I343" s="128"/>
      <c r="J343" s="286"/>
      <c r="K343" s="284">
        <v>0</v>
      </c>
      <c r="L343" s="278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279"/>
      <c r="AL343" s="485">
        <v>0</v>
      </c>
      <c r="AM343" s="532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>
        <v>350</v>
      </c>
      <c r="BL343" s="138"/>
      <c r="BM343" s="138"/>
      <c r="BN343" s="138"/>
      <c r="BO343" s="138"/>
      <c r="BP343" s="138"/>
      <c r="BQ343" s="138"/>
      <c r="BR343" s="141"/>
      <c r="BS343" s="185">
        <v>0</v>
      </c>
      <c r="BT343" s="150">
        <v>0</v>
      </c>
      <c r="BU343" s="150">
        <v>0</v>
      </c>
      <c r="BV343" s="150">
        <v>0</v>
      </c>
      <c r="BW343" s="67"/>
      <c r="BX343" s="152">
        <f>SUM(LARGE(I343:K343,{1}))</f>
        <v>0</v>
      </c>
      <c r="BY343" s="151">
        <f>SUM(LARGE(L343:AL343,{1}))</f>
        <v>0</v>
      </c>
      <c r="BZ343" s="150">
        <f>SUM(LARGE(AM343:BV343,{1,2,3,4}))</f>
        <v>350</v>
      </c>
      <c r="CB343" s="146">
        <f t="shared" si="28"/>
        <v>0</v>
      </c>
      <c r="CC343" s="147">
        <f t="shared" si="29"/>
        <v>0</v>
      </c>
      <c r="CD343" s="148">
        <f t="shared" si="30"/>
        <v>1</v>
      </c>
      <c r="CE343" s="672">
        <f t="shared" si="31"/>
        <v>1</v>
      </c>
    </row>
    <row r="344" spans="1:83" ht="30" customHeight="1" thickBot="1">
      <c r="A344" s="6" t="s">
        <v>1062</v>
      </c>
      <c r="B344" s="7" t="s">
        <v>308</v>
      </c>
      <c r="C344" s="323" t="s">
        <v>3813</v>
      </c>
      <c r="D344" s="88" t="s">
        <v>3816</v>
      </c>
      <c r="E344" s="88" t="s">
        <v>3811</v>
      </c>
      <c r="F344" s="416" t="s">
        <v>2107</v>
      </c>
      <c r="G344" s="76">
        <f t="shared" si="32"/>
        <v>350</v>
      </c>
      <c r="H344" s="626"/>
      <c r="I344" s="128"/>
      <c r="J344" s="286"/>
      <c r="K344" s="395">
        <v>0</v>
      </c>
      <c r="L344" s="278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279"/>
      <c r="AL344" s="491">
        <v>0</v>
      </c>
      <c r="AM344" s="532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>
        <v>350</v>
      </c>
      <c r="BJ344" s="138"/>
      <c r="BK344" s="138"/>
      <c r="BL344" s="138"/>
      <c r="BM344" s="138"/>
      <c r="BN344" s="138"/>
      <c r="BO344" s="138"/>
      <c r="BP344" s="138"/>
      <c r="BQ344" s="138"/>
      <c r="BR344" s="141"/>
      <c r="BS344" s="185">
        <v>0</v>
      </c>
      <c r="BT344" s="150">
        <v>0</v>
      </c>
      <c r="BU344" s="150">
        <v>0</v>
      </c>
      <c r="BV344" s="150">
        <v>0</v>
      </c>
      <c r="BW344" s="67"/>
      <c r="BX344" s="152">
        <f>SUM(LARGE(I344:K344,{1}))</f>
        <v>0</v>
      </c>
      <c r="BY344" s="151">
        <f>SUM(LARGE(L344:AL344,{1}))</f>
        <v>0</v>
      </c>
      <c r="BZ344" s="150">
        <f>SUM(LARGE(AM344:BV344,{1,2,3,4}))</f>
        <v>350</v>
      </c>
      <c r="CB344" s="146">
        <f t="shared" si="28"/>
        <v>0</v>
      </c>
      <c r="CC344" s="147">
        <f t="shared" si="29"/>
        <v>0</v>
      </c>
      <c r="CD344" s="148">
        <f t="shared" si="30"/>
        <v>1</v>
      </c>
      <c r="CE344" s="672">
        <f t="shared" si="31"/>
        <v>1</v>
      </c>
    </row>
    <row r="345" spans="1:83" ht="30" customHeight="1" thickBot="1">
      <c r="A345" s="6" t="s">
        <v>1065</v>
      </c>
      <c r="B345" s="7" t="s">
        <v>308</v>
      </c>
      <c r="C345" s="79" t="s">
        <v>3193</v>
      </c>
      <c r="D345" s="87" t="s">
        <v>3194</v>
      </c>
      <c r="E345" s="87" t="s">
        <v>1080</v>
      </c>
      <c r="F345" s="416" t="s">
        <v>2107</v>
      </c>
      <c r="G345" s="76">
        <f t="shared" si="32"/>
        <v>340</v>
      </c>
      <c r="H345" s="626"/>
      <c r="I345" s="128"/>
      <c r="J345" s="286"/>
      <c r="K345" s="284">
        <v>0</v>
      </c>
      <c r="L345" s="278"/>
      <c r="M345" s="135">
        <v>340</v>
      </c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279"/>
      <c r="AL345" s="485">
        <v>0</v>
      </c>
      <c r="AM345" s="532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41"/>
      <c r="BS345" s="185">
        <v>0</v>
      </c>
      <c r="BT345" s="150">
        <v>0</v>
      </c>
      <c r="BU345" s="150">
        <v>0</v>
      </c>
      <c r="BV345" s="150">
        <v>0</v>
      </c>
      <c r="BW345" s="67"/>
      <c r="BX345" s="152">
        <f>SUM(LARGE(I345:K345,{1}))</f>
        <v>0</v>
      </c>
      <c r="BY345" s="151">
        <f>SUM(LARGE(L345:AL345,{1}))</f>
        <v>340</v>
      </c>
      <c r="BZ345" s="150">
        <f>SUM(LARGE(AM345:BV345,{1,2,3,4}))</f>
        <v>0</v>
      </c>
      <c r="CB345" s="146">
        <f t="shared" si="28"/>
        <v>0</v>
      </c>
      <c r="CC345" s="147">
        <f t="shared" si="29"/>
        <v>1</v>
      </c>
      <c r="CD345" s="148">
        <f t="shared" si="30"/>
        <v>0</v>
      </c>
      <c r="CE345" s="672">
        <f t="shared" si="31"/>
        <v>1</v>
      </c>
    </row>
    <row r="346" spans="1:83" ht="30" customHeight="1" thickBot="1">
      <c r="A346" s="6" t="s">
        <v>1068</v>
      </c>
      <c r="B346" s="7" t="s">
        <v>308</v>
      </c>
      <c r="C346" s="323" t="s">
        <v>4392</v>
      </c>
      <c r="D346" s="88" t="s">
        <v>4397</v>
      </c>
      <c r="E346" s="88" t="s">
        <v>2148</v>
      </c>
      <c r="F346" s="416" t="s">
        <v>2107</v>
      </c>
      <c r="G346" s="76">
        <f t="shared" si="32"/>
        <v>304</v>
      </c>
      <c r="H346" s="626"/>
      <c r="I346" s="128"/>
      <c r="J346" s="286"/>
      <c r="K346" s="395">
        <v>0</v>
      </c>
      <c r="L346" s="278"/>
      <c r="M346" s="135">
        <v>152</v>
      </c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78"/>
      <c r="AF346" s="135"/>
      <c r="AG346" s="135"/>
      <c r="AH346" s="135"/>
      <c r="AI346" s="135"/>
      <c r="AJ346" s="135"/>
      <c r="AK346" s="279"/>
      <c r="AL346" s="491">
        <v>0</v>
      </c>
      <c r="AM346" s="532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41">
        <v>152</v>
      </c>
      <c r="BS346" s="185">
        <v>0</v>
      </c>
      <c r="BT346" s="150">
        <v>0</v>
      </c>
      <c r="BU346" s="150">
        <v>0</v>
      </c>
      <c r="BV346" s="150">
        <v>0</v>
      </c>
      <c r="BW346" s="67"/>
      <c r="BX346" s="152">
        <f>SUM(LARGE(I346:K346,{1}))</f>
        <v>0</v>
      </c>
      <c r="BY346" s="151">
        <f>SUM(LARGE(L346:AL346,{1}))</f>
        <v>152</v>
      </c>
      <c r="BZ346" s="150">
        <f>SUM(LARGE(AM346:BV346,{1,2,3,4}))</f>
        <v>152</v>
      </c>
      <c r="CB346" s="146">
        <f t="shared" si="28"/>
        <v>0</v>
      </c>
      <c r="CC346" s="147">
        <f t="shared" si="29"/>
        <v>1</v>
      </c>
      <c r="CD346" s="148">
        <f t="shared" si="30"/>
        <v>1</v>
      </c>
      <c r="CE346" s="672">
        <f t="shared" si="31"/>
        <v>2</v>
      </c>
    </row>
    <row r="347" spans="1:83" ht="30" customHeight="1" thickBot="1">
      <c r="A347" s="6" t="s">
        <v>1069</v>
      </c>
      <c r="B347" s="7" t="s">
        <v>308</v>
      </c>
      <c r="C347" s="323" t="s">
        <v>4393</v>
      </c>
      <c r="D347" s="88" t="s">
        <v>4398</v>
      </c>
      <c r="E347" s="88" t="s">
        <v>2148</v>
      </c>
      <c r="F347" s="416" t="s">
        <v>2107</v>
      </c>
      <c r="G347" s="76">
        <f t="shared" si="32"/>
        <v>304</v>
      </c>
      <c r="H347" s="626"/>
      <c r="I347" s="128"/>
      <c r="J347" s="286"/>
      <c r="K347" s="284">
        <v>0</v>
      </c>
      <c r="L347" s="278"/>
      <c r="M347" s="135">
        <v>152</v>
      </c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279"/>
      <c r="AL347" s="485">
        <v>0</v>
      </c>
      <c r="AM347" s="532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41">
        <v>152</v>
      </c>
      <c r="BS347" s="185">
        <v>0</v>
      </c>
      <c r="BT347" s="150">
        <v>0</v>
      </c>
      <c r="BU347" s="150">
        <v>0</v>
      </c>
      <c r="BV347" s="150">
        <v>0</v>
      </c>
      <c r="BW347" s="67"/>
      <c r="BX347" s="152">
        <f>SUM(LARGE(I347:K347,{1}))</f>
        <v>0</v>
      </c>
      <c r="BY347" s="151">
        <f>SUM(LARGE(L347:AL347,{1}))</f>
        <v>152</v>
      </c>
      <c r="BZ347" s="150">
        <f>SUM(LARGE(AM347:BV347,{1,2,3,4}))</f>
        <v>152</v>
      </c>
      <c r="CB347" s="146">
        <f t="shared" si="28"/>
        <v>0</v>
      </c>
      <c r="CC347" s="147">
        <f t="shared" si="29"/>
        <v>1</v>
      </c>
      <c r="CD347" s="148">
        <f t="shared" si="30"/>
        <v>1</v>
      </c>
      <c r="CE347" s="672">
        <f t="shared" si="31"/>
        <v>2</v>
      </c>
    </row>
    <row r="348" spans="1:83" ht="30" customHeight="1" thickBot="1">
      <c r="A348" s="6" t="s">
        <v>1072</v>
      </c>
      <c r="B348" s="7" t="s">
        <v>308</v>
      </c>
      <c r="C348" s="323" t="s">
        <v>4390</v>
      </c>
      <c r="D348" s="88" t="s">
        <v>4386</v>
      </c>
      <c r="E348" s="88" t="s">
        <v>2148</v>
      </c>
      <c r="F348" s="416" t="s">
        <v>2107</v>
      </c>
      <c r="G348" s="76">
        <f t="shared" si="32"/>
        <v>290</v>
      </c>
      <c r="H348" s="626"/>
      <c r="I348" s="128"/>
      <c r="J348" s="286"/>
      <c r="K348" s="395">
        <v>0</v>
      </c>
      <c r="L348" s="278"/>
      <c r="M348" s="135">
        <v>290</v>
      </c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279"/>
      <c r="AL348" s="491">
        <v>0</v>
      </c>
      <c r="AM348" s="532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41"/>
      <c r="BS348" s="185">
        <v>0</v>
      </c>
      <c r="BT348" s="150">
        <v>0</v>
      </c>
      <c r="BU348" s="150">
        <v>0</v>
      </c>
      <c r="BV348" s="150">
        <v>0</v>
      </c>
      <c r="BW348" s="67"/>
      <c r="BX348" s="152">
        <f>SUM(LARGE(I348:K348,{1}))</f>
        <v>0</v>
      </c>
      <c r="BY348" s="151">
        <f>SUM(LARGE(L348:AL348,{1}))</f>
        <v>290</v>
      </c>
      <c r="BZ348" s="150">
        <f>SUM(LARGE(AM348:BV348,{1,2,3,4}))</f>
        <v>0</v>
      </c>
      <c r="CB348" s="146">
        <f t="shared" si="28"/>
        <v>0</v>
      </c>
      <c r="CC348" s="147">
        <f t="shared" si="29"/>
        <v>1</v>
      </c>
      <c r="CD348" s="148">
        <f t="shared" si="30"/>
        <v>0</v>
      </c>
      <c r="CE348" s="672">
        <f t="shared" si="31"/>
        <v>1</v>
      </c>
    </row>
    <row r="349" spans="1:83" ht="30" customHeight="1" thickBot="1">
      <c r="A349" s="6" t="s">
        <v>1012</v>
      </c>
      <c r="B349" s="7" t="s">
        <v>308</v>
      </c>
      <c r="C349" s="79" t="s">
        <v>6051</v>
      </c>
      <c r="D349" s="87" t="s">
        <v>6057</v>
      </c>
      <c r="E349" s="88" t="s">
        <v>4503</v>
      </c>
      <c r="F349" s="415" t="s">
        <v>2107</v>
      </c>
      <c r="G349" s="76">
        <f t="shared" si="32"/>
        <v>290</v>
      </c>
      <c r="H349" s="626"/>
      <c r="I349" s="128"/>
      <c r="J349" s="286"/>
      <c r="K349" s="284">
        <v>0</v>
      </c>
      <c r="L349" s="278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279"/>
      <c r="AL349" s="485">
        <v>0</v>
      </c>
      <c r="AM349" s="532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41">
        <v>290</v>
      </c>
      <c r="BS349" s="185">
        <v>0</v>
      </c>
      <c r="BT349" s="150">
        <v>0</v>
      </c>
      <c r="BU349" s="150">
        <v>0</v>
      </c>
      <c r="BV349" s="150">
        <v>0</v>
      </c>
      <c r="BW349" s="67"/>
      <c r="BX349" s="152">
        <f>SUM(LARGE(I349:K349,{1}))</f>
        <v>0</v>
      </c>
      <c r="BY349" s="151">
        <f>SUM(LARGE(L349:AL349,{1}))</f>
        <v>0</v>
      </c>
      <c r="BZ349" s="150">
        <f>SUM(LARGE(AM349:BV349,{1,2,3,4}))</f>
        <v>290</v>
      </c>
      <c r="CB349" s="146">
        <f t="shared" si="28"/>
        <v>0</v>
      </c>
      <c r="CC349" s="147">
        <f t="shared" si="29"/>
        <v>0</v>
      </c>
      <c r="CD349" s="148">
        <f t="shared" si="30"/>
        <v>1</v>
      </c>
      <c r="CE349" s="672">
        <f t="shared" si="31"/>
        <v>1</v>
      </c>
    </row>
    <row r="350" spans="1:83" ht="30" customHeight="1" thickBot="1">
      <c r="A350" s="6" t="s">
        <v>1013</v>
      </c>
      <c r="B350" s="7" t="s">
        <v>308</v>
      </c>
      <c r="C350" s="323" t="s">
        <v>4488</v>
      </c>
      <c r="D350" s="88" t="s">
        <v>4496</v>
      </c>
      <c r="E350" s="88" t="s">
        <v>2148</v>
      </c>
      <c r="F350" s="416" t="s">
        <v>2107</v>
      </c>
      <c r="G350" s="76">
        <f t="shared" si="32"/>
        <v>275</v>
      </c>
      <c r="H350" s="626"/>
      <c r="I350" s="128"/>
      <c r="J350" s="286"/>
      <c r="K350" s="395">
        <v>0</v>
      </c>
      <c r="L350" s="278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279"/>
      <c r="AL350" s="491">
        <v>0</v>
      </c>
      <c r="AM350" s="532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>
        <v>275</v>
      </c>
      <c r="BL350" s="138"/>
      <c r="BM350" s="138"/>
      <c r="BN350" s="138"/>
      <c r="BO350" s="138"/>
      <c r="BP350" s="138"/>
      <c r="BQ350" s="138"/>
      <c r="BR350" s="141"/>
      <c r="BS350" s="185">
        <v>0</v>
      </c>
      <c r="BT350" s="150">
        <v>0</v>
      </c>
      <c r="BU350" s="150">
        <v>0</v>
      </c>
      <c r="BV350" s="150">
        <v>0</v>
      </c>
      <c r="BW350" s="67"/>
      <c r="BX350" s="152">
        <f>SUM(LARGE(I350:K350,{1}))</f>
        <v>0</v>
      </c>
      <c r="BY350" s="151">
        <f>SUM(LARGE(L350:AL350,{1}))</f>
        <v>0</v>
      </c>
      <c r="BZ350" s="150">
        <f>SUM(LARGE(AM350:BV350,{1,2,3,4}))</f>
        <v>275</v>
      </c>
      <c r="CB350" s="146">
        <f t="shared" si="28"/>
        <v>0</v>
      </c>
      <c r="CC350" s="147">
        <f t="shared" si="29"/>
        <v>0</v>
      </c>
      <c r="CD350" s="148">
        <f t="shared" si="30"/>
        <v>1</v>
      </c>
      <c r="CE350" s="672">
        <f t="shared" si="31"/>
        <v>1</v>
      </c>
    </row>
    <row r="351" spans="1:83" ht="30" customHeight="1" thickBot="1">
      <c r="A351" s="6" t="s">
        <v>1014</v>
      </c>
      <c r="B351" s="7" t="s">
        <v>308</v>
      </c>
      <c r="C351" s="323" t="s">
        <v>3814</v>
      </c>
      <c r="D351" s="88" t="s">
        <v>3817</v>
      </c>
      <c r="E351" s="88" t="s">
        <v>2148</v>
      </c>
      <c r="F351" s="416" t="s">
        <v>2107</v>
      </c>
      <c r="G351" s="76">
        <f t="shared" si="32"/>
        <v>275</v>
      </c>
      <c r="H351" s="626"/>
      <c r="I351" s="128"/>
      <c r="J351" s="286"/>
      <c r="K351" s="284">
        <v>0</v>
      </c>
      <c r="L351" s="278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279"/>
      <c r="AL351" s="485">
        <v>0</v>
      </c>
      <c r="AM351" s="532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>
        <v>275</v>
      </c>
      <c r="BJ351" s="138"/>
      <c r="BK351" s="138"/>
      <c r="BL351" s="138"/>
      <c r="BM351" s="138"/>
      <c r="BN351" s="138"/>
      <c r="BO351" s="138"/>
      <c r="BP351" s="138"/>
      <c r="BQ351" s="138"/>
      <c r="BR351" s="141"/>
      <c r="BS351" s="185">
        <v>0</v>
      </c>
      <c r="BT351" s="150">
        <v>0</v>
      </c>
      <c r="BU351" s="150">
        <v>0</v>
      </c>
      <c r="BV351" s="150">
        <v>0</v>
      </c>
      <c r="BW351" s="67"/>
      <c r="BX351" s="152">
        <f>SUM(LARGE(I351:K351,{1}))</f>
        <v>0</v>
      </c>
      <c r="BY351" s="151">
        <f>SUM(LARGE(L351:AL351,{1}))</f>
        <v>0</v>
      </c>
      <c r="BZ351" s="150">
        <f>SUM(LARGE(AM351:BV351,{1,2,3,4}))</f>
        <v>275</v>
      </c>
      <c r="CB351" s="146">
        <f t="shared" si="28"/>
        <v>0</v>
      </c>
      <c r="CC351" s="147">
        <f t="shared" si="29"/>
        <v>0</v>
      </c>
      <c r="CD351" s="148">
        <f t="shared" si="30"/>
        <v>1</v>
      </c>
      <c r="CE351" s="672">
        <f t="shared" si="31"/>
        <v>1</v>
      </c>
    </row>
    <row r="352" spans="1:83" ht="30" customHeight="1" thickBot="1">
      <c r="A352" s="6" t="s">
        <v>199</v>
      </c>
      <c r="B352" s="7" t="s">
        <v>308</v>
      </c>
      <c r="C352" s="79" t="s">
        <v>6042</v>
      </c>
      <c r="D352" s="87" t="s">
        <v>3392</v>
      </c>
      <c r="E352" s="88" t="s">
        <v>2148</v>
      </c>
      <c r="F352" s="415" t="s">
        <v>2107</v>
      </c>
      <c r="G352" s="76">
        <f t="shared" si="32"/>
        <v>272</v>
      </c>
      <c r="H352" s="626"/>
      <c r="I352" s="128"/>
      <c r="J352" s="286"/>
      <c r="K352" s="395">
        <v>0</v>
      </c>
      <c r="L352" s="278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279"/>
      <c r="AL352" s="491">
        <v>0</v>
      </c>
      <c r="AM352" s="532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41">
        <v>272</v>
      </c>
      <c r="BS352" s="185">
        <v>0</v>
      </c>
      <c r="BT352" s="150">
        <v>0</v>
      </c>
      <c r="BU352" s="150">
        <v>0</v>
      </c>
      <c r="BV352" s="150">
        <v>0</v>
      </c>
      <c r="BW352" s="67"/>
      <c r="BX352" s="152">
        <f>SUM(LARGE(I352:K352,{1}))</f>
        <v>0</v>
      </c>
      <c r="BY352" s="151">
        <f>SUM(LARGE(L352:AL352,{1}))</f>
        <v>0</v>
      </c>
      <c r="BZ352" s="150">
        <f>SUM(LARGE(AM352:BV352,{1,2,3,4}))</f>
        <v>272</v>
      </c>
      <c r="CB352" s="146">
        <f t="shared" si="28"/>
        <v>0</v>
      </c>
      <c r="CC352" s="147">
        <f t="shared" si="29"/>
        <v>0</v>
      </c>
      <c r="CD352" s="148">
        <f t="shared" si="30"/>
        <v>1</v>
      </c>
      <c r="CE352" s="672">
        <f t="shared" si="31"/>
        <v>1</v>
      </c>
    </row>
    <row r="353" spans="1:83" ht="30" customHeight="1" thickBot="1">
      <c r="A353" s="6" t="s">
        <v>399</v>
      </c>
      <c r="B353" s="7" t="s">
        <v>308</v>
      </c>
      <c r="C353" s="79" t="s">
        <v>6043</v>
      </c>
      <c r="D353" s="87" t="s">
        <v>6047</v>
      </c>
      <c r="E353" s="88" t="s">
        <v>3186</v>
      </c>
      <c r="F353" s="415" t="s">
        <v>2107</v>
      </c>
      <c r="G353" s="76">
        <f t="shared" si="32"/>
        <v>272</v>
      </c>
      <c r="H353" s="626"/>
      <c r="I353" s="128"/>
      <c r="J353" s="286"/>
      <c r="K353" s="284">
        <v>0</v>
      </c>
      <c r="L353" s="278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279"/>
      <c r="AL353" s="485">
        <v>0</v>
      </c>
      <c r="AM353" s="532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41">
        <v>272</v>
      </c>
      <c r="BS353" s="185">
        <v>0</v>
      </c>
      <c r="BT353" s="150">
        <v>0</v>
      </c>
      <c r="BU353" s="150">
        <v>0</v>
      </c>
      <c r="BV353" s="150">
        <v>0</v>
      </c>
      <c r="BW353" s="67"/>
      <c r="BX353" s="152">
        <f>SUM(LARGE(I353:K353,{1}))</f>
        <v>0</v>
      </c>
      <c r="BY353" s="151">
        <f>SUM(LARGE(L353:AL353,{1}))</f>
        <v>0</v>
      </c>
      <c r="BZ353" s="150">
        <f>SUM(LARGE(AM353:BV353,{1,2,3,4}))</f>
        <v>272</v>
      </c>
      <c r="CB353" s="146">
        <f t="shared" si="28"/>
        <v>0</v>
      </c>
      <c r="CC353" s="147">
        <f t="shared" si="29"/>
        <v>0</v>
      </c>
      <c r="CD353" s="148">
        <f t="shared" si="30"/>
        <v>1</v>
      </c>
      <c r="CE353" s="672">
        <f t="shared" si="31"/>
        <v>1</v>
      </c>
    </row>
    <row r="354" spans="1:83" ht="30" customHeight="1" thickBot="1">
      <c r="A354" s="6" t="s">
        <v>400</v>
      </c>
      <c r="B354" s="7" t="s">
        <v>308</v>
      </c>
      <c r="C354" s="79" t="s">
        <v>6044</v>
      </c>
      <c r="D354" s="87" t="s">
        <v>6048</v>
      </c>
      <c r="E354" s="88" t="s">
        <v>2148</v>
      </c>
      <c r="F354" s="415" t="s">
        <v>2107</v>
      </c>
      <c r="G354" s="76">
        <f t="shared" si="32"/>
        <v>272</v>
      </c>
      <c r="H354" s="626"/>
      <c r="I354" s="128"/>
      <c r="J354" s="286"/>
      <c r="K354" s="395">
        <v>0</v>
      </c>
      <c r="L354" s="278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279"/>
      <c r="AL354" s="491">
        <v>0</v>
      </c>
      <c r="AM354" s="532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41">
        <v>272</v>
      </c>
      <c r="BS354" s="185">
        <v>0</v>
      </c>
      <c r="BT354" s="150">
        <v>0</v>
      </c>
      <c r="BU354" s="150">
        <v>0</v>
      </c>
      <c r="BV354" s="150">
        <v>0</v>
      </c>
      <c r="BW354" s="67"/>
      <c r="BX354" s="152">
        <f>SUM(LARGE(I354:K354,{1}))</f>
        <v>0</v>
      </c>
      <c r="BY354" s="151">
        <f>SUM(LARGE(L354:AL354,{1}))</f>
        <v>0</v>
      </c>
      <c r="BZ354" s="150">
        <f>SUM(LARGE(AM354:BV354,{1,2,3,4}))</f>
        <v>272</v>
      </c>
      <c r="CB354" s="146">
        <f t="shared" si="28"/>
        <v>0</v>
      </c>
      <c r="CC354" s="147">
        <f t="shared" si="29"/>
        <v>0</v>
      </c>
      <c r="CD354" s="148">
        <f t="shared" si="30"/>
        <v>1</v>
      </c>
      <c r="CE354" s="672">
        <f t="shared" si="31"/>
        <v>1</v>
      </c>
    </row>
    <row r="355" spans="1:83" ht="30" customHeight="1" thickBot="1">
      <c r="A355" s="118" t="s">
        <v>401</v>
      </c>
      <c r="B355" s="19" t="s">
        <v>308</v>
      </c>
      <c r="C355" s="116" t="s">
        <v>3117</v>
      </c>
      <c r="D355" s="93" t="s">
        <v>3118</v>
      </c>
      <c r="E355" s="93" t="s">
        <v>1080</v>
      </c>
      <c r="F355" s="423" t="s">
        <v>2107</v>
      </c>
      <c r="G355" s="76">
        <f t="shared" si="32"/>
        <v>220</v>
      </c>
      <c r="H355" s="627"/>
      <c r="I355" s="130"/>
      <c r="J355" s="287"/>
      <c r="K355" s="395">
        <v>0</v>
      </c>
      <c r="L355" s="280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6"/>
      <c r="AB355" s="136"/>
      <c r="AC355" s="136"/>
      <c r="AD355" s="136"/>
      <c r="AE355" s="179"/>
      <c r="AF355" s="136"/>
      <c r="AG355" s="136"/>
      <c r="AH355" s="136"/>
      <c r="AI355" s="136"/>
      <c r="AJ355" s="136"/>
      <c r="AK355" s="281"/>
      <c r="AL355" s="491">
        <v>0</v>
      </c>
      <c r="AM355" s="538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42">
        <v>220</v>
      </c>
      <c r="BS355" s="185">
        <v>0</v>
      </c>
      <c r="BT355" s="150">
        <v>0</v>
      </c>
      <c r="BU355" s="150">
        <v>0</v>
      </c>
      <c r="BV355" s="150">
        <v>0</v>
      </c>
      <c r="BW355" s="67"/>
      <c r="BX355" s="152">
        <f>SUM(LARGE(I355:K355,{1}))</f>
        <v>0</v>
      </c>
      <c r="BY355" s="151">
        <f>SUM(LARGE(L355:AL355,{1}))</f>
        <v>0</v>
      </c>
      <c r="BZ355" s="150">
        <f>SUM(LARGE(AM355:BV355,{1,2,3,4}))</f>
        <v>220</v>
      </c>
      <c r="CB355" s="146">
        <f t="shared" si="28"/>
        <v>0</v>
      </c>
      <c r="CC355" s="147">
        <f t="shared" si="29"/>
        <v>0</v>
      </c>
      <c r="CD355" s="148">
        <f t="shared" si="30"/>
        <v>1</v>
      </c>
      <c r="CE355" s="672">
        <f t="shared" si="31"/>
        <v>1</v>
      </c>
    </row>
    <row r="356" spans="1:83" ht="30" customHeight="1" thickBot="1">
      <c r="A356" s="46" t="s">
        <v>883</v>
      </c>
      <c r="B356" s="18" t="s">
        <v>1143</v>
      </c>
      <c r="C356" s="82" t="s">
        <v>3763</v>
      </c>
      <c r="D356" s="92" t="s">
        <v>3766</v>
      </c>
      <c r="E356" s="92" t="s">
        <v>1123</v>
      </c>
      <c r="F356" s="414" t="s">
        <v>2108</v>
      </c>
      <c r="G356" s="76">
        <f t="shared" si="32"/>
        <v>155</v>
      </c>
      <c r="H356" s="625"/>
      <c r="I356" s="126"/>
      <c r="J356" s="285">
        <v>155</v>
      </c>
      <c r="K356" s="395">
        <v>0</v>
      </c>
      <c r="L356" s="276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34"/>
      <c r="AK356" s="277"/>
      <c r="AL356" s="491">
        <v>0</v>
      </c>
      <c r="AM356" s="5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40"/>
      <c r="BS356" s="185">
        <v>0</v>
      </c>
      <c r="BT356" s="150">
        <v>0</v>
      </c>
      <c r="BU356" s="150">
        <v>0</v>
      </c>
      <c r="BV356" s="150">
        <v>0</v>
      </c>
      <c r="BW356" s="67"/>
      <c r="BX356" s="152">
        <f>SUM(LARGE(I356:K356,{1}))</f>
        <v>155</v>
      </c>
      <c r="BY356" s="151">
        <f>SUM(LARGE(L356:AL356,{1}))</f>
        <v>0</v>
      </c>
      <c r="BZ356" s="150">
        <f>SUM(LARGE(AM356:BV356,{1,2,3,4}))</f>
        <v>0</v>
      </c>
      <c r="CB356" s="146">
        <f t="shared" si="28"/>
        <v>1</v>
      </c>
      <c r="CC356" s="147">
        <f t="shared" si="29"/>
        <v>0</v>
      </c>
      <c r="CD356" s="148">
        <f t="shared" si="30"/>
        <v>0</v>
      </c>
      <c r="CE356" s="672">
        <f t="shared" si="31"/>
        <v>1</v>
      </c>
    </row>
    <row r="357" spans="1:83" ht="30" customHeight="1" thickBot="1">
      <c r="A357" s="6" t="s">
        <v>886</v>
      </c>
      <c r="B357" s="7" t="s">
        <v>1143</v>
      </c>
      <c r="C357" s="79" t="s">
        <v>6417</v>
      </c>
      <c r="D357" s="87" t="s">
        <v>6421</v>
      </c>
      <c r="E357" s="88" t="s">
        <v>1123</v>
      </c>
      <c r="F357" s="415" t="s">
        <v>2108</v>
      </c>
      <c r="G357" s="76">
        <f t="shared" si="32"/>
        <v>155</v>
      </c>
      <c r="H357" s="626"/>
      <c r="I357" s="128">
        <v>155</v>
      </c>
      <c r="J357" s="286"/>
      <c r="K357" s="284">
        <v>0</v>
      </c>
      <c r="L357" s="278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279"/>
      <c r="AL357" s="485">
        <v>0</v>
      </c>
      <c r="AM357" s="532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41"/>
      <c r="BS357" s="185">
        <v>0</v>
      </c>
      <c r="BT357" s="150">
        <v>0</v>
      </c>
      <c r="BU357" s="150">
        <v>0</v>
      </c>
      <c r="BV357" s="150">
        <v>0</v>
      </c>
      <c r="BW357" s="67"/>
      <c r="BX357" s="152">
        <f>SUM(LARGE(I357:K357,{1}))</f>
        <v>155</v>
      </c>
      <c r="BY357" s="151">
        <f>SUM(LARGE(L357:AL357,{1}))</f>
        <v>0</v>
      </c>
      <c r="BZ357" s="150">
        <f>SUM(LARGE(AM357:BV357,{1,2,3,4}))</f>
        <v>0</v>
      </c>
      <c r="CB357" s="146">
        <f t="shared" si="28"/>
        <v>1</v>
      </c>
      <c r="CC357" s="147">
        <f t="shared" si="29"/>
        <v>0</v>
      </c>
      <c r="CD357" s="148">
        <f t="shared" si="30"/>
        <v>0</v>
      </c>
      <c r="CE357" s="672">
        <f t="shared" si="31"/>
        <v>1</v>
      </c>
    </row>
    <row r="358" spans="1:83" ht="30" customHeight="1" thickBot="1">
      <c r="A358" s="6" t="s">
        <v>160</v>
      </c>
      <c r="B358" s="7" t="s">
        <v>1143</v>
      </c>
      <c r="C358" s="79" t="s">
        <v>3764</v>
      </c>
      <c r="D358" s="87" t="s">
        <v>3767</v>
      </c>
      <c r="E358" s="87" t="s">
        <v>3765</v>
      </c>
      <c r="F358" s="415" t="s">
        <v>2108</v>
      </c>
      <c r="G358" s="76">
        <f t="shared" si="32"/>
        <v>132</v>
      </c>
      <c r="H358" s="626"/>
      <c r="I358" s="128"/>
      <c r="J358" s="286">
        <v>132</v>
      </c>
      <c r="K358" s="395">
        <v>0</v>
      </c>
      <c r="L358" s="278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279"/>
      <c r="AL358" s="491">
        <v>0</v>
      </c>
      <c r="AM358" s="532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41"/>
      <c r="BS358" s="185">
        <v>0</v>
      </c>
      <c r="BT358" s="150">
        <v>0</v>
      </c>
      <c r="BU358" s="150">
        <v>0</v>
      </c>
      <c r="BV358" s="150">
        <v>0</v>
      </c>
      <c r="BW358" s="67"/>
      <c r="BX358" s="152">
        <f>SUM(LARGE(I358:K358,{1}))</f>
        <v>132</v>
      </c>
      <c r="BY358" s="151">
        <f>SUM(LARGE(L358:AL358,{1}))</f>
        <v>0</v>
      </c>
      <c r="BZ358" s="150">
        <f>SUM(LARGE(AM358:BV358,{1,2,3,4}))</f>
        <v>0</v>
      </c>
      <c r="CB358" s="146">
        <f t="shared" si="28"/>
        <v>1</v>
      </c>
      <c r="CC358" s="147">
        <f t="shared" si="29"/>
        <v>0</v>
      </c>
      <c r="CD358" s="148">
        <f t="shared" si="30"/>
        <v>0</v>
      </c>
      <c r="CE358" s="672">
        <f t="shared" si="31"/>
        <v>1</v>
      </c>
    </row>
    <row r="359" spans="1:83" ht="30" customHeight="1" thickBot="1">
      <c r="A359" s="6" t="s">
        <v>163</v>
      </c>
      <c r="B359" s="7" t="s">
        <v>1143</v>
      </c>
      <c r="C359" s="79" t="s">
        <v>6418</v>
      </c>
      <c r="D359" s="87" t="s">
        <v>6422</v>
      </c>
      <c r="E359" s="88" t="s">
        <v>5538</v>
      </c>
      <c r="F359" s="415" t="s">
        <v>2108</v>
      </c>
      <c r="G359" s="76">
        <f t="shared" si="32"/>
        <v>132</v>
      </c>
      <c r="H359" s="626"/>
      <c r="I359" s="128">
        <v>132</v>
      </c>
      <c r="J359" s="286"/>
      <c r="K359" s="284">
        <v>0</v>
      </c>
      <c r="L359" s="278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279"/>
      <c r="AL359" s="485">
        <v>0</v>
      </c>
      <c r="AM359" s="532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41"/>
      <c r="BS359" s="185">
        <v>0</v>
      </c>
      <c r="BT359" s="150">
        <v>0</v>
      </c>
      <c r="BU359" s="150">
        <v>0</v>
      </c>
      <c r="BV359" s="150">
        <v>0</v>
      </c>
      <c r="BW359" s="67"/>
      <c r="BX359" s="152">
        <f>SUM(LARGE(I359:K359,{1}))</f>
        <v>132</v>
      </c>
      <c r="BY359" s="151">
        <f>SUM(LARGE(L359:AL359,{1}))</f>
        <v>0</v>
      </c>
      <c r="BZ359" s="150">
        <f>SUM(LARGE(AM359:BV359,{1,2,3,4}))</f>
        <v>0</v>
      </c>
      <c r="CB359" s="146">
        <f t="shared" si="28"/>
        <v>1</v>
      </c>
      <c r="CC359" s="147">
        <f t="shared" si="29"/>
        <v>0</v>
      </c>
      <c r="CD359" s="148">
        <f t="shared" si="30"/>
        <v>0</v>
      </c>
      <c r="CE359" s="672">
        <f t="shared" si="31"/>
        <v>1</v>
      </c>
    </row>
    <row r="360" spans="1:83" ht="30" customHeight="1" thickBot="1">
      <c r="A360" s="118" t="s">
        <v>1062</v>
      </c>
      <c r="B360" s="19" t="s">
        <v>1143</v>
      </c>
      <c r="C360" s="116" t="s">
        <v>6419</v>
      </c>
      <c r="D360" s="93" t="s">
        <v>6423</v>
      </c>
      <c r="E360" s="325" t="s">
        <v>6420</v>
      </c>
      <c r="F360" s="417" t="s">
        <v>2108</v>
      </c>
      <c r="G360" s="76">
        <f t="shared" si="32"/>
        <v>112</v>
      </c>
      <c r="H360" s="627"/>
      <c r="I360" s="130">
        <v>112</v>
      </c>
      <c r="J360" s="287"/>
      <c r="K360" s="395">
        <v>0</v>
      </c>
      <c r="L360" s="280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36"/>
      <c r="AG360" s="136"/>
      <c r="AH360" s="136"/>
      <c r="AI360" s="136"/>
      <c r="AJ360" s="136"/>
      <c r="AK360" s="281"/>
      <c r="AL360" s="491">
        <v>0</v>
      </c>
      <c r="AM360" s="538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42"/>
      <c r="BS360" s="185">
        <v>0</v>
      </c>
      <c r="BT360" s="150">
        <v>0</v>
      </c>
      <c r="BU360" s="150">
        <v>0</v>
      </c>
      <c r="BV360" s="150">
        <v>0</v>
      </c>
      <c r="BW360" s="67"/>
      <c r="BX360" s="152">
        <f>SUM(LARGE(I360:K360,{1}))</f>
        <v>112</v>
      </c>
      <c r="BY360" s="151">
        <f>SUM(LARGE(L360:AL360,{1}))</f>
        <v>0</v>
      </c>
      <c r="BZ360" s="150">
        <f>SUM(LARGE(AM360:BV360,{1,2,3,4}))</f>
        <v>0</v>
      </c>
      <c r="CB360" s="146">
        <f t="shared" si="28"/>
        <v>1</v>
      </c>
      <c r="CC360" s="147">
        <f t="shared" si="29"/>
        <v>0</v>
      </c>
      <c r="CD360" s="148">
        <f t="shared" si="30"/>
        <v>0</v>
      </c>
      <c r="CE360" s="672">
        <f t="shared" si="31"/>
        <v>1</v>
      </c>
    </row>
    <row r="361" spans="1:83" ht="30" customHeight="1" thickBot="1">
      <c r="A361" s="46" t="s">
        <v>883</v>
      </c>
      <c r="B361" s="18" t="s">
        <v>591</v>
      </c>
      <c r="C361" s="327" t="s">
        <v>3507</v>
      </c>
      <c r="D361" s="326" t="s">
        <v>3508</v>
      </c>
      <c r="E361" s="13" t="s">
        <v>843</v>
      </c>
      <c r="F361" s="422" t="s">
        <v>2105</v>
      </c>
      <c r="G361" s="76">
        <f t="shared" si="32"/>
        <v>360</v>
      </c>
      <c r="H361" s="625"/>
      <c r="I361" s="126"/>
      <c r="J361" s="285"/>
      <c r="K361" s="395">
        <v>0</v>
      </c>
      <c r="L361" s="276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34"/>
      <c r="AK361" s="277"/>
      <c r="AL361" s="491">
        <v>0</v>
      </c>
      <c r="AM361" s="5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>
        <v>360</v>
      </c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40"/>
      <c r="BS361" s="185">
        <v>0</v>
      </c>
      <c r="BT361" s="150">
        <v>0</v>
      </c>
      <c r="BU361" s="150">
        <v>0</v>
      </c>
      <c r="BV361" s="150">
        <v>0</v>
      </c>
      <c r="BW361" s="67"/>
      <c r="BX361" s="152">
        <f>SUM(LARGE(I361:K361,{1}))</f>
        <v>0</v>
      </c>
      <c r="BY361" s="151">
        <f>SUM(LARGE(L361:AL361,{1}))</f>
        <v>0</v>
      </c>
      <c r="BZ361" s="150">
        <f>SUM(LARGE(AM361:BV361,{1,2,3,4}))</f>
        <v>360</v>
      </c>
      <c r="CB361" s="146">
        <f t="shared" si="28"/>
        <v>0</v>
      </c>
      <c r="CC361" s="147">
        <f t="shared" si="29"/>
        <v>0</v>
      </c>
      <c r="CD361" s="148">
        <f t="shared" si="30"/>
        <v>1</v>
      </c>
      <c r="CE361" s="672">
        <f t="shared" si="31"/>
        <v>1</v>
      </c>
    </row>
    <row r="362" spans="1:83" ht="30" customHeight="1" thickBot="1">
      <c r="A362" s="6" t="s">
        <v>886</v>
      </c>
      <c r="B362" s="7" t="s">
        <v>591</v>
      </c>
      <c r="C362" s="323" t="s">
        <v>3509</v>
      </c>
      <c r="D362" s="88" t="s">
        <v>3510</v>
      </c>
      <c r="E362" s="3" t="s">
        <v>1840</v>
      </c>
      <c r="F362" s="416" t="s">
        <v>2105</v>
      </c>
      <c r="G362" s="76">
        <f t="shared" si="32"/>
        <v>360</v>
      </c>
      <c r="H362" s="626"/>
      <c r="I362" s="128"/>
      <c r="J362" s="286"/>
      <c r="K362" s="284">
        <v>0</v>
      </c>
      <c r="L362" s="278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279"/>
      <c r="AL362" s="485">
        <v>0</v>
      </c>
      <c r="AM362" s="532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>
        <v>360</v>
      </c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41"/>
      <c r="BS362" s="185">
        <v>0</v>
      </c>
      <c r="BT362" s="150">
        <v>0</v>
      </c>
      <c r="BU362" s="150">
        <v>0</v>
      </c>
      <c r="BV362" s="150">
        <v>0</v>
      </c>
      <c r="BW362" s="67"/>
      <c r="BX362" s="152">
        <f>SUM(LARGE(I362:K362,{1}))</f>
        <v>0</v>
      </c>
      <c r="BY362" s="151">
        <f>SUM(LARGE(L362:AL362,{1}))</f>
        <v>0</v>
      </c>
      <c r="BZ362" s="150">
        <f>SUM(LARGE(AM362:BV362,{1,2,3,4}))</f>
        <v>360</v>
      </c>
      <c r="CB362" s="146">
        <f t="shared" si="28"/>
        <v>0</v>
      </c>
      <c r="CC362" s="147">
        <f t="shared" si="29"/>
        <v>0</v>
      </c>
      <c r="CD362" s="148">
        <f t="shared" si="30"/>
        <v>1</v>
      </c>
      <c r="CE362" s="672">
        <f t="shared" si="31"/>
        <v>1</v>
      </c>
    </row>
    <row r="363" spans="1:83" ht="30" customHeight="1" thickBot="1">
      <c r="A363" s="6" t="s">
        <v>160</v>
      </c>
      <c r="B363" s="7" t="s">
        <v>591</v>
      </c>
      <c r="C363" s="323" t="s">
        <v>3511</v>
      </c>
      <c r="D363" s="88" t="s">
        <v>3512</v>
      </c>
      <c r="E363" s="3" t="s">
        <v>843</v>
      </c>
      <c r="F363" s="416" t="s">
        <v>2105</v>
      </c>
      <c r="G363" s="76">
        <f t="shared" si="32"/>
        <v>360</v>
      </c>
      <c r="H363" s="626"/>
      <c r="I363" s="128"/>
      <c r="J363" s="286"/>
      <c r="K363" s="395">
        <v>0</v>
      </c>
      <c r="L363" s="278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279"/>
      <c r="AL363" s="491">
        <v>0</v>
      </c>
      <c r="AM363" s="532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>
        <v>360</v>
      </c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41"/>
      <c r="BS363" s="185">
        <v>0</v>
      </c>
      <c r="BT363" s="150">
        <v>0</v>
      </c>
      <c r="BU363" s="150">
        <v>0</v>
      </c>
      <c r="BV363" s="150">
        <v>0</v>
      </c>
      <c r="BW363" s="67"/>
      <c r="BX363" s="152">
        <f>SUM(LARGE(I363:K363,{1}))</f>
        <v>0</v>
      </c>
      <c r="BY363" s="151">
        <f>SUM(LARGE(L363:AL363,{1}))</f>
        <v>0</v>
      </c>
      <c r="BZ363" s="150">
        <f>SUM(LARGE(AM363:BV363,{1,2,3,4}))</f>
        <v>360</v>
      </c>
      <c r="CB363" s="146">
        <f t="shared" si="28"/>
        <v>0</v>
      </c>
      <c r="CC363" s="147">
        <f t="shared" si="29"/>
        <v>0</v>
      </c>
      <c r="CD363" s="148">
        <f t="shared" si="30"/>
        <v>1</v>
      </c>
      <c r="CE363" s="672">
        <f t="shared" si="31"/>
        <v>1</v>
      </c>
    </row>
    <row r="364" spans="1:83" ht="30" customHeight="1" thickBot="1">
      <c r="A364" s="6" t="s">
        <v>163</v>
      </c>
      <c r="B364" s="7" t="s">
        <v>591</v>
      </c>
      <c r="C364" s="79" t="s">
        <v>6030</v>
      </c>
      <c r="D364" s="87" t="s">
        <v>6035</v>
      </c>
      <c r="E364" s="88" t="s">
        <v>5441</v>
      </c>
      <c r="F364" s="415" t="s">
        <v>2105</v>
      </c>
      <c r="G364" s="76">
        <f t="shared" si="32"/>
        <v>360</v>
      </c>
      <c r="H364" s="626"/>
      <c r="I364" s="128"/>
      <c r="J364" s="286"/>
      <c r="K364" s="284">
        <v>0</v>
      </c>
      <c r="L364" s="278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279"/>
      <c r="AL364" s="485">
        <v>0</v>
      </c>
      <c r="AM364" s="532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41">
        <v>360</v>
      </c>
      <c r="BS364" s="185">
        <v>0</v>
      </c>
      <c r="BT364" s="150">
        <v>0</v>
      </c>
      <c r="BU364" s="150">
        <v>0</v>
      </c>
      <c r="BV364" s="150">
        <v>0</v>
      </c>
      <c r="BW364" s="67"/>
      <c r="BX364" s="152">
        <f>SUM(LARGE(I364:K364,{1}))</f>
        <v>0</v>
      </c>
      <c r="BY364" s="151">
        <f>SUM(LARGE(L364:AL364,{1}))</f>
        <v>0</v>
      </c>
      <c r="BZ364" s="150">
        <f>SUM(LARGE(AM364:BV364,{1,2,3,4}))</f>
        <v>360</v>
      </c>
      <c r="CB364" s="146">
        <f t="shared" si="28"/>
        <v>0</v>
      </c>
      <c r="CC364" s="147">
        <f t="shared" si="29"/>
        <v>0</v>
      </c>
      <c r="CD364" s="148">
        <f t="shared" si="30"/>
        <v>1</v>
      </c>
      <c r="CE364" s="672">
        <f t="shared" si="31"/>
        <v>1</v>
      </c>
    </row>
    <row r="365" spans="1:83" ht="30" customHeight="1" thickBot="1">
      <c r="A365" s="6" t="s">
        <v>1062</v>
      </c>
      <c r="B365" s="7" t="s">
        <v>591</v>
      </c>
      <c r="C365" s="323" t="s">
        <v>3517</v>
      </c>
      <c r="D365" s="88" t="s">
        <v>3518</v>
      </c>
      <c r="E365" s="3" t="s">
        <v>864</v>
      </c>
      <c r="F365" s="416" t="s">
        <v>2105</v>
      </c>
      <c r="G365" s="76">
        <f t="shared" ref="G365:G384" si="33">SUM(I365:BV365)</f>
        <v>350</v>
      </c>
      <c r="H365" s="626"/>
      <c r="I365" s="128"/>
      <c r="J365" s="286"/>
      <c r="K365" s="395">
        <v>0</v>
      </c>
      <c r="L365" s="278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279"/>
      <c r="AL365" s="491">
        <v>0</v>
      </c>
      <c r="AM365" s="532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>
        <v>350</v>
      </c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41"/>
      <c r="BS365" s="185">
        <v>0</v>
      </c>
      <c r="BT365" s="150">
        <v>0</v>
      </c>
      <c r="BU365" s="150">
        <v>0</v>
      </c>
      <c r="BV365" s="150">
        <v>0</v>
      </c>
      <c r="BW365" s="67"/>
      <c r="BX365" s="152">
        <f>SUM(LARGE(I365:K365,{1}))</f>
        <v>0</v>
      </c>
      <c r="BY365" s="151">
        <f>SUM(LARGE(L365:AL365,{1}))</f>
        <v>0</v>
      </c>
      <c r="BZ365" s="150">
        <f>SUM(LARGE(AM365:BV365,{1,2,3,4}))</f>
        <v>350</v>
      </c>
      <c r="CB365" s="146">
        <f t="shared" si="28"/>
        <v>0</v>
      </c>
      <c r="CC365" s="147">
        <f t="shared" si="29"/>
        <v>0</v>
      </c>
      <c r="CD365" s="148">
        <f t="shared" si="30"/>
        <v>1</v>
      </c>
      <c r="CE365" s="672">
        <f t="shared" si="31"/>
        <v>1</v>
      </c>
    </row>
    <row r="366" spans="1:83" ht="30" customHeight="1" thickBot="1">
      <c r="A366" s="6" t="s">
        <v>1065</v>
      </c>
      <c r="B366" s="7" t="s">
        <v>591</v>
      </c>
      <c r="C366" s="323" t="s">
        <v>3388</v>
      </c>
      <c r="D366" s="88" t="s">
        <v>3389</v>
      </c>
      <c r="E366" s="88" t="s">
        <v>3390</v>
      </c>
      <c r="F366" s="416" t="s">
        <v>2105</v>
      </c>
      <c r="G366" s="76">
        <f t="shared" si="33"/>
        <v>340</v>
      </c>
      <c r="H366" s="626"/>
      <c r="I366" s="128"/>
      <c r="J366" s="286"/>
      <c r="K366" s="284">
        <v>0</v>
      </c>
      <c r="L366" s="278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279"/>
      <c r="AL366" s="485">
        <v>0</v>
      </c>
      <c r="AM366" s="532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>
        <v>340</v>
      </c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41"/>
      <c r="BS366" s="185">
        <v>0</v>
      </c>
      <c r="BT366" s="150">
        <v>0</v>
      </c>
      <c r="BU366" s="150">
        <v>0</v>
      </c>
      <c r="BV366" s="150">
        <v>0</v>
      </c>
      <c r="BW366" s="67"/>
      <c r="BX366" s="152">
        <f>SUM(LARGE(I366:K366,{1}))</f>
        <v>0</v>
      </c>
      <c r="BY366" s="151">
        <f>SUM(LARGE(L366:AL366,{1}))</f>
        <v>0</v>
      </c>
      <c r="BZ366" s="150">
        <f>SUM(LARGE(AM366:BV366,{1,2,3,4}))</f>
        <v>340</v>
      </c>
      <c r="CB366" s="146">
        <f t="shared" si="28"/>
        <v>0</v>
      </c>
      <c r="CC366" s="147">
        <f t="shared" si="29"/>
        <v>0</v>
      </c>
      <c r="CD366" s="148">
        <f t="shared" si="30"/>
        <v>1</v>
      </c>
      <c r="CE366" s="672">
        <f t="shared" si="31"/>
        <v>1</v>
      </c>
    </row>
    <row r="367" spans="1:83" ht="30" customHeight="1" thickBot="1">
      <c r="A367" s="6" t="s">
        <v>1068</v>
      </c>
      <c r="B367" s="7" t="s">
        <v>591</v>
      </c>
      <c r="C367" s="79" t="s">
        <v>6020</v>
      </c>
      <c r="D367" s="87" t="s">
        <v>6022</v>
      </c>
      <c r="E367" s="88" t="s">
        <v>5425</v>
      </c>
      <c r="F367" s="415" t="s">
        <v>2105</v>
      </c>
      <c r="G367" s="76">
        <f t="shared" si="33"/>
        <v>290</v>
      </c>
      <c r="H367" s="626"/>
      <c r="I367" s="128"/>
      <c r="J367" s="286"/>
      <c r="K367" s="395">
        <v>0</v>
      </c>
      <c r="L367" s="278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279"/>
      <c r="AL367" s="491">
        <v>0</v>
      </c>
      <c r="AM367" s="532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>
        <v>290</v>
      </c>
      <c r="BR367" s="141"/>
      <c r="BS367" s="185">
        <v>0</v>
      </c>
      <c r="BT367" s="150">
        <v>0</v>
      </c>
      <c r="BU367" s="150">
        <v>0</v>
      </c>
      <c r="BV367" s="150">
        <v>0</v>
      </c>
      <c r="BW367" s="67"/>
      <c r="BX367" s="152">
        <f>SUM(LARGE(I367:K367,{1}))</f>
        <v>0</v>
      </c>
      <c r="BY367" s="151">
        <f>SUM(LARGE(L367:AL367,{1}))</f>
        <v>0</v>
      </c>
      <c r="BZ367" s="150">
        <f>SUM(LARGE(AM367:BV367,{1,2,3,4}))</f>
        <v>290</v>
      </c>
      <c r="CB367" s="146">
        <f t="shared" si="28"/>
        <v>0</v>
      </c>
      <c r="CC367" s="147">
        <f t="shared" si="29"/>
        <v>0</v>
      </c>
      <c r="CD367" s="148">
        <f t="shared" si="30"/>
        <v>1</v>
      </c>
      <c r="CE367" s="672">
        <f t="shared" si="31"/>
        <v>1</v>
      </c>
    </row>
    <row r="368" spans="1:83" ht="30" customHeight="1" thickBot="1">
      <c r="A368" s="6" t="s">
        <v>1069</v>
      </c>
      <c r="B368" s="7" t="s">
        <v>591</v>
      </c>
      <c r="C368" s="79" t="s">
        <v>3202</v>
      </c>
      <c r="D368" s="87" t="s">
        <v>3203</v>
      </c>
      <c r="E368" s="87" t="s">
        <v>864</v>
      </c>
      <c r="F368" s="416" t="s">
        <v>2105</v>
      </c>
      <c r="G368" s="76">
        <f t="shared" si="33"/>
        <v>275</v>
      </c>
      <c r="H368" s="626"/>
      <c r="I368" s="128"/>
      <c r="J368" s="286"/>
      <c r="K368" s="284">
        <v>0</v>
      </c>
      <c r="L368" s="278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279"/>
      <c r="AL368" s="485">
        <v>0</v>
      </c>
      <c r="AM368" s="532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>
        <v>275</v>
      </c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41"/>
      <c r="BS368" s="185">
        <v>0</v>
      </c>
      <c r="BT368" s="150">
        <v>0</v>
      </c>
      <c r="BU368" s="150">
        <v>0</v>
      </c>
      <c r="BV368" s="150">
        <v>0</v>
      </c>
      <c r="BW368" s="67"/>
      <c r="BX368" s="152">
        <f>SUM(LARGE(I368:K368,{1}))</f>
        <v>0</v>
      </c>
      <c r="BY368" s="151">
        <f>SUM(LARGE(L368:AL368,{1}))</f>
        <v>0</v>
      </c>
      <c r="BZ368" s="150">
        <f>SUM(LARGE(AM368:BV368,{1,2,3,4}))</f>
        <v>275</v>
      </c>
      <c r="CB368" s="146">
        <f t="shared" si="28"/>
        <v>0</v>
      </c>
      <c r="CC368" s="147">
        <f t="shared" si="29"/>
        <v>0</v>
      </c>
      <c r="CD368" s="148">
        <f t="shared" si="30"/>
        <v>1</v>
      </c>
      <c r="CE368" s="672">
        <f t="shared" si="31"/>
        <v>1</v>
      </c>
    </row>
    <row r="369" spans="1:83" ht="30" customHeight="1" thickBot="1">
      <c r="A369" s="6" t="s">
        <v>1072</v>
      </c>
      <c r="B369" s="7" t="s">
        <v>591</v>
      </c>
      <c r="C369" s="79" t="s">
        <v>5437</v>
      </c>
      <c r="D369" s="87" t="s">
        <v>5442</v>
      </c>
      <c r="E369" s="87" t="s">
        <v>5426</v>
      </c>
      <c r="F369" s="416" t="s">
        <v>2105</v>
      </c>
      <c r="G369" s="76">
        <f t="shared" si="33"/>
        <v>275</v>
      </c>
      <c r="H369" s="626"/>
      <c r="I369" s="128"/>
      <c r="J369" s="286"/>
      <c r="K369" s="395">
        <v>0</v>
      </c>
      <c r="L369" s="278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279"/>
      <c r="AL369" s="491">
        <v>0</v>
      </c>
      <c r="AM369" s="532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>
        <v>275</v>
      </c>
      <c r="BP369" s="138"/>
      <c r="BQ369" s="138"/>
      <c r="BR369" s="141"/>
      <c r="BS369" s="185">
        <v>0</v>
      </c>
      <c r="BT369" s="150">
        <v>0</v>
      </c>
      <c r="BU369" s="150">
        <v>0</v>
      </c>
      <c r="BV369" s="150">
        <v>0</v>
      </c>
      <c r="BW369" s="67"/>
      <c r="BX369" s="152">
        <f>SUM(LARGE(I369:K369,{1}))</f>
        <v>0</v>
      </c>
      <c r="BY369" s="151">
        <f>SUM(LARGE(L369:AL369,{1}))</f>
        <v>0</v>
      </c>
      <c r="BZ369" s="150">
        <f>SUM(LARGE(AM369:BV369,{1,2,3,4}))</f>
        <v>275</v>
      </c>
      <c r="CB369" s="146">
        <f t="shared" si="28"/>
        <v>0</v>
      </c>
      <c r="CC369" s="147">
        <f t="shared" si="29"/>
        <v>0</v>
      </c>
      <c r="CD369" s="148">
        <f t="shared" si="30"/>
        <v>1</v>
      </c>
      <c r="CE369" s="672">
        <f t="shared" si="31"/>
        <v>1</v>
      </c>
    </row>
    <row r="370" spans="1:83" ht="30" customHeight="1" thickBot="1">
      <c r="A370" s="6" t="s">
        <v>1012</v>
      </c>
      <c r="B370" s="7" t="s">
        <v>591</v>
      </c>
      <c r="C370" s="323" t="s">
        <v>3395</v>
      </c>
      <c r="D370" s="88" t="s">
        <v>3396</v>
      </c>
      <c r="E370" s="88" t="s">
        <v>843</v>
      </c>
      <c r="F370" s="416" t="s">
        <v>2105</v>
      </c>
      <c r="G370" s="76">
        <f t="shared" si="33"/>
        <v>220</v>
      </c>
      <c r="H370" s="626"/>
      <c r="I370" s="128"/>
      <c r="J370" s="286"/>
      <c r="K370" s="284">
        <v>0</v>
      </c>
      <c r="L370" s="278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279"/>
      <c r="AL370" s="485">
        <v>0</v>
      </c>
      <c r="AM370" s="532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>
        <v>220</v>
      </c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41"/>
      <c r="BS370" s="185">
        <v>0</v>
      </c>
      <c r="BT370" s="150">
        <v>0</v>
      </c>
      <c r="BU370" s="150">
        <v>0</v>
      </c>
      <c r="BV370" s="150">
        <v>0</v>
      </c>
      <c r="BW370" s="67"/>
      <c r="BX370" s="152">
        <f>SUM(LARGE(I370:K370,{1}))</f>
        <v>0</v>
      </c>
      <c r="BY370" s="151">
        <f>SUM(LARGE(L370:AL370,{1}))</f>
        <v>0</v>
      </c>
      <c r="BZ370" s="150">
        <f>SUM(LARGE(AM370:BV370,{1,2,3,4}))</f>
        <v>220</v>
      </c>
      <c r="CB370" s="146">
        <f t="shared" si="28"/>
        <v>0</v>
      </c>
      <c r="CC370" s="147">
        <f t="shared" si="29"/>
        <v>0</v>
      </c>
      <c r="CD370" s="148">
        <f t="shared" si="30"/>
        <v>1</v>
      </c>
      <c r="CE370" s="672">
        <f t="shared" si="31"/>
        <v>1</v>
      </c>
    </row>
    <row r="371" spans="1:83" ht="30" customHeight="1" thickBot="1">
      <c r="A371" s="6" t="s">
        <v>1013</v>
      </c>
      <c r="B371" s="7" t="s">
        <v>591</v>
      </c>
      <c r="C371" s="323" t="s">
        <v>3397</v>
      </c>
      <c r="D371" s="88" t="s">
        <v>3398</v>
      </c>
      <c r="E371" s="88" t="s">
        <v>1840</v>
      </c>
      <c r="F371" s="416" t="s">
        <v>2105</v>
      </c>
      <c r="G371" s="76">
        <f t="shared" si="33"/>
        <v>220</v>
      </c>
      <c r="H371" s="626"/>
      <c r="I371" s="128"/>
      <c r="J371" s="286"/>
      <c r="K371" s="395">
        <v>0</v>
      </c>
      <c r="L371" s="278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279"/>
      <c r="AL371" s="491">
        <v>0</v>
      </c>
      <c r="AM371" s="532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>
        <v>220</v>
      </c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41"/>
      <c r="BS371" s="185">
        <v>0</v>
      </c>
      <c r="BT371" s="150">
        <v>0</v>
      </c>
      <c r="BU371" s="150">
        <v>0</v>
      </c>
      <c r="BV371" s="150">
        <v>0</v>
      </c>
      <c r="BW371" s="67"/>
      <c r="BX371" s="152">
        <f>SUM(LARGE(I371:K371,{1}))</f>
        <v>0</v>
      </c>
      <c r="BY371" s="151">
        <f>SUM(LARGE(L371:AL371,{1}))</f>
        <v>0</v>
      </c>
      <c r="BZ371" s="150">
        <f>SUM(LARGE(AM371:BV371,{1,2,3,4}))</f>
        <v>220</v>
      </c>
      <c r="CB371" s="146">
        <f t="shared" si="28"/>
        <v>0</v>
      </c>
      <c r="CC371" s="147">
        <f t="shared" si="29"/>
        <v>0</v>
      </c>
      <c r="CD371" s="148">
        <f t="shared" si="30"/>
        <v>1</v>
      </c>
      <c r="CE371" s="672">
        <f t="shared" si="31"/>
        <v>1</v>
      </c>
    </row>
    <row r="372" spans="1:83" ht="30" customHeight="1" thickBot="1">
      <c r="A372" s="6" t="s">
        <v>1014</v>
      </c>
      <c r="B372" s="7" t="s">
        <v>591</v>
      </c>
      <c r="C372" s="323" t="s">
        <v>3399</v>
      </c>
      <c r="D372" s="88" t="s">
        <v>3400</v>
      </c>
      <c r="E372" s="88" t="s">
        <v>843</v>
      </c>
      <c r="F372" s="416" t="s">
        <v>2105</v>
      </c>
      <c r="G372" s="76">
        <f t="shared" si="33"/>
        <v>220</v>
      </c>
      <c r="H372" s="626"/>
      <c r="I372" s="128"/>
      <c r="J372" s="286"/>
      <c r="K372" s="284">
        <v>0</v>
      </c>
      <c r="L372" s="278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279"/>
      <c r="AL372" s="485">
        <v>0</v>
      </c>
      <c r="AM372" s="532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>
        <v>220</v>
      </c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41"/>
      <c r="BS372" s="185">
        <v>0</v>
      </c>
      <c r="BT372" s="150">
        <v>0</v>
      </c>
      <c r="BU372" s="150">
        <v>0</v>
      </c>
      <c r="BV372" s="150">
        <v>0</v>
      </c>
      <c r="BW372" s="67"/>
      <c r="BX372" s="152">
        <f>SUM(LARGE(I372:K372,{1}))</f>
        <v>0</v>
      </c>
      <c r="BY372" s="151">
        <f>SUM(LARGE(L372:AL372,{1}))</f>
        <v>0</v>
      </c>
      <c r="BZ372" s="150">
        <f>SUM(LARGE(AM372:BV372,{1,2,3,4}))</f>
        <v>220</v>
      </c>
      <c r="CB372" s="146">
        <f t="shared" si="28"/>
        <v>0</v>
      </c>
      <c r="CC372" s="147">
        <f t="shared" si="29"/>
        <v>0</v>
      </c>
      <c r="CD372" s="148">
        <f t="shared" si="30"/>
        <v>1</v>
      </c>
      <c r="CE372" s="672">
        <f t="shared" si="31"/>
        <v>1</v>
      </c>
    </row>
    <row r="373" spans="1:83" ht="30" customHeight="1" thickBot="1">
      <c r="A373" s="6" t="s">
        <v>199</v>
      </c>
      <c r="B373" s="7" t="s">
        <v>591</v>
      </c>
      <c r="C373" s="323" t="s">
        <v>3401</v>
      </c>
      <c r="D373" s="88" t="s">
        <v>3402</v>
      </c>
      <c r="E373" s="88" t="s">
        <v>843</v>
      </c>
      <c r="F373" s="416" t="s">
        <v>2105</v>
      </c>
      <c r="G373" s="76">
        <f t="shared" si="33"/>
        <v>220</v>
      </c>
      <c r="H373" s="626"/>
      <c r="I373" s="128"/>
      <c r="J373" s="286"/>
      <c r="K373" s="395">
        <v>0</v>
      </c>
      <c r="L373" s="278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279"/>
      <c r="AL373" s="491">
        <v>0</v>
      </c>
      <c r="AM373" s="532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>
        <v>220</v>
      </c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41"/>
      <c r="BS373" s="185">
        <v>0</v>
      </c>
      <c r="BT373" s="150">
        <v>0</v>
      </c>
      <c r="BU373" s="150">
        <v>0</v>
      </c>
      <c r="BV373" s="150">
        <v>0</v>
      </c>
      <c r="BW373" s="67"/>
      <c r="BX373" s="152">
        <f>SUM(LARGE(I373:K373,{1}))</f>
        <v>0</v>
      </c>
      <c r="BY373" s="151">
        <f>SUM(LARGE(L373:AL373,{1}))</f>
        <v>0</v>
      </c>
      <c r="BZ373" s="150">
        <f>SUM(LARGE(AM373:BV373,{1,2,3,4}))</f>
        <v>220</v>
      </c>
      <c r="CB373" s="146">
        <f t="shared" si="28"/>
        <v>0</v>
      </c>
      <c r="CC373" s="147">
        <f t="shared" si="29"/>
        <v>0</v>
      </c>
      <c r="CD373" s="148">
        <f t="shared" si="30"/>
        <v>1</v>
      </c>
      <c r="CE373" s="672">
        <f t="shared" si="31"/>
        <v>1</v>
      </c>
    </row>
    <row r="374" spans="1:83" ht="30" customHeight="1" thickBot="1">
      <c r="A374" s="6" t="s">
        <v>399</v>
      </c>
      <c r="B374" s="7" t="s">
        <v>591</v>
      </c>
      <c r="C374" s="79" t="s">
        <v>6053</v>
      </c>
      <c r="D374" s="87" t="s">
        <v>6059</v>
      </c>
      <c r="E374" s="88" t="s">
        <v>6049</v>
      </c>
      <c r="F374" s="415" t="s">
        <v>2105</v>
      </c>
      <c r="G374" s="76">
        <f t="shared" si="33"/>
        <v>220</v>
      </c>
      <c r="H374" s="626"/>
      <c r="I374" s="128"/>
      <c r="J374" s="286"/>
      <c r="K374" s="284">
        <v>0</v>
      </c>
      <c r="L374" s="278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279"/>
      <c r="AL374" s="485">
        <v>0</v>
      </c>
      <c r="AM374" s="532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41">
        <v>220</v>
      </c>
      <c r="BS374" s="185">
        <v>0</v>
      </c>
      <c r="BT374" s="150">
        <v>0</v>
      </c>
      <c r="BU374" s="150">
        <v>0</v>
      </c>
      <c r="BV374" s="150">
        <v>0</v>
      </c>
      <c r="BW374" s="67"/>
      <c r="BX374" s="152">
        <f>SUM(LARGE(I374:K374,{1}))</f>
        <v>0</v>
      </c>
      <c r="BY374" s="151">
        <f>SUM(LARGE(L374:AL374,{1}))</f>
        <v>0</v>
      </c>
      <c r="BZ374" s="150">
        <f>SUM(LARGE(AM374:BV374,{1,2,3,4}))</f>
        <v>220</v>
      </c>
      <c r="CB374" s="146">
        <f t="shared" si="28"/>
        <v>0</v>
      </c>
      <c r="CC374" s="147">
        <f t="shared" si="29"/>
        <v>0</v>
      </c>
      <c r="CD374" s="148">
        <f t="shared" si="30"/>
        <v>1</v>
      </c>
      <c r="CE374" s="672">
        <f t="shared" si="31"/>
        <v>1</v>
      </c>
    </row>
    <row r="375" spans="1:83" ht="30" customHeight="1" thickBot="1">
      <c r="A375" s="6" t="s">
        <v>400</v>
      </c>
      <c r="B375" s="7" t="s">
        <v>591</v>
      </c>
      <c r="C375" s="323" t="s">
        <v>3523</v>
      </c>
      <c r="D375" s="88" t="s">
        <v>3524</v>
      </c>
      <c r="E375" s="3" t="s">
        <v>1839</v>
      </c>
      <c r="F375" s="416" t="s">
        <v>2105</v>
      </c>
      <c r="G375" s="76">
        <f t="shared" si="33"/>
        <v>192</v>
      </c>
      <c r="H375" s="626"/>
      <c r="I375" s="128"/>
      <c r="J375" s="286"/>
      <c r="K375" s="395">
        <v>0</v>
      </c>
      <c r="L375" s="278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279"/>
      <c r="AL375" s="491">
        <v>0</v>
      </c>
      <c r="AM375" s="532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>
        <v>192</v>
      </c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41"/>
      <c r="BS375" s="185">
        <v>0</v>
      </c>
      <c r="BT375" s="150">
        <v>0</v>
      </c>
      <c r="BU375" s="150">
        <v>0</v>
      </c>
      <c r="BV375" s="150">
        <v>0</v>
      </c>
      <c r="BW375" s="67"/>
      <c r="BX375" s="152">
        <f>SUM(LARGE(I375:K375,{1}))</f>
        <v>0</v>
      </c>
      <c r="BY375" s="151">
        <f>SUM(LARGE(L375:AL375,{1}))</f>
        <v>0</v>
      </c>
      <c r="BZ375" s="150">
        <f>SUM(LARGE(AM375:BV375,{1,2,3,4}))</f>
        <v>192</v>
      </c>
      <c r="CB375" s="146">
        <f t="shared" si="28"/>
        <v>0</v>
      </c>
      <c r="CC375" s="147">
        <f t="shared" si="29"/>
        <v>0</v>
      </c>
      <c r="CD375" s="148">
        <f t="shared" si="30"/>
        <v>1</v>
      </c>
      <c r="CE375" s="672">
        <f t="shared" si="31"/>
        <v>1</v>
      </c>
    </row>
    <row r="376" spans="1:83" ht="30" customHeight="1" thickBot="1">
      <c r="A376" s="118" t="s">
        <v>401</v>
      </c>
      <c r="B376" s="19" t="s">
        <v>591</v>
      </c>
      <c r="C376" s="324" t="s">
        <v>3527</v>
      </c>
      <c r="D376" s="325" t="s">
        <v>3528</v>
      </c>
      <c r="E376" s="15" t="s">
        <v>1840</v>
      </c>
      <c r="F376" s="423" t="s">
        <v>2105</v>
      </c>
      <c r="G376" s="76">
        <f t="shared" si="33"/>
        <v>192</v>
      </c>
      <c r="H376" s="627"/>
      <c r="I376" s="130"/>
      <c r="J376" s="287"/>
      <c r="K376" s="284">
        <v>0</v>
      </c>
      <c r="L376" s="280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281"/>
      <c r="AL376" s="485">
        <v>0</v>
      </c>
      <c r="AM376" s="538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>
        <v>192</v>
      </c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42"/>
      <c r="BS376" s="185">
        <v>0</v>
      </c>
      <c r="BT376" s="150">
        <v>0</v>
      </c>
      <c r="BU376" s="150">
        <v>0</v>
      </c>
      <c r="BV376" s="150">
        <v>0</v>
      </c>
      <c r="BW376" s="67"/>
      <c r="BX376" s="152">
        <f>SUM(LARGE(I376:K376,{1}))</f>
        <v>0</v>
      </c>
      <c r="BY376" s="151">
        <f>SUM(LARGE(L376:AL376,{1}))</f>
        <v>0</v>
      </c>
      <c r="BZ376" s="150">
        <f>SUM(LARGE(AM376:BV376,{1,2,3,4}))</f>
        <v>192</v>
      </c>
      <c r="CB376" s="146">
        <f t="shared" si="28"/>
        <v>0</v>
      </c>
      <c r="CC376" s="147">
        <f t="shared" si="29"/>
        <v>0</v>
      </c>
      <c r="CD376" s="148">
        <f t="shared" si="30"/>
        <v>1</v>
      </c>
      <c r="CE376" s="672">
        <f t="shared" si="31"/>
        <v>1</v>
      </c>
    </row>
    <row r="377" spans="1:83" ht="30" customHeight="1" thickBot="1">
      <c r="A377" s="46" t="s">
        <v>883</v>
      </c>
      <c r="B377" s="18" t="s">
        <v>937</v>
      </c>
      <c r="C377" s="82" t="s">
        <v>3207</v>
      </c>
      <c r="D377" s="92" t="s">
        <v>3208</v>
      </c>
      <c r="E377" s="92" t="s">
        <v>1081</v>
      </c>
      <c r="F377" s="414" t="s">
        <v>2113</v>
      </c>
      <c r="G377" s="76">
        <f t="shared" si="33"/>
        <v>617</v>
      </c>
      <c r="H377" s="625"/>
      <c r="I377" s="126"/>
      <c r="J377" s="285"/>
      <c r="K377" s="395">
        <v>0</v>
      </c>
      <c r="L377" s="276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277"/>
      <c r="AL377" s="491">
        <v>0</v>
      </c>
      <c r="AM377" s="5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>
        <v>192</v>
      </c>
      <c r="BI377" s="137">
        <v>425</v>
      </c>
      <c r="BJ377" s="137"/>
      <c r="BK377" s="137"/>
      <c r="BL377" s="137"/>
      <c r="BM377" s="137"/>
      <c r="BN377" s="137"/>
      <c r="BO377" s="137"/>
      <c r="BP377" s="137"/>
      <c r="BQ377" s="137"/>
      <c r="BR377" s="140"/>
      <c r="BS377" s="185">
        <v>0</v>
      </c>
      <c r="BT377" s="150">
        <v>0</v>
      </c>
      <c r="BU377" s="150">
        <v>0</v>
      </c>
      <c r="BV377" s="150">
        <v>0</v>
      </c>
      <c r="BW377" s="67"/>
      <c r="BX377" s="152">
        <f>SUM(LARGE(I377:K377,{1}))</f>
        <v>0</v>
      </c>
      <c r="BY377" s="151">
        <f>SUM(LARGE(L377:AL377,{1}))</f>
        <v>0</v>
      </c>
      <c r="BZ377" s="150">
        <f>SUM(LARGE(AM377:BV377,{1,2,3,4}))</f>
        <v>617</v>
      </c>
      <c r="CB377" s="146">
        <f t="shared" si="28"/>
        <v>0</v>
      </c>
      <c r="CC377" s="147">
        <f t="shared" si="29"/>
        <v>0</v>
      </c>
      <c r="CD377" s="148">
        <f t="shared" si="30"/>
        <v>2</v>
      </c>
      <c r="CE377" s="672">
        <f t="shared" si="31"/>
        <v>2</v>
      </c>
    </row>
    <row r="378" spans="1:83" ht="30" customHeight="1" thickBot="1">
      <c r="A378" s="6" t="s">
        <v>886</v>
      </c>
      <c r="B378" s="7" t="s">
        <v>937</v>
      </c>
      <c r="C378" s="79" t="s">
        <v>3205</v>
      </c>
      <c r="D378" s="87" t="s">
        <v>3206</v>
      </c>
      <c r="E378" s="88" t="s">
        <v>377</v>
      </c>
      <c r="F378" s="416" t="s">
        <v>2113</v>
      </c>
      <c r="G378" s="76">
        <f t="shared" si="33"/>
        <v>360</v>
      </c>
      <c r="H378" s="626"/>
      <c r="I378" s="128"/>
      <c r="J378" s="286"/>
      <c r="K378" s="284">
        <v>0</v>
      </c>
      <c r="L378" s="278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279"/>
      <c r="AL378" s="485">
        <v>0</v>
      </c>
      <c r="AM378" s="532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>
        <v>360</v>
      </c>
      <c r="BJ378" s="138"/>
      <c r="BK378" s="138"/>
      <c r="BL378" s="138"/>
      <c r="BM378" s="138"/>
      <c r="BN378" s="138"/>
      <c r="BO378" s="138"/>
      <c r="BP378" s="138"/>
      <c r="BQ378" s="138"/>
      <c r="BR378" s="141"/>
      <c r="BS378" s="185">
        <v>0</v>
      </c>
      <c r="BT378" s="150">
        <v>0</v>
      </c>
      <c r="BU378" s="150">
        <v>0</v>
      </c>
      <c r="BV378" s="150">
        <v>0</v>
      </c>
      <c r="BW378" s="67"/>
      <c r="BX378" s="152">
        <f>SUM(LARGE(I378:K378,{1}))</f>
        <v>0</v>
      </c>
      <c r="BY378" s="151">
        <f>SUM(LARGE(L378:AL378,{1}))</f>
        <v>0</v>
      </c>
      <c r="BZ378" s="150">
        <f>SUM(LARGE(AM378:BV378,{1,2,3,4}))</f>
        <v>360</v>
      </c>
      <c r="CB378" s="146">
        <f t="shared" si="28"/>
        <v>0</v>
      </c>
      <c r="CC378" s="147">
        <f t="shared" si="29"/>
        <v>0</v>
      </c>
      <c r="CD378" s="148">
        <f t="shared" si="30"/>
        <v>1</v>
      </c>
      <c r="CE378" s="672">
        <f t="shared" si="31"/>
        <v>1</v>
      </c>
    </row>
    <row r="379" spans="1:83" ht="30" customHeight="1" thickBot="1">
      <c r="A379" s="6" t="s">
        <v>160</v>
      </c>
      <c r="B379" s="7" t="s">
        <v>937</v>
      </c>
      <c r="C379" s="79" t="s">
        <v>3142</v>
      </c>
      <c r="D379" s="87" t="s">
        <v>3143</v>
      </c>
      <c r="E379" s="88" t="s">
        <v>377</v>
      </c>
      <c r="F379" s="416" t="s">
        <v>2113</v>
      </c>
      <c r="G379" s="76">
        <f t="shared" si="33"/>
        <v>360</v>
      </c>
      <c r="H379" s="626"/>
      <c r="I379" s="128"/>
      <c r="J379" s="286"/>
      <c r="K379" s="395">
        <v>0</v>
      </c>
      <c r="L379" s="278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279"/>
      <c r="AL379" s="491">
        <v>0</v>
      </c>
      <c r="AM379" s="532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>
        <v>360</v>
      </c>
      <c r="BJ379" s="138"/>
      <c r="BK379" s="138"/>
      <c r="BL379" s="138"/>
      <c r="BM379" s="138"/>
      <c r="BN379" s="138"/>
      <c r="BO379" s="138"/>
      <c r="BP379" s="138"/>
      <c r="BQ379" s="138"/>
      <c r="BR379" s="141"/>
      <c r="BS379" s="185">
        <v>0</v>
      </c>
      <c r="BT379" s="150">
        <v>0</v>
      </c>
      <c r="BU379" s="150">
        <v>0</v>
      </c>
      <c r="BV379" s="150">
        <v>0</v>
      </c>
      <c r="BW379" s="67"/>
      <c r="BX379" s="152">
        <f>SUM(LARGE(I379:K379,{1}))</f>
        <v>0</v>
      </c>
      <c r="BY379" s="151">
        <f>SUM(LARGE(L379:AL379,{1}))</f>
        <v>0</v>
      </c>
      <c r="BZ379" s="150">
        <f>SUM(LARGE(AM379:BV379,{1,2,3,4}))</f>
        <v>360</v>
      </c>
      <c r="CB379" s="146">
        <f t="shared" si="28"/>
        <v>0</v>
      </c>
      <c r="CC379" s="147">
        <f t="shared" si="29"/>
        <v>0</v>
      </c>
      <c r="CD379" s="148">
        <f t="shared" si="30"/>
        <v>1</v>
      </c>
      <c r="CE379" s="672">
        <f t="shared" si="31"/>
        <v>1</v>
      </c>
    </row>
    <row r="380" spans="1:83" ht="30" customHeight="1" thickBot="1">
      <c r="A380" s="6" t="s">
        <v>163</v>
      </c>
      <c r="B380" s="7" t="s">
        <v>937</v>
      </c>
      <c r="C380" s="323" t="s">
        <v>3794</v>
      </c>
      <c r="D380" s="88" t="s">
        <v>3799</v>
      </c>
      <c r="E380" s="88" t="s">
        <v>3796</v>
      </c>
      <c r="F380" s="416" t="s">
        <v>2113</v>
      </c>
      <c r="G380" s="76">
        <f t="shared" si="33"/>
        <v>360</v>
      </c>
      <c r="H380" s="626"/>
      <c r="I380" s="128"/>
      <c r="J380" s="286"/>
      <c r="K380" s="284">
        <v>0</v>
      </c>
      <c r="L380" s="278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279"/>
      <c r="AL380" s="485">
        <v>0</v>
      </c>
      <c r="AM380" s="532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>
        <v>360</v>
      </c>
      <c r="BJ380" s="138"/>
      <c r="BK380" s="138"/>
      <c r="BL380" s="138"/>
      <c r="BM380" s="138"/>
      <c r="BN380" s="138"/>
      <c r="BO380" s="138"/>
      <c r="BP380" s="138"/>
      <c r="BQ380" s="138"/>
      <c r="BR380" s="141"/>
      <c r="BS380" s="185">
        <v>0</v>
      </c>
      <c r="BT380" s="150">
        <v>0</v>
      </c>
      <c r="BU380" s="150">
        <v>0</v>
      </c>
      <c r="BV380" s="150">
        <v>0</v>
      </c>
      <c r="BW380" s="67"/>
      <c r="BX380" s="152">
        <f>SUM(LARGE(I380:K380,{1}))</f>
        <v>0</v>
      </c>
      <c r="BY380" s="151">
        <f>SUM(LARGE(L380:AL380,{1}))</f>
        <v>0</v>
      </c>
      <c r="BZ380" s="150">
        <f>SUM(LARGE(AM380:BV380,{1,2,3,4}))</f>
        <v>360</v>
      </c>
      <c r="CB380" s="146">
        <f t="shared" si="28"/>
        <v>0</v>
      </c>
      <c r="CC380" s="147">
        <f t="shared" si="29"/>
        <v>0</v>
      </c>
      <c r="CD380" s="148">
        <f t="shared" si="30"/>
        <v>1</v>
      </c>
      <c r="CE380" s="672">
        <f t="shared" si="31"/>
        <v>1</v>
      </c>
    </row>
    <row r="381" spans="1:83" ht="30" customHeight="1" thickBot="1">
      <c r="A381" s="6" t="s">
        <v>1062</v>
      </c>
      <c r="B381" s="7" t="s">
        <v>937</v>
      </c>
      <c r="C381" s="79" t="s">
        <v>6472</v>
      </c>
      <c r="D381" s="87" t="s">
        <v>6476</v>
      </c>
      <c r="E381" s="88" t="s">
        <v>1081</v>
      </c>
      <c r="F381" s="415" t="s">
        <v>2113</v>
      </c>
      <c r="G381" s="76">
        <f t="shared" si="33"/>
        <v>155</v>
      </c>
      <c r="H381" s="626"/>
      <c r="I381" s="128">
        <v>155</v>
      </c>
      <c r="J381" s="286"/>
      <c r="K381" s="395">
        <v>0</v>
      </c>
      <c r="L381" s="278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279"/>
      <c r="AL381" s="491">
        <v>0</v>
      </c>
      <c r="AM381" s="532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41"/>
      <c r="BS381" s="185">
        <v>0</v>
      </c>
      <c r="BT381" s="150">
        <v>0</v>
      </c>
      <c r="BU381" s="150">
        <v>0</v>
      </c>
      <c r="BV381" s="150">
        <v>0</v>
      </c>
      <c r="BW381" s="67"/>
      <c r="BX381" s="152">
        <f>SUM(LARGE(I381:K381,{1}))</f>
        <v>155</v>
      </c>
      <c r="BY381" s="151">
        <f>SUM(LARGE(L381:AL381,{1}))</f>
        <v>0</v>
      </c>
      <c r="BZ381" s="150">
        <f>SUM(LARGE(AM381:BV381,{1,2,3,4}))</f>
        <v>0</v>
      </c>
      <c r="CB381" s="146">
        <f t="shared" si="28"/>
        <v>1</v>
      </c>
      <c r="CC381" s="147">
        <f t="shared" si="29"/>
        <v>0</v>
      </c>
      <c r="CD381" s="148">
        <f t="shared" si="30"/>
        <v>0</v>
      </c>
      <c r="CE381" s="672">
        <f t="shared" si="31"/>
        <v>1</v>
      </c>
    </row>
    <row r="382" spans="1:83" ht="30" customHeight="1" thickBot="1">
      <c r="A382" s="6" t="s">
        <v>1065</v>
      </c>
      <c r="B382" s="7" t="s">
        <v>937</v>
      </c>
      <c r="C382" s="79" t="s">
        <v>6473</v>
      </c>
      <c r="D382" s="87" t="s">
        <v>6477</v>
      </c>
      <c r="E382" s="88" t="s">
        <v>1081</v>
      </c>
      <c r="F382" s="415" t="s">
        <v>2113</v>
      </c>
      <c r="G382" s="76">
        <f t="shared" si="33"/>
        <v>132</v>
      </c>
      <c r="H382" s="626"/>
      <c r="I382" s="128">
        <v>132</v>
      </c>
      <c r="J382" s="286"/>
      <c r="K382" s="284">
        <v>0</v>
      </c>
      <c r="L382" s="278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279"/>
      <c r="AL382" s="485">
        <v>0</v>
      </c>
      <c r="AM382" s="532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41"/>
      <c r="BS382" s="185">
        <v>0</v>
      </c>
      <c r="BT382" s="150">
        <v>0</v>
      </c>
      <c r="BU382" s="150">
        <v>0</v>
      </c>
      <c r="BV382" s="150">
        <v>0</v>
      </c>
      <c r="BW382" s="67"/>
      <c r="BX382" s="152">
        <f>SUM(LARGE(I382:K382,{1}))</f>
        <v>132</v>
      </c>
      <c r="BY382" s="151">
        <f>SUM(LARGE(L382:AL382,{1}))</f>
        <v>0</v>
      </c>
      <c r="BZ382" s="150">
        <f>SUM(LARGE(AM382:BV382,{1,2,3,4}))</f>
        <v>0</v>
      </c>
      <c r="CB382" s="146">
        <f t="shared" si="28"/>
        <v>1</v>
      </c>
      <c r="CC382" s="147">
        <f t="shared" si="29"/>
        <v>0</v>
      </c>
      <c r="CD382" s="148">
        <f t="shared" si="30"/>
        <v>0</v>
      </c>
      <c r="CE382" s="672">
        <f t="shared" si="31"/>
        <v>1</v>
      </c>
    </row>
    <row r="383" spans="1:83" ht="30" customHeight="1" thickBot="1">
      <c r="A383" s="6" t="s">
        <v>1068</v>
      </c>
      <c r="B383" s="7" t="s">
        <v>937</v>
      </c>
      <c r="C383" s="79" t="s">
        <v>6474</v>
      </c>
      <c r="D383" s="87" t="s">
        <v>6478</v>
      </c>
      <c r="E383" s="88" t="s">
        <v>6437</v>
      </c>
      <c r="F383" s="415" t="s">
        <v>2113</v>
      </c>
      <c r="G383" s="76">
        <f t="shared" si="33"/>
        <v>112</v>
      </c>
      <c r="H383" s="626"/>
      <c r="I383" s="128">
        <v>112</v>
      </c>
      <c r="J383" s="286"/>
      <c r="K383" s="395">
        <v>0</v>
      </c>
      <c r="L383" s="278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279"/>
      <c r="AL383" s="491">
        <v>0</v>
      </c>
      <c r="AM383" s="532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41"/>
      <c r="BS383" s="185">
        <v>0</v>
      </c>
      <c r="BT383" s="150">
        <v>0</v>
      </c>
      <c r="BU383" s="150">
        <v>0</v>
      </c>
      <c r="BV383" s="150">
        <v>0</v>
      </c>
      <c r="BW383" s="67"/>
      <c r="BX383" s="152">
        <f>SUM(LARGE(I383:K383,{1}))</f>
        <v>112</v>
      </c>
      <c r="BY383" s="151">
        <f>SUM(LARGE(L383:AL383,{1}))</f>
        <v>0</v>
      </c>
      <c r="BZ383" s="150">
        <f>SUM(LARGE(AM383:BV383,{1,2,3,4}))</f>
        <v>0</v>
      </c>
      <c r="CB383" s="146">
        <f t="shared" si="28"/>
        <v>1</v>
      </c>
      <c r="CC383" s="147">
        <f t="shared" si="29"/>
        <v>0</v>
      </c>
      <c r="CD383" s="148">
        <f t="shared" si="30"/>
        <v>0</v>
      </c>
      <c r="CE383" s="672">
        <f t="shared" si="31"/>
        <v>1</v>
      </c>
    </row>
    <row r="384" spans="1:83" ht="30" customHeight="1" thickBot="1">
      <c r="A384" s="118" t="s">
        <v>1069</v>
      </c>
      <c r="B384" s="19" t="s">
        <v>937</v>
      </c>
      <c r="C384" s="116" t="s">
        <v>6475</v>
      </c>
      <c r="D384" s="93" t="s">
        <v>6479</v>
      </c>
      <c r="E384" s="325" t="s">
        <v>6437</v>
      </c>
      <c r="F384" s="417" t="s">
        <v>2113</v>
      </c>
      <c r="G384" s="76">
        <f t="shared" si="33"/>
        <v>112</v>
      </c>
      <c r="H384" s="627"/>
      <c r="I384" s="130">
        <v>112</v>
      </c>
      <c r="J384" s="287"/>
      <c r="K384" s="284">
        <v>0</v>
      </c>
      <c r="L384" s="280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6"/>
      <c r="AB384" s="136"/>
      <c r="AC384" s="136"/>
      <c r="AD384" s="136"/>
      <c r="AE384" s="136"/>
      <c r="AF384" s="136"/>
      <c r="AG384" s="136"/>
      <c r="AH384" s="136"/>
      <c r="AI384" s="136"/>
      <c r="AJ384" s="136"/>
      <c r="AK384" s="281"/>
      <c r="AL384" s="485">
        <v>0</v>
      </c>
      <c r="AM384" s="538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42"/>
      <c r="BS384" s="185">
        <v>0</v>
      </c>
      <c r="BT384" s="150">
        <v>0</v>
      </c>
      <c r="BU384" s="150">
        <v>0</v>
      </c>
      <c r="BV384" s="150">
        <v>0</v>
      </c>
      <c r="BW384" s="67"/>
      <c r="BX384" s="152">
        <f>SUM(LARGE(I384:K384,{1}))</f>
        <v>112</v>
      </c>
      <c r="BY384" s="151">
        <f>SUM(LARGE(L384:AL384,{1}))</f>
        <v>0</v>
      </c>
      <c r="BZ384" s="150">
        <f>SUM(LARGE(AM384:BV384,{1,2,3,4}))</f>
        <v>0</v>
      </c>
      <c r="CB384" s="146">
        <f t="shared" si="28"/>
        <v>1</v>
      </c>
      <c r="CC384" s="147">
        <f t="shared" si="29"/>
        <v>0</v>
      </c>
      <c r="CD384" s="148">
        <f t="shared" si="30"/>
        <v>0</v>
      </c>
      <c r="CE384" s="672">
        <f t="shared" si="31"/>
        <v>1</v>
      </c>
    </row>
    <row r="385" spans="1:83" ht="30" customHeight="1" thickBot="1">
      <c r="A385" s="46" t="s">
        <v>883</v>
      </c>
      <c r="B385" s="18" t="s">
        <v>309</v>
      </c>
      <c r="C385" s="82" t="s">
        <v>3304</v>
      </c>
      <c r="D385" s="92" t="s">
        <v>3305</v>
      </c>
      <c r="E385" s="92" t="s">
        <v>1330</v>
      </c>
      <c r="F385" s="414" t="s">
        <v>2110</v>
      </c>
      <c r="G385" s="76">
        <f>SUM(BX385:BZ385)</f>
        <v>778</v>
      </c>
      <c r="H385" s="625"/>
      <c r="I385" s="126"/>
      <c r="J385" s="285"/>
      <c r="K385" s="284">
        <v>0</v>
      </c>
      <c r="L385" s="276"/>
      <c r="M385" s="134"/>
      <c r="N385" s="134"/>
      <c r="O385" s="134"/>
      <c r="P385" s="134"/>
      <c r="Q385" s="134">
        <v>92</v>
      </c>
      <c r="R385" s="134">
        <v>92</v>
      </c>
      <c r="S385" s="134"/>
      <c r="T385" s="134"/>
      <c r="U385" s="134"/>
      <c r="V385" s="134"/>
      <c r="W385" s="134"/>
      <c r="X385" s="134">
        <v>72</v>
      </c>
      <c r="Y385" s="134"/>
      <c r="Z385" s="134"/>
      <c r="AA385" s="134"/>
      <c r="AB385" s="134"/>
      <c r="AC385" s="134"/>
      <c r="AD385" s="134">
        <v>122</v>
      </c>
      <c r="AE385" s="134"/>
      <c r="AF385" s="134"/>
      <c r="AG385" s="134"/>
      <c r="AH385" s="134"/>
      <c r="AI385" s="134"/>
      <c r="AJ385" s="134"/>
      <c r="AK385" s="277"/>
      <c r="AL385" s="485">
        <v>0</v>
      </c>
      <c r="AM385" s="537"/>
      <c r="AN385" s="137">
        <v>192</v>
      </c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>
        <v>152</v>
      </c>
      <c r="BK385" s="137"/>
      <c r="BL385" s="137"/>
      <c r="BM385" s="137"/>
      <c r="BN385" s="137"/>
      <c r="BO385" s="137"/>
      <c r="BP385" s="137"/>
      <c r="BQ385" s="137">
        <v>220</v>
      </c>
      <c r="BR385" s="140"/>
      <c r="BS385" s="185">
        <v>0</v>
      </c>
      <c r="BT385" s="150">
        <v>0</v>
      </c>
      <c r="BU385" s="150">
        <v>0</v>
      </c>
      <c r="BV385" s="150">
        <v>0</v>
      </c>
      <c r="BW385" s="67"/>
      <c r="BX385" s="152">
        <f>SUM(LARGE(I385:K385,{1}))</f>
        <v>0</v>
      </c>
      <c r="BY385" s="151">
        <f>SUM(LARGE(L385:AL385,{1,2}))</f>
        <v>214</v>
      </c>
      <c r="BZ385" s="150">
        <f>SUM(LARGE(AM385:BV385,{1,2,3,4}))</f>
        <v>564</v>
      </c>
      <c r="CB385" s="146">
        <f t="shared" si="28"/>
        <v>0</v>
      </c>
      <c r="CC385" s="147">
        <f t="shared" si="29"/>
        <v>4</v>
      </c>
      <c r="CD385" s="148">
        <f t="shared" si="30"/>
        <v>3</v>
      </c>
      <c r="CE385" s="672">
        <f t="shared" si="31"/>
        <v>7</v>
      </c>
    </row>
    <row r="386" spans="1:83" ht="30" customHeight="1" thickBot="1">
      <c r="A386" s="6" t="s">
        <v>886</v>
      </c>
      <c r="B386" s="7" t="s">
        <v>309</v>
      </c>
      <c r="C386" s="323" t="s">
        <v>5529</v>
      </c>
      <c r="D386" s="88" t="s">
        <v>3818</v>
      </c>
      <c r="E386" s="88" t="s">
        <v>863</v>
      </c>
      <c r="F386" s="416" t="s">
        <v>2110</v>
      </c>
      <c r="G386" s="76">
        <f>SUM(I386:BV386)</f>
        <v>702</v>
      </c>
      <c r="H386" s="626"/>
      <c r="I386" s="128"/>
      <c r="J386" s="286"/>
      <c r="K386" s="395">
        <v>0</v>
      </c>
      <c r="L386" s="278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279"/>
      <c r="AL386" s="491">
        <v>0</v>
      </c>
      <c r="AM386" s="532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>
        <v>192</v>
      </c>
      <c r="BJ386" s="138">
        <v>220</v>
      </c>
      <c r="BK386" s="138"/>
      <c r="BL386" s="138"/>
      <c r="BM386" s="138"/>
      <c r="BN386" s="138"/>
      <c r="BO386" s="138"/>
      <c r="BP386" s="138"/>
      <c r="BQ386" s="138">
        <v>290</v>
      </c>
      <c r="BR386" s="141"/>
      <c r="BS386" s="185">
        <v>0</v>
      </c>
      <c r="BT386" s="150">
        <v>0</v>
      </c>
      <c r="BU386" s="150">
        <v>0</v>
      </c>
      <c r="BV386" s="150">
        <v>0</v>
      </c>
      <c r="BW386" s="67"/>
      <c r="BX386" s="152">
        <f>SUM(LARGE(I386:K386,{1}))</f>
        <v>0</v>
      </c>
      <c r="BY386" s="151">
        <f>SUM(LARGE(L386:AL386,{1}))</f>
        <v>0</v>
      </c>
      <c r="BZ386" s="150">
        <f>SUM(LARGE(AM386:BV386,{1,2,3,4}))</f>
        <v>702</v>
      </c>
      <c r="CB386" s="146">
        <f t="shared" si="28"/>
        <v>0</v>
      </c>
      <c r="CC386" s="147">
        <f t="shared" si="29"/>
        <v>0</v>
      </c>
      <c r="CD386" s="148">
        <f t="shared" si="30"/>
        <v>3</v>
      </c>
      <c r="CE386" s="672">
        <f t="shared" si="31"/>
        <v>3</v>
      </c>
    </row>
    <row r="387" spans="1:83" ht="30" customHeight="1" thickBot="1">
      <c r="A387" s="6" t="s">
        <v>160</v>
      </c>
      <c r="B387" s="7" t="s">
        <v>309</v>
      </c>
      <c r="C387" s="323" t="s">
        <v>3144</v>
      </c>
      <c r="D387" s="88" t="s">
        <v>3145</v>
      </c>
      <c r="E387" s="87" t="s">
        <v>863</v>
      </c>
      <c r="F387" s="416" t="s">
        <v>2110</v>
      </c>
      <c r="G387" s="76">
        <f>SUM(I387:BV387)</f>
        <v>700</v>
      </c>
      <c r="H387" s="626"/>
      <c r="I387" s="128"/>
      <c r="J387" s="286"/>
      <c r="K387" s="284">
        <v>0</v>
      </c>
      <c r="L387" s="278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>
        <v>175</v>
      </c>
      <c r="Y387" s="135"/>
      <c r="Z387" s="135"/>
      <c r="AA387" s="135"/>
      <c r="AB387" s="135"/>
      <c r="AC387" s="135"/>
      <c r="AD387" s="135"/>
      <c r="AE387" s="135"/>
      <c r="AF387" s="135">
        <v>175</v>
      </c>
      <c r="AG387" s="135"/>
      <c r="AH387" s="135"/>
      <c r="AI387" s="135"/>
      <c r="AJ387" s="135"/>
      <c r="AK387" s="279"/>
      <c r="AL387" s="485">
        <v>0</v>
      </c>
      <c r="AM387" s="532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>
        <v>350</v>
      </c>
      <c r="BK387" s="138"/>
      <c r="BL387" s="138"/>
      <c r="BM387" s="138"/>
      <c r="BN387" s="138"/>
      <c r="BO387" s="138"/>
      <c r="BP387" s="138"/>
      <c r="BQ387" s="138"/>
      <c r="BR387" s="141"/>
      <c r="BS387" s="185">
        <v>0</v>
      </c>
      <c r="BT387" s="150">
        <v>0</v>
      </c>
      <c r="BU387" s="150">
        <v>0</v>
      </c>
      <c r="BV387" s="150">
        <v>0</v>
      </c>
      <c r="BW387" s="67"/>
      <c r="BX387" s="152">
        <f>SUM(LARGE(I387:K387,{1}))</f>
        <v>0</v>
      </c>
      <c r="BY387" s="151">
        <f>SUM(LARGE(L387:AL387,{1}))</f>
        <v>175</v>
      </c>
      <c r="BZ387" s="150">
        <f>SUM(LARGE(AM387:BV387,{1,2,3,4}))</f>
        <v>350</v>
      </c>
      <c r="CB387" s="146">
        <f t="shared" si="28"/>
        <v>0</v>
      </c>
      <c r="CC387" s="147">
        <f t="shared" si="29"/>
        <v>2</v>
      </c>
      <c r="CD387" s="148">
        <f t="shared" si="30"/>
        <v>1</v>
      </c>
      <c r="CE387" s="672">
        <f t="shared" si="31"/>
        <v>3</v>
      </c>
    </row>
    <row r="388" spans="1:83" ht="30" customHeight="1" thickBot="1">
      <c r="A388" s="6" t="s">
        <v>163</v>
      </c>
      <c r="B388" s="7" t="s">
        <v>309</v>
      </c>
      <c r="C388" s="79" t="s">
        <v>6010</v>
      </c>
      <c r="D388" s="87" t="s">
        <v>6014</v>
      </c>
      <c r="E388" s="88" t="s">
        <v>6007</v>
      </c>
      <c r="F388" s="415" t="s">
        <v>2110</v>
      </c>
      <c r="G388" s="76">
        <f>SUM(I388:BV388)</f>
        <v>700</v>
      </c>
      <c r="H388" s="626"/>
      <c r="I388" s="128"/>
      <c r="J388" s="286"/>
      <c r="K388" s="395">
        <v>0</v>
      </c>
      <c r="L388" s="278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279"/>
      <c r="AL388" s="491">
        <v>0</v>
      </c>
      <c r="AM388" s="532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>
        <v>700</v>
      </c>
      <c r="BR388" s="141"/>
      <c r="BS388" s="185">
        <v>0</v>
      </c>
      <c r="BT388" s="150">
        <v>0</v>
      </c>
      <c r="BU388" s="150">
        <v>0</v>
      </c>
      <c r="BV388" s="150">
        <v>0</v>
      </c>
      <c r="BW388" s="67"/>
      <c r="BX388" s="152">
        <f>SUM(LARGE(I388:K388,{1}))</f>
        <v>0</v>
      </c>
      <c r="BY388" s="151">
        <f>SUM(LARGE(L388:AL388,{1}))</f>
        <v>0</v>
      </c>
      <c r="BZ388" s="150">
        <f>SUM(LARGE(AM388:BV388,{1,2,3,4}))</f>
        <v>700</v>
      </c>
      <c r="CB388" s="146">
        <f t="shared" si="28"/>
        <v>0</v>
      </c>
      <c r="CC388" s="147">
        <f t="shared" si="29"/>
        <v>0</v>
      </c>
      <c r="CD388" s="148">
        <f t="shared" si="30"/>
        <v>1</v>
      </c>
      <c r="CE388" s="672">
        <f t="shared" si="31"/>
        <v>1</v>
      </c>
    </row>
    <row r="389" spans="1:83" ht="30" customHeight="1" thickBot="1">
      <c r="A389" s="6" t="s">
        <v>1062</v>
      </c>
      <c r="B389" s="7" t="s">
        <v>309</v>
      </c>
      <c r="C389" s="79" t="s">
        <v>3311</v>
      </c>
      <c r="D389" s="87" t="s">
        <v>3312</v>
      </c>
      <c r="E389" s="87" t="s">
        <v>1028</v>
      </c>
      <c r="F389" s="416" t="s">
        <v>2110</v>
      </c>
      <c r="G389" s="76">
        <f>SUM(I389:BV389)</f>
        <v>642</v>
      </c>
      <c r="H389" s="626"/>
      <c r="I389" s="128"/>
      <c r="J389" s="286"/>
      <c r="K389" s="284">
        <v>0</v>
      </c>
      <c r="L389" s="278">
        <v>350</v>
      </c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>
        <v>72</v>
      </c>
      <c r="AE389" s="135"/>
      <c r="AF389" s="135"/>
      <c r="AG389" s="135"/>
      <c r="AH389" s="135"/>
      <c r="AI389" s="135"/>
      <c r="AJ389" s="135"/>
      <c r="AK389" s="279"/>
      <c r="AL389" s="485">
        <v>0</v>
      </c>
      <c r="AM389" s="532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>
        <v>220</v>
      </c>
      <c r="BR389" s="141"/>
      <c r="BS389" s="185">
        <v>0</v>
      </c>
      <c r="BT389" s="150">
        <v>0</v>
      </c>
      <c r="BU389" s="150">
        <v>0</v>
      </c>
      <c r="BV389" s="150">
        <v>0</v>
      </c>
      <c r="BW389" s="67"/>
      <c r="BX389" s="152">
        <f>SUM(LARGE(I389:K389,{1}))</f>
        <v>0</v>
      </c>
      <c r="BY389" s="151">
        <f>SUM(LARGE(L389:AL389,{1}))</f>
        <v>350</v>
      </c>
      <c r="BZ389" s="150">
        <f>SUM(LARGE(AM389:BV389,{1,2,3,4}))</f>
        <v>220</v>
      </c>
      <c r="CB389" s="146">
        <f t="shared" si="28"/>
        <v>0</v>
      </c>
      <c r="CC389" s="147">
        <f t="shared" si="29"/>
        <v>2</v>
      </c>
      <c r="CD389" s="148">
        <f t="shared" si="30"/>
        <v>1</v>
      </c>
      <c r="CE389" s="672">
        <f t="shared" si="31"/>
        <v>3</v>
      </c>
    </row>
    <row r="390" spans="1:83" ht="30" customHeight="1" thickBot="1">
      <c r="A390" s="6" t="s">
        <v>1065</v>
      </c>
      <c r="B390" s="7" t="s">
        <v>309</v>
      </c>
      <c r="C390" s="323" t="s">
        <v>3792</v>
      </c>
      <c r="D390" s="88" t="s">
        <v>3797</v>
      </c>
      <c r="E390" s="88" t="s">
        <v>3795</v>
      </c>
      <c r="F390" s="416" t="s">
        <v>2110</v>
      </c>
      <c r="G390" s="76">
        <f>SUM(I390:BV390)</f>
        <v>642</v>
      </c>
      <c r="H390" s="626"/>
      <c r="I390" s="128"/>
      <c r="J390" s="286"/>
      <c r="K390" s="395">
        <v>0</v>
      </c>
      <c r="L390" s="278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279"/>
      <c r="AL390" s="491">
        <v>0</v>
      </c>
      <c r="AM390" s="532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>
        <v>642</v>
      </c>
      <c r="BJ390" s="138"/>
      <c r="BK390" s="138"/>
      <c r="BL390" s="138"/>
      <c r="BM390" s="138"/>
      <c r="BN390" s="138"/>
      <c r="BO390" s="138"/>
      <c r="BP390" s="138"/>
      <c r="BQ390" s="138"/>
      <c r="BR390" s="141"/>
      <c r="BS390" s="185">
        <v>0</v>
      </c>
      <c r="BT390" s="150">
        <v>0</v>
      </c>
      <c r="BU390" s="150">
        <v>0</v>
      </c>
      <c r="BV390" s="150">
        <v>0</v>
      </c>
      <c r="BW390" s="67"/>
      <c r="BX390" s="152">
        <f>SUM(LARGE(I390:K390,{1}))</f>
        <v>0</v>
      </c>
      <c r="BY390" s="151">
        <f>SUM(LARGE(L390:AL390,{1}))</f>
        <v>0</v>
      </c>
      <c r="BZ390" s="150">
        <f>SUM(LARGE(AM390:BV390,{1,2,3,4}))</f>
        <v>642</v>
      </c>
      <c r="CB390" s="146">
        <f t="shared" si="28"/>
        <v>0</v>
      </c>
      <c r="CC390" s="147">
        <f t="shared" si="29"/>
        <v>0</v>
      </c>
      <c r="CD390" s="148">
        <f t="shared" si="30"/>
        <v>1</v>
      </c>
      <c r="CE390" s="672">
        <f t="shared" si="31"/>
        <v>1</v>
      </c>
    </row>
    <row r="391" spans="1:83" ht="30" customHeight="1" thickBot="1">
      <c r="A391" s="6" t="s">
        <v>1068</v>
      </c>
      <c r="B391" s="7" t="s">
        <v>309</v>
      </c>
      <c r="C391" s="79" t="s">
        <v>4701</v>
      </c>
      <c r="D391" s="87" t="s">
        <v>4703</v>
      </c>
      <c r="E391" s="87" t="s">
        <v>4702</v>
      </c>
      <c r="F391" s="416" t="s">
        <v>2110</v>
      </c>
      <c r="G391" s="76">
        <f>H391</f>
        <v>635</v>
      </c>
      <c r="H391" s="626">
        <v>635</v>
      </c>
      <c r="I391" s="128"/>
      <c r="J391" s="286"/>
      <c r="K391" s="284">
        <v>0</v>
      </c>
      <c r="L391" s="278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279"/>
      <c r="AL391" s="485">
        <v>0</v>
      </c>
      <c r="AM391" s="532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41"/>
      <c r="BS391" s="185">
        <v>0</v>
      </c>
      <c r="BT391" s="150">
        <v>0</v>
      </c>
      <c r="BU391" s="150">
        <v>0</v>
      </c>
      <c r="BV391" s="150">
        <v>0</v>
      </c>
      <c r="BW391" s="67"/>
      <c r="BX391" s="152">
        <f>SUM(LARGE(I391:K391,{1}))</f>
        <v>0</v>
      </c>
      <c r="BY391" s="151">
        <f>SUM(LARGE(L391:AL391,{1}))</f>
        <v>0</v>
      </c>
      <c r="BZ391" s="150">
        <f>SUM(LARGE(AM391:BV391,{1,2,3,4}))</f>
        <v>0</v>
      </c>
      <c r="CB391" s="146">
        <f t="shared" si="28"/>
        <v>0</v>
      </c>
      <c r="CC391" s="147">
        <f t="shared" si="29"/>
        <v>0</v>
      </c>
      <c r="CD391" s="148">
        <f t="shared" si="30"/>
        <v>0</v>
      </c>
      <c r="CE391" s="672">
        <f t="shared" si="31"/>
        <v>0</v>
      </c>
    </row>
    <row r="392" spans="1:83" ht="30" customHeight="1" thickBot="1">
      <c r="A392" s="6" t="s">
        <v>1069</v>
      </c>
      <c r="B392" s="7" t="s">
        <v>309</v>
      </c>
      <c r="C392" s="323" t="s">
        <v>3215</v>
      </c>
      <c r="D392" s="88" t="s">
        <v>3216</v>
      </c>
      <c r="E392" s="88" t="s">
        <v>1223</v>
      </c>
      <c r="F392" s="416" t="s">
        <v>2110</v>
      </c>
      <c r="G392" s="76">
        <f t="shared" ref="G392:G455" si="34">SUM(I392:BV392)</f>
        <v>608</v>
      </c>
      <c r="H392" s="626"/>
      <c r="I392" s="128"/>
      <c r="J392" s="286">
        <v>242</v>
      </c>
      <c r="K392" s="395">
        <v>0</v>
      </c>
      <c r="L392" s="278"/>
      <c r="M392" s="135"/>
      <c r="N392" s="135"/>
      <c r="O392" s="135"/>
      <c r="P392" s="135"/>
      <c r="Q392" s="135">
        <v>92</v>
      </c>
      <c r="R392" s="135">
        <v>137</v>
      </c>
      <c r="S392" s="135"/>
      <c r="T392" s="135"/>
      <c r="U392" s="135"/>
      <c r="V392" s="135"/>
      <c r="W392" s="135"/>
      <c r="X392" s="135">
        <v>137</v>
      </c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279"/>
      <c r="AL392" s="491">
        <v>0</v>
      </c>
      <c r="AM392" s="532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41"/>
      <c r="BS392" s="185">
        <v>0</v>
      </c>
      <c r="BT392" s="150">
        <v>0</v>
      </c>
      <c r="BU392" s="150">
        <v>0</v>
      </c>
      <c r="BV392" s="150">
        <v>0</v>
      </c>
      <c r="BW392" s="67"/>
      <c r="BX392" s="152">
        <f>SUM(LARGE(I392:K392,{1}))</f>
        <v>242</v>
      </c>
      <c r="BY392" s="151">
        <f>SUM(LARGE(L392:AL392,{1}))</f>
        <v>137</v>
      </c>
      <c r="BZ392" s="150">
        <f>SUM(LARGE(AM392:BV392,{1,2,3,4}))</f>
        <v>0</v>
      </c>
      <c r="CB392" s="146">
        <f t="shared" si="28"/>
        <v>1</v>
      </c>
      <c r="CC392" s="147">
        <f t="shared" si="29"/>
        <v>3</v>
      </c>
      <c r="CD392" s="148">
        <f t="shared" si="30"/>
        <v>0</v>
      </c>
      <c r="CE392" s="672">
        <f t="shared" si="31"/>
        <v>4</v>
      </c>
    </row>
    <row r="393" spans="1:83" ht="30" customHeight="1" thickBot="1">
      <c r="A393" s="6" t="s">
        <v>1072</v>
      </c>
      <c r="B393" s="7" t="s">
        <v>309</v>
      </c>
      <c r="C393" s="323" t="s">
        <v>3366</v>
      </c>
      <c r="D393" s="88" t="s">
        <v>3367</v>
      </c>
      <c r="E393" s="88" t="s">
        <v>863</v>
      </c>
      <c r="F393" s="416" t="s">
        <v>2110</v>
      </c>
      <c r="G393" s="76">
        <f t="shared" si="34"/>
        <v>607</v>
      </c>
      <c r="H393" s="626"/>
      <c r="I393" s="128"/>
      <c r="J393" s="286"/>
      <c r="K393" s="284">
        <v>0</v>
      </c>
      <c r="L393" s="278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279"/>
      <c r="AL393" s="485">
        <v>0</v>
      </c>
      <c r="AM393" s="532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>
        <v>222</v>
      </c>
      <c r="BE393" s="138"/>
      <c r="BF393" s="138"/>
      <c r="BG393" s="138"/>
      <c r="BH393" s="138"/>
      <c r="BI393" s="138"/>
      <c r="BJ393" s="138">
        <v>385</v>
      </c>
      <c r="BK393" s="138"/>
      <c r="BL393" s="138"/>
      <c r="BM393" s="138"/>
      <c r="BN393" s="138"/>
      <c r="BO393" s="138"/>
      <c r="BP393" s="138"/>
      <c r="BQ393" s="138"/>
      <c r="BR393" s="141"/>
      <c r="BS393" s="185">
        <v>0</v>
      </c>
      <c r="BT393" s="150">
        <v>0</v>
      </c>
      <c r="BU393" s="150">
        <v>0</v>
      </c>
      <c r="BV393" s="150">
        <v>0</v>
      </c>
      <c r="BW393" s="67"/>
      <c r="BX393" s="152">
        <f>SUM(LARGE(I393:K393,{1}))</f>
        <v>0</v>
      </c>
      <c r="BY393" s="151">
        <f>SUM(LARGE(L393:AL393,{1}))</f>
        <v>0</v>
      </c>
      <c r="BZ393" s="150">
        <f>SUM(LARGE(AM393:BV393,{1,2,3,4}))</f>
        <v>607</v>
      </c>
      <c r="CB393" s="146">
        <f t="shared" si="28"/>
        <v>0</v>
      </c>
      <c r="CC393" s="147">
        <f t="shared" si="29"/>
        <v>0</v>
      </c>
      <c r="CD393" s="148">
        <f t="shared" si="30"/>
        <v>2</v>
      </c>
      <c r="CE393" s="672">
        <f t="shared" si="31"/>
        <v>2</v>
      </c>
    </row>
    <row r="394" spans="1:83" ht="30" customHeight="1" thickBot="1">
      <c r="A394" s="6" t="s">
        <v>1012</v>
      </c>
      <c r="B394" s="7" t="s">
        <v>309</v>
      </c>
      <c r="C394" s="79" t="s">
        <v>6011</v>
      </c>
      <c r="D394" s="87" t="s">
        <v>6015</v>
      </c>
      <c r="E394" s="88" t="s">
        <v>6008</v>
      </c>
      <c r="F394" s="415" t="s">
        <v>2110</v>
      </c>
      <c r="G394" s="76">
        <f t="shared" si="34"/>
        <v>595</v>
      </c>
      <c r="H394" s="626"/>
      <c r="I394" s="128"/>
      <c r="J394" s="286"/>
      <c r="K394" s="395">
        <v>0</v>
      </c>
      <c r="L394" s="278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279"/>
      <c r="AL394" s="491">
        <v>0</v>
      </c>
      <c r="AM394" s="532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>
        <v>595</v>
      </c>
      <c r="BR394" s="141"/>
      <c r="BS394" s="185">
        <v>0</v>
      </c>
      <c r="BT394" s="150">
        <v>0</v>
      </c>
      <c r="BU394" s="150">
        <v>0</v>
      </c>
      <c r="BV394" s="150">
        <v>0</v>
      </c>
      <c r="BW394" s="67"/>
      <c r="BX394" s="152">
        <f>SUM(LARGE(I394:K394,{1}))</f>
        <v>0</v>
      </c>
      <c r="BY394" s="151">
        <f>SUM(LARGE(L394:AL394,{1}))</f>
        <v>0</v>
      </c>
      <c r="BZ394" s="150">
        <f>SUM(LARGE(AM394:BV394,{1,2,3,4}))</f>
        <v>595</v>
      </c>
      <c r="CB394" s="146">
        <f t="shared" si="28"/>
        <v>0</v>
      </c>
      <c r="CC394" s="147">
        <f t="shared" si="29"/>
        <v>0</v>
      </c>
      <c r="CD394" s="148">
        <f t="shared" si="30"/>
        <v>1</v>
      </c>
      <c r="CE394" s="672">
        <f t="shared" si="31"/>
        <v>1</v>
      </c>
    </row>
    <row r="395" spans="1:83" ht="30" customHeight="1" thickBot="1">
      <c r="A395" s="6" t="s">
        <v>1013</v>
      </c>
      <c r="B395" s="7" t="s">
        <v>309</v>
      </c>
      <c r="C395" s="79" t="s">
        <v>3126</v>
      </c>
      <c r="D395" s="87" t="s">
        <v>3127</v>
      </c>
      <c r="E395" s="87" t="s">
        <v>1738</v>
      </c>
      <c r="F395" s="416" t="s">
        <v>2110</v>
      </c>
      <c r="G395" s="76">
        <f t="shared" si="34"/>
        <v>582</v>
      </c>
      <c r="H395" s="626"/>
      <c r="I395" s="128"/>
      <c r="J395" s="286"/>
      <c r="K395" s="284">
        <v>0</v>
      </c>
      <c r="L395" s="278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279"/>
      <c r="AL395" s="485">
        <v>0</v>
      </c>
      <c r="AM395" s="532"/>
      <c r="AN395" s="138">
        <v>390</v>
      </c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>
        <v>192</v>
      </c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41"/>
      <c r="BS395" s="185">
        <v>0</v>
      </c>
      <c r="BT395" s="150">
        <v>0</v>
      </c>
      <c r="BU395" s="150">
        <v>0</v>
      </c>
      <c r="BV395" s="150">
        <v>0</v>
      </c>
      <c r="BW395" s="67"/>
      <c r="BX395" s="152">
        <f>SUM(LARGE(I395:K395,{1}))</f>
        <v>0</v>
      </c>
      <c r="BY395" s="151">
        <f>SUM(LARGE(L395:AL395,{1}))</f>
        <v>0</v>
      </c>
      <c r="BZ395" s="150">
        <f>SUM(LARGE(AM395:BV395,{1,2,3,4}))</f>
        <v>582</v>
      </c>
      <c r="CB395" s="146">
        <f t="shared" ref="CB395:CB458" si="35">COUNTA(I395:K395)-1</f>
        <v>0</v>
      </c>
      <c r="CC395" s="147">
        <f t="shared" ref="CC395:CC458" si="36">COUNTA(L395:AL395)-1</f>
        <v>0</v>
      </c>
      <c r="CD395" s="148">
        <f t="shared" ref="CD395:CD458" si="37">COUNTA(AM395:BV395)-4</f>
        <v>2</v>
      </c>
      <c r="CE395" s="672">
        <f t="shared" ref="CE395:CE458" si="38">CB395+CC395+CD395</f>
        <v>2</v>
      </c>
    </row>
    <row r="396" spans="1:83" ht="30" customHeight="1" thickBot="1">
      <c r="A396" s="6" t="s">
        <v>1014</v>
      </c>
      <c r="B396" s="7" t="s">
        <v>309</v>
      </c>
      <c r="C396" s="79" t="s">
        <v>3217</v>
      </c>
      <c r="D396" s="87" t="s">
        <v>3218</v>
      </c>
      <c r="E396" s="87" t="s">
        <v>2249</v>
      </c>
      <c r="F396" s="415" t="s">
        <v>2110</v>
      </c>
      <c r="G396" s="76">
        <f t="shared" si="34"/>
        <v>550</v>
      </c>
      <c r="H396" s="626"/>
      <c r="I396" s="128"/>
      <c r="J396" s="286"/>
      <c r="K396" s="395">
        <v>0</v>
      </c>
      <c r="L396" s="278">
        <v>275</v>
      </c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279"/>
      <c r="AL396" s="491">
        <v>0</v>
      </c>
      <c r="AM396" s="532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>
        <v>275</v>
      </c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41"/>
      <c r="BS396" s="185">
        <v>0</v>
      </c>
      <c r="BT396" s="150">
        <v>0</v>
      </c>
      <c r="BU396" s="150">
        <v>0</v>
      </c>
      <c r="BV396" s="150">
        <v>0</v>
      </c>
      <c r="BW396" s="67"/>
      <c r="BX396" s="152">
        <f>SUM(LARGE(I396:K396,{1}))</f>
        <v>0</v>
      </c>
      <c r="BY396" s="151">
        <f>SUM(LARGE(L396:AL396,{1}))</f>
        <v>275</v>
      </c>
      <c r="BZ396" s="150">
        <f>SUM(LARGE(AM396:BV396,{1,2,3,4}))</f>
        <v>275</v>
      </c>
      <c r="CB396" s="146">
        <f t="shared" si="35"/>
        <v>0</v>
      </c>
      <c r="CC396" s="147">
        <f t="shared" si="36"/>
        <v>1</v>
      </c>
      <c r="CD396" s="148">
        <f t="shared" si="37"/>
        <v>1</v>
      </c>
      <c r="CE396" s="672">
        <f t="shared" si="38"/>
        <v>2</v>
      </c>
    </row>
    <row r="397" spans="1:83" ht="30" customHeight="1" thickBot="1">
      <c r="A397" s="6" t="s">
        <v>199</v>
      </c>
      <c r="B397" s="7" t="s">
        <v>309</v>
      </c>
      <c r="C397" s="83" t="s">
        <v>3133</v>
      </c>
      <c r="D397" s="87" t="s">
        <v>3134</v>
      </c>
      <c r="E397" s="88" t="s">
        <v>3135</v>
      </c>
      <c r="F397" s="416" t="s">
        <v>2110</v>
      </c>
      <c r="G397" s="76">
        <f t="shared" si="34"/>
        <v>547</v>
      </c>
      <c r="H397" s="626"/>
      <c r="I397" s="128"/>
      <c r="J397" s="286">
        <v>205</v>
      </c>
      <c r="K397" s="284">
        <v>0</v>
      </c>
      <c r="L397" s="278"/>
      <c r="M397" s="135"/>
      <c r="N397" s="135"/>
      <c r="O397" s="135"/>
      <c r="P397" s="135"/>
      <c r="Q397" s="135">
        <v>137</v>
      </c>
      <c r="R397" s="135">
        <v>205</v>
      </c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279"/>
      <c r="AL397" s="485">
        <v>0</v>
      </c>
      <c r="AM397" s="532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41"/>
      <c r="BS397" s="185">
        <v>0</v>
      </c>
      <c r="BT397" s="150">
        <v>0</v>
      </c>
      <c r="BU397" s="150">
        <v>0</v>
      </c>
      <c r="BV397" s="150">
        <v>0</v>
      </c>
      <c r="BW397" s="67"/>
      <c r="BX397" s="152">
        <f>SUM(LARGE(I397:K397,{1}))</f>
        <v>205</v>
      </c>
      <c r="BY397" s="151">
        <f>SUM(LARGE(L397:AL397,{1}))</f>
        <v>205</v>
      </c>
      <c r="BZ397" s="150">
        <f>SUM(LARGE(AM397:BV397,{1,2,3,4}))</f>
        <v>0</v>
      </c>
      <c r="CB397" s="146">
        <f t="shared" si="35"/>
        <v>1</v>
      </c>
      <c r="CC397" s="147">
        <f t="shared" si="36"/>
        <v>2</v>
      </c>
      <c r="CD397" s="148">
        <f t="shared" si="37"/>
        <v>0</v>
      </c>
      <c r="CE397" s="672">
        <f t="shared" si="38"/>
        <v>3</v>
      </c>
    </row>
    <row r="398" spans="1:83" ht="30" customHeight="1" thickBot="1">
      <c r="A398" s="6" t="s">
        <v>399</v>
      </c>
      <c r="B398" s="7" t="s">
        <v>309</v>
      </c>
      <c r="C398" s="323" t="s">
        <v>3315</v>
      </c>
      <c r="D398" s="88" t="s">
        <v>3316</v>
      </c>
      <c r="E398" s="88" t="s">
        <v>3317</v>
      </c>
      <c r="F398" s="416" t="s">
        <v>2110</v>
      </c>
      <c r="G398" s="76">
        <f t="shared" si="34"/>
        <v>535</v>
      </c>
      <c r="H398" s="626"/>
      <c r="I398" s="128"/>
      <c r="J398" s="286"/>
      <c r="K398" s="395">
        <v>0</v>
      </c>
      <c r="L398" s="278"/>
      <c r="M398" s="135"/>
      <c r="N398" s="135"/>
      <c r="O398" s="135"/>
      <c r="P398" s="135"/>
      <c r="Q398" s="135">
        <v>175</v>
      </c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279"/>
      <c r="AL398" s="491">
        <v>0</v>
      </c>
      <c r="AM398" s="532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>
        <v>360</v>
      </c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41"/>
      <c r="BS398" s="185">
        <v>0</v>
      </c>
      <c r="BT398" s="150">
        <v>0</v>
      </c>
      <c r="BU398" s="150">
        <v>0</v>
      </c>
      <c r="BV398" s="150">
        <v>0</v>
      </c>
      <c r="BW398" s="67"/>
      <c r="BX398" s="152">
        <f>SUM(LARGE(I398:K398,{1}))</f>
        <v>0</v>
      </c>
      <c r="BY398" s="151">
        <f>SUM(LARGE(L398:AL398,{1}))</f>
        <v>175</v>
      </c>
      <c r="BZ398" s="150">
        <f>SUM(LARGE(AM398:BV398,{1,2,3,4}))</f>
        <v>360</v>
      </c>
      <c r="CB398" s="146">
        <f t="shared" si="35"/>
        <v>0</v>
      </c>
      <c r="CC398" s="147">
        <f t="shared" si="36"/>
        <v>1</v>
      </c>
      <c r="CD398" s="148">
        <f t="shared" si="37"/>
        <v>1</v>
      </c>
      <c r="CE398" s="672">
        <f t="shared" si="38"/>
        <v>2</v>
      </c>
    </row>
    <row r="399" spans="1:83" ht="30" customHeight="1" thickBot="1">
      <c r="A399" s="6" t="s">
        <v>400</v>
      </c>
      <c r="B399" s="7" t="s">
        <v>309</v>
      </c>
      <c r="C399" s="323" t="s">
        <v>5259</v>
      </c>
      <c r="D399" s="88" t="s">
        <v>5263</v>
      </c>
      <c r="E399" s="3" t="s">
        <v>1217</v>
      </c>
      <c r="F399" s="416" t="s">
        <v>2110</v>
      </c>
      <c r="G399" s="76">
        <f t="shared" si="34"/>
        <v>523</v>
      </c>
      <c r="H399" s="626"/>
      <c r="I399" s="128">
        <v>166</v>
      </c>
      <c r="J399" s="286"/>
      <c r="K399" s="284">
        <v>0</v>
      </c>
      <c r="L399" s="278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>
        <v>137</v>
      </c>
      <c r="AE399" s="135"/>
      <c r="AF399" s="135"/>
      <c r="AG399" s="135"/>
      <c r="AH399" s="135"/>
      <c r="AI399" s="135"/>
      <c r="AJ399" s="135"/>
      <c r="AK399" s="279"/>
      <c r="AL399" s="485">
        <v>0</v>
      </c>
      <c r="AM399" s="532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>
        <v>220</v>
      </c>
      <c r="BR399" s="141"/>
      <c r="BS399" s="185">
        <v>0</v>
      </c>
      <c r="BT399" s="150">
        <v>0</v>
      </c>
      <c r="BU399" s="150">
        <v>0</v>
      </c>
      <c r="BV399" s="150">
        <v>0</v>
      </c>
      <c r="BW399" s="67"/>
      <c r="BX399" s="152">
        <f>SUM(LARGE(I399:K399,{1}))</f>
        <v>166</v>
      </c>
      <c r="BY399" s="151">
        <f>SUM(LARGE(L399:AL399,{1}))</f>
        <v>137</v>
      </c>
      <c r="BZ399" s="150">
        <f>SUM(LARGE(AM399:BV399,{1,2,3,4}))</f>
        <v>220</v>
      </c>
      <c r="CB399" s="146">
        <f t="shared" si="35"/>
        <v>1</v>
      </c>
      <c r="CC399" s="147">
        <f t="shared" si="36"/>
        <v>1</v>
      </c>
      <c r="CD399" s="148">
        <f t="shared" si="37"/>
        <v>1</v>
      </c>
      <c r="CE399" s="672">
        <f t="shared" si="38"/>
        <v>3</v>
      </c>
    </row>
    <row r="400" spans="1:83" ht="30" customHeight="1" thickBot="1">
      <c r="A400" s="118" t="s">
        <v>401</v>
      </c>
      <c r="B400" s="19" t="s">
        <v>309</v>
      </c>
      <c r="C400" s="116" t="s">
        <v>3298</v>
      </c>
      <c r="D400" s="93" t="s">
        <v>3299</v>
      </c>
      <c r="E400" s="93" t="s">
        <v>1217</v>
      </c>
      <c r="F400" s="417" t="s">
        <v>2110</v>
      </c>
      <c r="G400" s="76">
        <f t="shared" si="34"/>
        <v>522</v>
      </c>
      <c r="H400" s="627"/>
      <c r="I400" s="130"/>
      <c r="J400" s="287"/>
      <c r="K400" s="395">
        <v>0</v>
      </c>
      <c r="L400" s="280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6"/>
      <c r="AB400" s="136"/>
      <c r="AC400" s="136"/>
      <c r="AD400" s="136">
        <v>137</v>
      </c>
      <c r="AE400" s="136"/>
      <c r="AF400" s="136"/>
      <c r="AG400" s="136"/>
      <c r="AH400" s="136"/>
      <c r="AI400" s="136"/>
      <c r="AJ400" s="136"/>
      <c r="AK400" s="281"/>
      <c r="AL400" s="491">
        <v>0</v>
      </c>
      <c r="AM400" s="538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>
        <v>385</v>
      </c>
      <c r="BR400" s="142"/>
      <c r="BS400" s="185">
        <v>0</v>
      </c>
      <c r="BT400" s="150">
        <v>0</v>
      </c>
      <c r="BU400" s="150">
        <v>0</v>
      </c>
      <c r="BV400" s="150">
        <v>0</v>
      </c>
      <c r="BW400" s="67"/>
      <c r="BX400" s="152">
        <f>SUM(LARGE(I400:K400,{1}))</f>
        <v>0</v>
      </c>
      <c r="BY400" s="151">
        <f>SUM(LARGE(L400:AL400,{1}))</f>
        <v>137</v>
      </c>
      <c r="BZ400" s="150">
        <f>SUM(LARGE(AM400:BV400,{1,2,3,4}))</f>
        <v>385</v>
      </c>
      <c r="CB400" s="146">
        <f t="shared" si="35"/>
        <v>0</v>
      </c>
      <c r="CC400" s="147">
        <f t="shared" si="36"/>
        <v>1</v>
      </c>
      <c r="CD400" s="148">
        <f t="shared" si="37"/>
        <v>1</v>
      </c>
      <c r="CE400" s="672">
        <f t="shared" si="38"/>
        <v>2</v>
      </c>
    </row>
    <row r="401" spans="1:83" ht="30" customHeight="1" thickBot="1">
      <c r="A401" s="46" t="s">
        <v>883</v>
      </c>
      <c r="B401" s="18" t="s">
        <v>17</v>
      </c>
      <c r="C401" s="327" t="s">
        <v>3892</v>
      </c>
      <c r="D401" s="326" t="s">
        <v>3893</v>
      </c>
      <c r="E401" s="326" t="s">
        <v>741</v>
      </c>
      <c r="F401" s="422" t="s">
        <v>2106</v>
      </c>
      <c r="G401" s="76">
        <f t="shared" si="34"/>
        <v>229</v>
      </c>
      <c r="H401" s="625"/>
      <c r="I401" s="126"/>
      <c r="J401" s="285"/>
      <c r="K401" s="284">
        <v>0</v>
      </c>
      <c r="L401" s="276"/>
      <c r="M401" s="134"/>
      <c r="N401" s="134"/>
      <c r="O401" s="134"/>
      <c r="P401" s="134"/>
      <c r="Q401" s="134"/>
      <c r="R401" s="134"/>
      <c r="S401" s="134"/>
      <c r="T401" s="134"/>
      <c r="U401" s="134">
        <v>92</v>
      </c>
      <c r="V401" s="134"/>
      <c r="W401" s="134"/>
      <c r="X401" s="134"/>
      <c r="Y401" s="134"/>
      <c r="Z401" s="134"/>
      <c r="AA401" s="134"/>
      <c r="AB401" s="134"/>
      <c r="AC401" s="134"/>
      <c r="AD401" s="134"/>
      <c r="AE401" s="134"/>
      <c r="AF401" s="134"/>
      <c r="AG401" s="134">
        <v>137</v>
      </c>
      <c r="AH401" s="134"/>
      <c r="AI401" s="134"/>
      <c r="AJ401" s="134"/>
      <c r="AK401" s="277"/>
      <c r="AL401" s="489">
        <v>0</v>
      </c>
      <c r="AM401" s="5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40"/>
      <c r="BS401" s="406">
        <v>0</v>
      </c>
      <c r="BT401" s="137">
        <v>0</v>
      </c>
      <c r="BU401" s="137">
        <v>0</v>
      </c>
      <c r="BV401" s="137">
        <v>0</v>
      </c>
      <c r="BW401" s="661"/>
      <c r="BX401" s="127">
        <f>SUM(LARGE(I401:K401,{1}))</f>
        <v>0</v>
      </c>
      <c r="BY401" s="134">
        <f>SUM(LARGE(L401:AL401,{1}))</f>
        <v>137</v>
      </c>
      <c r="BZ401" s="137">
        <f>SUM(LARGE(AM401:BV401,{1,2,3,4}))</f>
        <v>0</v>
      </c>
      <c r="CA401" s="662"/>
      <c r="CB401" s="663">
        <f t="shared" si="35"/>
        <v>0</v>
      </c>
      <c r="CC401" s="664">
        <f t="shared" si="36"/>
        <v>2</v>
      </c>
      <c r="CD401" s="665">
        <f t="shared" si="37"/>
        <v>0</v>
      </c>
      <c r="CE401" s="674">
        <f t="shared" si="38"/>
        <v>2</v>
      </c>
    </row>
    <row r="402" spans="1:83" ht="30" customHeight="1" thickBot="1">
      <c r="A402" s="6" t="s">
        <v>886</v>
      </c>
      <c r="B402" s="7" t="s">
        <v>17</v>
      </c>
      <c r="C402" s="323" t="s">
        <v>3964</v>
      </c>
      <c r="D402" s="88" t="s">
        <v>3965</v>
      </c>
      <c r="E402" s="88" t="s">
        <v>741</v>
      </c>
      <c r="F402" s="416" t="s">
        <v>2106</v>
      </c>
      <c r="G402" s="76">
        <f t="shared" si="34"/>
        <v>229</v>
      </c>
      <c r="H402" s="626"/>
      <c r="I402" s="128"/>
      <c r="J402" s="286"/>
      <c r="K402" s="395">
        <v>0</v>
      </c>
      <c r="L402" s="278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>
        <v>92</v>
      </c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>
        <v>137</v>
      </c>
      <c r="AH402" s="135"/>
      <c r="AI402" s="135"/>
      <c r="AJ402" s="135"/>
      <c r="AK402" s="279"/>
      <c r="AL402" s="485">
        <v>0</v>
      </c>
      <c r="AM402" s="532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41"/>
      <c r="BS402" s="216">
        <v>0</v>
      </c>
      <c r="BT402" s="138">
        <v>0</v>
      </c>
      <c r="BU402" s="138">
        <v>0</v>
      </c>
      <c r="BV402" s="138">
        <v>0</v>
      </c>
      <c r="BW402" s="656"/>
      <c r="BX402" s="129">
        <f>SUM(LARGE(I402:K402,{1}))</f>
        <v>0</v>
      </c>
      <c r="BY402" s="135">
        <f>SUM(LARGE(L402:AL402,{1}))</f>
        <v>137</v>
      </c>
      <c r="BZ402" s="138">
        <f>SUM(LARGE(AM402:BV402,{1,2,3,4}))</f>
        <v>0</v>
      </c>
      <c r="CA402" s="657"/>
      <c r="CB402" s="658">
        <f t="shared" si="35"/>
        <v>0</v>
      </c>
      <c r="CC402" s="659">
        <f t="shared" si="36"/>
        <v>2</v>
      </c>
      <c r="CD402" s="660">
        <f t="shared" si="37"/>
        <v>0</v>
      </c>
      <c r="CE402" s="675">
        <f t="shared" si="38"/>
        <v>2</v>
      </c>
    </row>
    <row r="403" spans="1:83" ht="30" customHeight="1" thickBot="1">
      <c r="A403" s="6" t="s">
        <v>160</v>
      </c>
      <c r="B403" s="7" t="s">
        <v>17</v>
      </c>
      <c r="C403" s="323" t="s">
        <v>3345</v>
      </c>
      <c r="D403" s="88" t="s">
        <v>3148</v>
      </c>
      <c r="E403" s="88" t="s">
        <v>866</v>
      </c>
      <c r="F403" s="416" t="s">
        <v>2106</v>
      </c>
      <c r="G403" s="76">
        <f t="shared" si="34"/>
        <v>222</v>
      </c>
      <c r="H403" s="626"/>
      <c r="I403" s="128"/>
      <c r="J403" s="286"/>
      <c r="K403" s="395">
        <v>0</v>
      </c>
      <c r="L403" s="278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279"/>
      <c r="AL403" s="485">
        <v>0</v>
      </c>
      <c r="AM403" s="532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>
        <v>222</v>
      </c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41"/>
      <c r="BS403" s="216">
        <v>0</v>
      </c>
      <c r="BT403" s="138">
        <v>0</v>
      </c>
      <c r="BU403" s="138">
        <v>0</v>
      </c>
      <c r="BV403" s="138">
        <v>0</v>
      </c>
      <c r="BW403" s="656"/>
      <c r="BX403" s="129">
        <f>SUM(LARGE(I403:K403,{1}))</f>
        <v>0</v>
      </c>
      <c r="BY403" s="135">
        <f>SUM(LARGE(L403:AL403,{1}))</f>
        <v>0</v>
      </c>
      <c r="BZ403" s="138">
        <f>SUM(LARGE(AM403:BV403,{1,2,3,4}))</f>
        <v>222</v>
      </c>
      <c r="CA403" s="657"/>
      <c r="CB403" s="658">
        <f t="shared" si="35"/>
        <v>0</v>
      </c>
      <c r="CC403" s="659">
        <f t="shared" si="36"/>
        <v>0</v>
      </c>
      <c r="CD403" s="660">
        <f t="shared" si="37"/>
        <v>1</v>
      </c>
      <c r="CE403" s="675">
        <f t="shared" si="38"/>
        <v>1</v>
      </c>
    </row>
    <row r="404" spans="1:83" ht="30" customHeight="1" thickBot="1">
      <c r="A404" s="6" t="s">
        <v>163</v>
      </c>
      <c r="B404" s="7" t="s">
        <v>17</v>
      </c>
      <c r="C404" s="79" t="s">
        <v>5682</v>
      </c>
      <c r="D404" s="87" t="s">
        <v>5685</v>
      </c>
      <c r="E404" s="88" t="s">
        <v>866</v>
      </c>
      <c r="F404" s="415" t="s">
        <v>2106</v>
      </c>
      <c r="G404" s="76">
        <f t="shared" si="34"/>
        <v>222</v>
      </c>
      <c r="H404" s="626"/>
      <c r="I404" s="128"/>
      <c r="J404" s="286"/>
      <c r="K404" s="395">
        <v>0</v>
      </c>
      <c r="L404" s="278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279"/>
      <c r="AL404" s="485">
        <v>0</v>
      </c>
      <c r="AM404" s="532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>
        <v>222</v>
      </c>
      <c r="BQ404" s="138"/>
      <c r="BR404" s="141"/>
      <c r="BS404" s="216">
        <v>0</v>
      </c>
      <c r="BT404" s="138">
        <v>0</v>
      </c>
      <c r="BU404" s="138">
        <v>0</v>
      </c>
      <c r="BV404" s="138">
        <v>0</v>
      </c>
      <c r="BW404" s="656"/>
      <c r="BX404" s="129">
        <f>SUM(LARGE(I404:K404,{1}))</f>
        <v>0</v>
      </c>
      <c r="BY404" s="135">
        <f>SUM(LARGE(L404:AL404,{1}))</f>
        <v>0</v>
      </c>
      <c r="BZ404" s="138">
        <f>SUM(LARGE(AM404:BV404,{1,2,3,4}))</f>
        <v>222</v>
      </c>
      <c r="CA404" s="657"/>
      <c r="CB404" s="658">
        <f t="shared" si="35"/>
        <v>0</v>
      </c>
      <c r="CC404" s="659">
        <f t="shared" si="36"/>
        <v>0</v>
      </c>
      <c r="CD404" s="660">
        <f t="shared" si="37"/>
        <v>1</v>
      </c>
      <c r="CE404" s="675">
        <f t="shared" si="38"/>
        <v>1</v>
      </c>
    </row>
    <row r="405" spans="1:83" ht="30" customHeight="1" thickBot="1">
      <c r="A405" s="6" t="s">
        <v>1062</v>
      </c>
      <c r="B405" s="7" t="s">
        <v>17</v>
      </c>
      <c r="C405" s="79" t="s">
        <v>3009</v>
      </c>
      <c r="D405" s="88" t="s">
        <v>3010</v>
      </c>
      <c r="E405" s="87" t="s">
        <v>746</v>
      </c>
      <c r="F405" s="416" t="s">
        <v>2106</v>
      </c>
      <c r="G405" s="76">
        <f t="shared" si="34"/>
        <v>205</v>
      </c>
      <c r="H405" s="626"/>
      <c r="I405" s="128"/>
      <c r="J405" s="286">
        <v>205</v>
      </c>
      <c r="K405" s="395">
        <v>0</v>
      </c>
      <c r="L405" s="278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279"/>
      <c r="AL405" s="485">
        <v>0</v>
      </c>
      <c r="AM405" s="532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41"/>
      <c r="BS405" s="216">
        <v>0</v>
      </c>
      <c r="BT405" s="138">
        <v>0</v>
      </c>
      <c r="BU405" s="138">
        <v>0</v>
      </c>
      <c r="BV405" s="138">
        <v>0</v>
      </c>
      <c r="BW405" s="656"/>
      <c r="BX405" s="129">
        <f>SUM(LARGE(I405:K405,{1}))</f>
        <v>205</v>
      </c>
      <c r="BY405" s="135">
        <f>SUM(LARGE(L405:AL405,{1}))</f>
        <v>0</v>
      </c>
      <c r="BZ405" s="138">
        <f>SUM(LARGE(AM405:BV405,{1,2,3,4}))</f>
        <v>0</v>
      </c>
      <c r="CA405" s="657"/>
      <c r="CB405" s="658">
        <f t="shared" si="35"/>
        <v>1</v>
      </c>
      <c r="CC405" s="659">
        <f t="shared" si="36"/>
        <v>0</v>
      </c>
      <c r="CD405" s="660">
        <f t="shared" si="37"/>
        <v>0</v>
      </c>
      <c r="CE405" s="675">
        <f t="shared" si="38"/>
        <v>1</v>
      </c>
    </row>
    <row r="406" spans="1:83" ht="30" customHeight="1" thickBot="1">
      <c r="A406" s="6" t="s">
        <v>1065</v>
      </c>
      <c r="B406" s="7" t="s">
        <v>17</v>
      </c>
      <c r="C406" s="79" t="s">
        <v>5645</v>
      </c>
      <c r="D406" s="87" t="s">
        <v>5648</v>
      </c>
      <c r="E406" s="88" t="s">
        <v>741</v>
      </c>
      <c r="F406" s="415" t="s">
        <v>2106</v>
      </c>
      <c r="G406" s="76">
        <f t="shared" si="34"/>
        <v>205</v>
      </c>
      <c r="H406" s="626"/>
      <c r="I406" s="128"/>
      <c r="J406" s="286"/>
      <c r="K406" s="395">
        <v>0</v>
      </c>
      <c r="L406" s="278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>
        <v>205</v>
      </c>
      <c r="AH406" s="135"/>
      <c r="AI406" s="135"/>
      <c r="AJ406" s="135"/>
      <c r="AK406" s="279"/>
      <c r="AL406" s="485">
        <v>0</v>
      </c>
      <c r="AM406" s="532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41"/>
      <c r="BS406" s="216">
        <v>0</v>
      </c>
      <c r="BT406" s="138">
        <v>0</v>
      </c>
      <c r="BU406" s="138">
        <v>0</v>
      </c>
      <c r="BV406" s="138">
        <v>0</v>
      </c>
      <c r="BW406" s="656"/>
      <c r="BX406" s="129">
        <f>SUM(LARGE(I406:K406,{1}))</f>
        <v>0</v>
      </c>
      <c r="BY406" s="135">
        <f>SUM(LARGE(L406:AL406,{1}))</f>
        <v>205</v>
      </c>
      <c r="BZ406" s="138">
        <f>SUM(LARGE(AM406:BV406,{1,2,3,4}))</f>
        <v>0</v>
      </c>
      <c r="CA406" s="657"/>
      <c r="CB406" s="658">
        <f t="shared" si="35"/>
        <v>0</v>
      </c>
      <c r="CC406" s="659">
        <f t="shared" si="36"/>
        <v>1</v>
      </c>
      <c r="CD406" s="660">
        <f t="shared" si="37"/>
        <v>0</v>
      </c>
      <c r="CE406" s="675">
        <f t="shared" si="38"/>
        <v>1</v>
      </c>
    </row>
    <row r="407" spans="1:83" ht="30" customHeight="1" thickBot="1">
      <c r="A407" s="6" t="s">
        <v>1068</v>
      </c>
      <c r="B407" s="7" t="s">
        <v>17</v>
      </c>
      <c r="C407" s="79" t="s">
        <v>5646</v>
      </c>
      <c r="D407" s="87" t="s">
        <v>5649</v>
      </c>
      <c r="E407" s="88" t="s">
        <v>5305</v>
      </c>
      <c r="F407" s="415" t="s">
        <v>2106</v>
      </c>
      <c r="G407" s="76">
        <f t="shared" si="34"/>
        <v>205</v>
      </c>
      <c r="H407" s="626"/>
      <c r="I407" s="128"/>
      <c r="J407" s="286"/>
      <c r="K407" s="395">
        <v>0</v>
      </c>
      <c r="L407" s="278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>
        <v>205</v>
      </c>
      <c r="AH407" s="135"/>
      <c r="AI407" s="135"/>
      <c r="AJ407" s="135"/>
      <c r="AK407" s="279"/>
      <c r="AL407" s="485">
        <v>0</v>
      </c>
      <c r="AM407" s="532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41"/>
      <c r="BS407" s="216">
        <v>0</v>
      </c>
      <c r="BT407" s="138">
        <v>0</v>
      </c>
      <c r="BU407" s="138">
        <v>0</v>
      </c>
      <c r="BV407" s="138">
        <v>0</v>
      </c>
      <c r="BW407" s="656"/>
      <c r="BX407" s="129">
        <f>SUM(LARGE(I407:K407,{1}))</f>
        <v>0</v>
      </c>
      <c r="BY407" s="135">
        <f>SUM(LARGE(L407:AL407,{1}))</f>
        <v>205</v>
      </c>
      <c r="BZ407" s="138">
        <f>SUM(LARGE(AM407:BV407,{1,2,3,4}))</f>
        <v>0</v>
      </c>
      <c r="CA407" s="657"/>
      <c r="CB407" s="658">
        <f t="shared" si="35"/>
        <v>0</v>
      </c>
      <c r="CC407" s="659">
        <f t="shared" si="36"/>
        <v>1</v>
      </c>
      <c r="CD407" s="660">
        <f t="shared" si="37"/>
        <v>0</v>
      </c>
      <c r="CE407" s="675">
        <f t="shared" si="38"/>
        <v>1</v>
      </c>
    </row>
    <row r="408" spans="1:83" ht="30" customHeight="1" thickBot="1">
      <c r="A408" s="6" t="s">
        <v>1069</v>
      </c>
      <c r="B408" s="7" t="s">
        <v>17</v>
      </c>
      <c r="C408" s="79" t="s">
        <v>3146</v>
      </c>
      <c r="D408" s="87" t="s">
        <v>3147</v>
      </c>
      <c r="E408" s="87" t="s">
        <v>741</v>
      </c>
      <c r="F408" s="416" t="s">
        <v>2106</v>
      </c>
      <c r="G408" s="76">
        <f t="shared" si="34"/>
        <v>192</v>
      </c>
      <c r="H408" s="626"/>
      <c r="I408" s="128"/>
      <c r="J408" s="286"/>
      <c r="K408" s="395">
        <v>0</v>
      </c>
      <c r="L408" s="278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279"/>
      <c r="AL408" s="485">
        <v>0</v>
      </c>
      <c r="AM408" s="532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>
        <v>192</v>
      </c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41"/>
      <c r="BS408" s="216">
        <v>0</v>
      </c>
      <c r="BT408" s="138">
        <v>0</v>
      </c>
      <c r="BU408" s="138">
        <v>0</v>
      </c>
      <c r="BV408" s="138">
        <v>0</v>
      </c>
      <c r="BW408" s="656"/>
      <c r="BX408" s="129">
        <f>SUM(LARGE(I408:K408,{1}))</f>
        <v>0</v>
      </c>
      <c r="BY408" s="135">
        <f>SUM(LARGE(L408:AL408,{1}))</f>
        <v>0</v>
      </c>
      <c r="BZ408" s="138">
        <f>SUM(LARGE(AM408:BV408,{1,2,3,4}))</f>
        <v>192</v>
      </c>
      <c r="CA408" s="657"/>
      <c r="CB408" s="658">
        <f t="shared" si="35"/>
        <v>0</v>
      </c>
      <c r="CC408" s="659">
        <f t="shared" si="36"/>
        <v>0</v>
      </c>
      <c r="CD408" s="660">
        <f t="shared" si="37"/>
        <v>1</v>
      </c>
      <c r="CE408" s="675">
        <f t="shared" si="38"/>
        <v>1</v>
      </c>
    </row>
    <row r="409" spans="1:83" ht="30" customHeight="1" thickBot="1">
      <c r="A409" s="6" t="s">
        <v>1072</v>
      </c>
      <c r="B409" s="7" t="s">
        <v>17</v>
      </c>
      <c r="C409" s="79" t="s">
        <v>3226</v>
      </c>
      <c r="D409" s="87" t="s">
        <v>3227</v>
      </c>
      <c r="E409" s="87" t="s">
        <v>743</v>
      </c>
      <c r="F409" s="415" t="s">
        <v>2106</v>
      </c>
      <c r="G409" s="76">
        <f t="shared" si="34"/>
        <v>192</v>
      </c>
      <c r="H409" s="626"/>
      <c r="I409" s="128"/>
      <c r="J409" s="286"/>
      <c r="K409" s="395">
        <v>0</v>
      </c>
      <c r="L409" s="278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279"/>
      <c r="AL409" s="485">
        <v>0</v>
      </c>
      <c r="AM409" s="532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>
        <v>192</v>
      </c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41"/>
      <c r="BS409" s="216">
        <v>0</v>
      </c>
      <c r="BT409" s="138">
        <v>0</v>
      </c>
      <c r="BU409" s="138">
        <v>0</v>
      </c>
      <c r="BV409" s="138">
        <v>0</v>
      </c>
      <c r="BW409" s="656"/>
      <c r="BX409" s="129">
        <f>SUM(LARGE(I409:K409,{1}))</f>
        <v>0</v>
      </c>
      <c r="BY409" s="135">
        <f>SUM(LARGE(L409:AL409,{1}))</f>
        <v>0</v>
      </c>
      <c r="BZ409" s="138">
        <f>SUM(LARGE(AM409:BV409,{1,2,3,4}))</f>
        <v>192</v>
      </c>
      <c r="CA409" s="657"/>
      <c r="CB409" s="658">
        <f t="shared" si="35"/>
        <v>0</v>
      </c>
      <c r="CC409" s="659">
        <f t="shared" si="36"/>
        <v>0</v>
      </c>
      <c r="CD409" s="660">
        <f t="shared" si="37"/>
        <v>1</v>
      </c>
      <c r="CE409" s="675">
        <f t="shared" si="38"/>
        <v>1</v>
      </c>
    </row>
    <row r="410" spans="1:83" ht="30" customHeight="1" thickBot="1">
      <c r="A410" s="6" t="s">
        <v>1012</v>
      </c>
      <c r="B410" s="7" t="s">
        <v>17</v>
      </c>
      <c r="C410" s="323" t="s">
        <v>3354</v>
      </c>
      <c r="D410" s="88" t="s">
        <v>3355</v>
      </c>
      <c r="E410" s="88" t="s">
        <v>741</v>
      </c>
      <c r="F410" s="416" t="s">
        <v>2106</v>
      </c>
      <c r="G410" s="76">
        <f t="shared" si="34"/>
        <v>192</v>
      </c>
      <c r="H410" s="626"/>
      <c r="I410" s="128"/>
      <c r="J410" s="286"/>
      <c r="K410" s="395">
        <v>0</v>
      </c>
      <c r="L410" s="278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279"/>
      <c r="AL410" s="485">
        <v>0</v>
      </c>
      <c r="AM410" s="532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>
        <v>192</v>
      </c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41"/>
      <c r="BS410" s="216">
        <v>0</v>
      </c>
      <c r="BT410" s="138">
        <v>0</v>
      </c>
      <c r="BU410" s="138">
        <v>0</v>
      </c>
      <c r="BV410" s="138">
        <v>0</v>
      </c>
      <c r="BW410" s="656"/>
      <c r="BX410" s="129">
        <f>SUM(LARGE(I410:K410,{1}))</f>
        <v>0</v>
      </c>
      <c r="BY410" s="135">
        <f>SUM(LARGE(L410:AL410,{1}))</f>
        <v>0</v>
      </c>
      <c r="BZ410" s="138">
        <f>SUM(LARGE(AM410:BV410,{1,2,3,4}))</f>
        <v>192</v>
      </c>
      <c r="CA410" s="657"/>
      <c r="CB410" s="658">
        <f t="shared" si="35"/>
        <v>0</v>
      </c>
      <c r="CC410" s="659">
        <f t="shared" si="36"/>
        <v>0</v>
      </c>
      <c r="CD410" s="660">
        <f t="shared" si="37"/>
        <v>1</v>
      </c>
      <c r="CE410" s="675">
        <f t="shared" si="38"/>
        <v>1</v>
      </c>
    </row>
    <row r="411" spans="1:83" ht="30" customHeight="1" thickBot="1">
      <c r="A411" s="6" t="s">
        <v>1013</v>
      </c>
      <c r="B411" s="7" t="s">
        <v>17</v>
      </c>
      <c r="C411" s="323" t="s">
        <v>5200</v>
      </c>
      <c r="D411" s="88" t="s">
        <v>5201</v>
      </c>
      <c r="E411" s="88" t="s">
        <v>866</v>
      </c>
      <c r="F411" s="416" t="s">
        <v>2106</v>
      </c>
      <c r="G411" s="76">
        <f t="shared" si="34"/>
        <v>175</v>
      </c>
      <c r="H411" s="626"/>
      <c r="I411" s="128"/>
      <c r="J411" s="286"/>
      <c r="K411" s="395">
        <v>0</v>
      </c>
      <c r="L411" s="278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>
        <v>175</v>
      </c>
      <c r="AF411" s="135"/>
      <c r="AG411" s="135"/>
      <c r="AH411" s="135"/>
      <c r="AI411" s="135"/>
      <c r="AJ411" s="135"/>
      <c r="AK411" s="279"/>
      <c r="AL411" s="485">
        <v>0</v>
      </c>
      <c r="AM411" s="532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41"/>
      <c r="BS411" s="216">
        <v>0</v>
      </c>
      <c r="BT411" s="138">
        <v>0</v>
      </c>
      <c r="BU411" s="138">
        <v>0</v>
      </c>
      <c r="BV411" s="138">
        <v>0</v>
      </c>
      <c r="BW411" s="656"/>
      <c r="BX411" s="129">
        <f>SUM(LARGE(I411:K411,{1}))</f>
        <v>0</v>
      </c>
      <c r="BY411" s="135">
        <f>SUM(LARGE(L411:AL411,{1}))</f>
        <v>175</v>
      </c>
      <c r="BZ411" s="138">
        <f>SUM(LARGE(AM411:BV411,{1,2,3,4}))</f>
        <v>0</v>
      </c>
      <c r="CA411" s="657"/>
      <c r="CB411" s="658">
        <f t="shared" si="35"/>
        <v>0</v>
      </c>
      <c r="CC411" s="659">
        <f t="shared" si="36"/>
        <v>1</v>
      </c>
      <c r="CD411" s="660">
        <f t="shared" si="37"/>
        <v>0</v>
      </c>
      <c r="CE411" s="675">
        <f t="shared" si="38"/>
        <v>1</v>
      </c>
    </row>
    <row r="412" spans="1:83" ht="30" customHeight="1" thickBot="1">
      <c r="A412" s="6" t="s">
        <v>1014</v>
      </c>
      <c r="B412" s="7" t="s">
        <v>17</v>
      </c>
      <c r="C412" s="323" t="s">
        <v>3956</v>
      </c>
      <c r="D412" s="88" t="s">
        <v>3957</v>
      </c>
      <c r="E412" s="88" t="s">
        <v>866</v>
      </c>
      <c r="F412" s="416" t="s">
        <v>2106</v>
      </c>
      <c r="G412" s="76">
        <f t="shared" si="34"/>
        <v>175</v>
      </c>
      <c r="H412" s="626"/>
      <c r="I412" s="128"/>
      <c r="J412" s="286"/>
      <c r="K412" s="395">
        <v>0</v>
      </c>
      <c r="L412" s="278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>
        <v>175</v>
      </c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279"/>
      <c r="AL412" s="485">
        <v>0</v>
      </c>
      <c r="AM412" s="532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41"/>
      <c r="BS412" s="216">
        <v>0</v>
      </c>
      <c r="BT412" s="138">
        <v>0</v>
      </c>
      <c r="BU412" s="138">
        <v>0</v>
      </c>
      <c r="BV412" s="138">
        <v>0</v>
      </c>
      <c r="BW412" s="656"/>
      <c r="BX412" s="129">
        <f>SUM(LARGE(I412:K412,{1}))</f>
        <v>0</v>
      </c>
      <c r="BY412" s="135">
        <f>SUM(LARGE(L412:AL412,{1}))</f>
        <v>175</v>
      </c>
      <c r="BZ412" s="138">
        <f>SUM(LARGE(AM412:BV412,{1,2,3,4}))</f>
        <v>0</v>
      </c>
      <c r="CA412" s="657"/>
      <c r="CB412" s="658">
        <f t="shared" si="35"/>
        <v>0</v>
      </c>
      <c r="CC412" s="659">
        <f t="shared" si="36"/>
        <v>1</v>
      </c>
      <c r="CD412" s="660">
        <f t="shared" si="37"/>
        <v>0</v>
      </c>
      <c r="CE412" s="675">
        <f t="shared" si="38"/>
        <v>1</v>
      </c>
    </row>
    <row r="413" spans="1:83" ht="30" customHeight="1" thickBot="1">
      <c r="A413" s="6" t="s">
        <v>199</v>
      </c>
      <c r="B413" s="7" t="s">
        <v>17</v>
      </c>
      <c r="C413" s="323" t="s">
        <v>3417</v>
      </c>
      <c r="D413" s="88" t="s">
        <v>3418</v>
      </c>
      <c r="E413" s="3" t="s">
        <v>3221</v>
      </c>
      <c r="F413" s="416" t="s">
        <v>2106</v>
      </c>
      <c r="G413" s="76">
        <f t="shared" si="34"/>
        <v>175</v>
      </c>
      <c r="H413" s="626"/>
      <c r="I413" s="128"/>
      <c r="J413" s="286"/>
      <c r="K413" s="395">
        <v>0</v>
      </c>
      <c r="L413" s="278"/>
      <c r="M413" s="135"/>
      <c r="N413" s="135"/>
      <c r="O413" s="135"/>
      <c r="P413" s="135"/>
      <c r="Q413" s="135"/>
      <c r="R413" s="135"/>
      <c r="S413" s="135">
        <v>175</v>
      </c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279"/>
      <c r="AL413" s="485">
        <v>0</v>
      </c>
      <c r="AM413" s="532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41"/>
      <c r="BS413" s="216">
        <v>0</v>
      </c>
      <c r="BT413" s="138">
        <v>0</v>
      </c>
      <c r="BU413" s="138">
        <v>0</v>
      </c>
      <c r="BV413" s="138">
        <v>0</v>
      </c>
      <c r="BW413" s="656"/>
      <c r="BX413" s="129">
        <f>SUM(LARGE(I413:K413,{1}))</f>
        <v>0</v>
      </c>
      <c r="BY413" s="135">
        <f>SUM(LARGE(L413:AL413,{1}))</f>
        <v>175</v>
      </c>
      <c r="BZ413" s="138">
        <f>SUM(LARGE(AM413:BV413,{1,2,3,4}))</f>
        <v>0</v>
      </c>
      <c r="CA413" s="657"/>
      <c r="CB413" s="658">
        <f t="shared" si="35"/>
        <v>0</v>
      </c>
      <c r="CC413" s="659">
        <f t="shared" si="36"/>
        <v>1</v>
      </c>
      <c r="CD413" s="660">
        <f t="shared" si="37"/>
        <v>0</v>
      </c>
      <c r="CE413" s="675">
        <f t="shared" si="38"/>
        <v>1</v>
      </c>
    </row>
    <row r="414" spans="1:83" ht="30" customHeight="1" thickBot="1">
      <c r="A414" s="6" t="s">
        <v>399</v>
      </c>
      <c r="B414" s="7" t="s">
        <v>17</v>
      </c>
      <c r="C414" s="79" t="s">
        <v>5980</v>
      </c>
      <c r="D414" s="87" t="s">
        <v>5983</v>
      </c>
      <c r="E414" s="88" t="s">
        <v>741</v>
      </c>
      <c r="F414" s="415" t="s">
        <v>2106</v>
      </c>
      <c r="G414" s="76">
        <f t="shared" si="34"/>
        <v>175</v>
      </c>
      <c r="H414" s="626"/>
      <c r="I414" s="128"/>
      <c r="J414" s="286"/>
      <c r="K414" s="396">
        <v>0</v>
      </c>
      <c r="L414" s="278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>
        <v>175</v>
      </c>
      <c r="AK414" s="279"/>
      <c r="AL414" s="491">
        <v>0</v>
      </c>
      <c r="AM414" s="532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41"/>
      <c r="BS414" s="671">
        <v>0</v>
      </c>
      <c r="BT414" s="139">
        <v>0</v>
      </c>
      <c r="BU414" s="139">
        <v>0</v>
      </c>
      <c r="BV414" s="139">
        <v>0</v>
      </c>
      <c r="BW414" s="666"/>
      <c r="BX414" s="131">
        <f>SUM(LARGE(I414:K414,{1}))</f>
        <v>0</v>
      </c>
      <c r="BY414" s="136">
        <f>SUM(LARGE(L414:AL414,{1}))</f>
        <v>175</v>
      </c>
      <c r="BZ414" s="139">
        <f>SUM(LARGE(AM414:BV414,{1,2,3,4}))</f>
        <v>0</v>
      </c>
      <c r="CA414" s="667"/>
      <c r="CB414" s="668">
        <f t="shared" si="35"/>
        <v>0</v>
      </c>
      <c r="CC414" s="669">
        <f t="shared" si="36"/>
        <v>1</v>
      </c>
      <c r="CD414" s="670">
        <f t="shared" si="37"/>
        <v>0</v>
      </c>
      <c r="CE414" s="676">
        <f t="shared" si="38"/>
        <v>1</v>
      </c>
    </row>
    <row r="415" spans="1:83" ht="30" customHeight="1" thickBot="1">
      <c r="A415" s="6" t="s">
        <v>400</v>
      </c>
      <c r="B415" s="7" t="s">
        <v>17</v>
      </c>
      <c r="C415" s="323" t="s">
        <v>2995</v>
      </c>
      <c r="D415" s="88" t="s">
        <v>2996</v>
      </c>
      <c r="E415" s="88" t="s">
        <v>1051</v>
      </c>
      <c r="F415" s="415" t="s">
        <v>2106</v>
      </c>
      <c r="G415" s="76">
        <f t="shared" si="34"/>
        <v>157</v>
      </c>
      <c r="H415" s="626"/>
      <c r="I415" s="128"/>
      <c r="J415" s="286"/>
      <c r="K415" s="394">
        <v>0</v>
      </c>
      <c r="L415" s="278"/>
      <c r="M415" s="135"/>
      <c r="N415" s="135"/>
      <c r="O415" s="135"/>
      <c r="P415" s="135"/>
      <c r="Q415" s="135"/>
      <c r="R415" s="135"/>
      <c r="S415" s="135"/>
      <c r="T415" s="135"/>
      <c r="U415" s="135">
        <v>157</v>
      </c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279"/>
      <c r="AL415" s="618">
        <v>0</v>
      </c>
      <c r="AM415" s="532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41"/>
      <c r="BS415" s="493">
        <v>0</v>
      </c>
      <c r="BT415" s="650">
        <v>0</v>
      </c>
      <c r="BU415" s="650">
        <v>0</v>
      </c>
      <c r="BV415" s="650">
        <v>0</v>
      </c>
      <c r="BW415" s="67"/>
      <c r="BX415" s="651">
        <f>SUM(LARGE(I415:K415,{1}))</f>
        <v>0</v>
      </c>
      <c r="BY415" s="652">
        <f>SUM(LARGE(L415:AL415,{1}))</f>
        <v>157</v>
      </c>
      <c r="BZ415" s="650">
        <f>SUM(LARGE(AM415:BV415,{1,2,3,4}))</f>
        <v>0</v>
      </c>
      <c r="CB415" s="653">
        <f t="shared" si="35"/>
        <v>0</v>
      </c>
      <c r="CC415" s="654">
        <f t="shared" si="36"/>
        <v>1</v>
      </c>
      <c r="CD415" s="655">
        <f t="shared" si="37"/>
        <v>0</v>
      </c>
      <c r="CE415" s="677">
        <f t="shared" si="38"/>
        <v>1</v>
      </c>
    </row>
    <row r="416" spans="1:83" ht="30" customHeight="1" thickBot="1">
      <c r="A416" s="6" t="s">
        <v>401</v>
      </c>
      <c r="B416" s="7" t="s">
        <v>17</v>
      </c>
      <c r="C416" s="79" t="s">
        <v>5647</v>
      </c>
      <c r="D416" s="87" t="s">
        <v>5650</v>
      </c>
      <c r="E416" s="88" t="s">
        <v>866</v>
      </c>
      <c r="F416" s="415" t="s">
        <v>2106</v>
      </c>
      <c r="G416" s="76">
        <f t="shared" si="34"/>
        <v>157</v>
      </c>
      <c r="H416" s="626"/>
      <c r="I416" s="128"/>
      <c r="J416" s="286"/>
      <c r="K416" s="284">
        <v>0</v>
      </c>
      <c r="L416" s="278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>
        <v>157</v>
      </c>
      <c r="AH416" s="135"/>
      <c r="AI416" s="135"/>
      <c r="AJ416" s="135"/>
      <c r="AK416" s="279"/>
      <c r="AL416" s="485">
        <v>0</v>
      </c>
      <c r="AM416" s="532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41"/>
      <c r="BS416" s="185">
        <v>0</v>
      </c>
      <c r="BT416" s="150">
        <v>0</v>
      </c>
      <c r="BU416" s="150">
        <v>0</v>
      </c>
      <c r="BV416" s="150">
        <v>0</v>
      </c>
      <c r="BW416" s="67"/>
      <c r="BX416" s="152">
        <f>SUM(LARGE(I416:K416,{1}))</f>
        <v>0</v>
      </c>
      <c r="BY416" s="151">
        <f>SUM(LARGE(L416:AL416,{1}))</f>
        <v>157</v>
      </c>
      <c r="BZ416" s="150">
        <f>SUM(LARGE(AM416:BV416,{1,2,3,4}))</f>
        <v>0</v>
      </c>
      <c r="CB416" s="146">
        <f t="shared" si="35"/>
        <v>0</v>
      </c>
      <c r="CC416" s="147">
        <f t="shared" si="36"/>
        <v>1</v>
      </c>
      <c r="CD416" s="148">
        <f t="shared" si="37"/>
        <v>0</v>
      </c>
      <c r="CE416" s="672">
        <f t="shared" si="38"/>
        <v>1</v>
      </c>
    </row>
    <row r="417" spans="1:83" ht="30" customHeight="1" thickBot="1">
      <c r="A417" s="6" t="s">
        <v>691</v>
      </c>
      <c r="B417" s="7" t="s">
        <v>17</v>
      </c>
      <c r="C417" s="79" t="s">
        <v>3713</v>
      </c>
      <c r="D417" s="87" t="s">
        <v>3716</v>
      </c>
      <c r="E417" s="87" t="s">
        <v>1051</v>
      </c>
      <c r="F417" s="415" t="s">
        <v>2106</v>
      </c>
      <c r="G417" s="76">
        <f t="shared" si="34"/>
        <v>155</v>
      </c>
      <c r="H417" s="626"/>
      <c r="I417" s="128"/>
      <c r="J417" s="286">
        <v>155</v>
      </c>
      <c r="K417" s="395">
        <v>0</v>
      </c>
      <c r="L417" s="278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279"/>
      <c r="AL417" s="491">
        <v>0</v>
      </c>
      <c r="AM417" s="532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41"/>
      <c r="BS417" s="185">
        <v>0</v>
      </c>
      <c r="BT417" s="150">
        <v>0</v>
      </c>
      <c r="BU417" s="150">
        <v>0</v>
      </c>
      <c r="BV417" s="150">
        <v>0</v>
      </c>
      <c r="BW417" s="67"/>
      <c r="BX417" s="152">
        <f>SUM(LARGE(I417:K417,{1}))</f>
        <v>155</v>
      </c>
      <c r="BY417" s="151">
        <f>SUM(LARGE(L417:AL417,{1}))</f>
        <v>0</v>
      </c>
      <c r="BZ417" s="150">
        <f>SUM(LARGE(AM417:BV417,{1,2,3,4}))</f>
        <v>0</v>
      </c>
      <c r="CB417" s="146">
        <f t="shared" si="35"/>
        <v>1</v>
      </c>
      <c r="CC417" s="147">
        <f t="shared" si="36"/>
        <v>0</v>
      </c>
      <c r="CD417" s="148">
        <f t="shared" si="37"/>
        <v>0</v>
      </c>
      <c r="CE417" s="672">
        <f t="shared" si="38"/>
        <v>1</v>
      </c>
    </row>
    <row r="418" spans="1:83" ht="30" customHeight="1" thickBot="1">
      <c r="A418" s="6" t="s">
        <v>692</v>
      </c>
      <c r="B418" s="7" t="s">
        <v>17</v>
      </c>
      <c r="C418" s="79" t="s">
        <v>6370</v>
      </c>
      <c r="D418" s="87" t="s">
        <v>6372</v>
      </c>
      <c r="E418" s="88" t="s">
        <v>866</v>
      </c>
      <c r="F418" s="415" t="s">
        <v>2106</v>
      </c>
      <c r="G418" s="76">
        <f t="shared" si="34"/>
        <v>155</v>
      </c>
      <c r="H418" s="626"/>
      <c r="I418" s="128">
        <v>155</v>
      </c>
      <c r="J418" s="286"/>
      <c r="K418" s="284">
        <v>0</v>
      </c>
      <c r="L418" s="278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279"/>
      <c r="AL418" s="485">
        <v>0</v>
      </c>
      <c r="AM418" s="532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41"/>
      <c r="BS418" s="185">
        <v>0</v>
      </c>
      <c r="BT418" s="150">
        <v>0</v>
      </c>
      <c r="BU418" s="150">
        <v>0</v>
      </c>
      <c r="BV418" s="150">
        <v>0</v>
      </c>
      <c r="BW418" s="67"/>
      <c r="BX418" s="152">
        <f>SUM(LARGE(I418:K418,{1}))</f>
        <v>155</v>
      </c>
      <c r="BY418" s="151">
        <f>SUM(LARGE(L418:AL418,{1}))</f>
        <v>0</v>
      </c>
      <c r="BZ418" s="150">
        <f>SUM(LARGE(AM418:BV418,{1,2,3,4}))</f>
        <v>0</v>
      </c>
      <c r="CB418" s="146">
        <f t="shared" si="35"/>
        <v>1</v>
      </c>
      <c r="CC418" s="147">
        <f t="shared" si="36"/>
        <v>0</v>
      </c>
      <c r="CD418" s="148">
        <f t="shared" si="37"/>
        <v>0</v>
      </c>
      <c r="CE418" s="672">
        <f t="shared" si="38"/>
        <v>1</v>
      </c>
    </row>
    <row r="419" spans="1:83" ht="30" customHeight="1" thickBot="1">
      <c r="A419" s="6" t="s">
        <v>693</v>
      </c>
      <c r="B419" s="7" t="s">
        <v>17</v>
      </c>
      <c r="C419" s="323" t="s">
        <v>3421</v>
      </c>
      <c r="D419" s="88" t="s">
        <v>3422</v>
      </c>
      <c r="E419" s="3" t="s">
        <v>5141</v>
      </c>
      <c r="F419" s="416" t="s">
        <v>2106</v>
      </c>
      <c r="G419" s="76">
        <f t="shared" si="34"/>
        <v>137</v>
      </c>
      <c r="H419" s="626"/>
      <c r="I419" s="128"/>
      <c r="J419" s="286"/>
      <c r="K419" s="395">
        <v>0</v>
      </c>
      <c r="L419" s="278"/>
      <c r="M419" s="135"/>
      <c r="N419" s="135"/>
      <c r="O419" s="135"/>
      <c r="P419" s="135"/>
      <c r="Q419" s="135"/>
      <c r="R419" s="135"/>
      <c r="S419" s="135">
        <v>137</v>
      </c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279"/>
      <c r="AL419" s="491">
        <v>0</v>
      </c>
      <c r="AM419" s="532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41"/>
      <c r="BS419" s="185">
        <v>0</v>
      </c>
      <c r="BT419" s="150">
        <v>0</v>
      </c>
      <c r="BU419" s="150">
        <v>0</v>
      </c>
      <c r="BV419" s="150">
        <v>0</v>
      </c>
      <c r="BW419" s="67"/>
      <c r="BX419" s="152">
        <f>SUM(LARGE(I419:K419,{1}))</f>
        <v>0</v>
      </c>
      <c r="BY419" s="151">
        <f>SUM(LARGE(L419:AL419,{1}))</f>
        <v>137</v>
      </c>
      <c r="BZ419" s="150">
        <f>SUM(LARGE(AM419:BV419,{1,2,3,4}))</f>
        <v>0</v>
      </c>
      <c r="CB419" s="146">
        <f t="shared" si="35"/>
        <v>0</v>
      </c>
      <c r="CC419" s="147">
        <f t="shared" si="36"/>
        <v>1</v>
      </c>
      <c r="CD419" s="148">
        <f t="shared" si="37"/>
        <v>0</v>
      </c>
      <c r="CE419" s="672">
        <f t="shared" si="38"/>
        <v>1</v>
      </c>
    </row>
    <row r="420" spans="1:83" ht="30" customHeight="1" thickBot="1">
      <c r="A420" s="6" t="s">
        <v>323</v>
      </c>
      <c r="B420" s="7" t="s">
        <v>17</v>
      </c>
      <c r="C420" s="323" t="s">
        <v>3423</v>
      </c>
      <c r="D420" s="88" t="s">
        <v>3424</v>
      </c>
      <c r="E420" s="3" t="s">
        <v>741</v>
      </c>
      <c r="F420" s="416" t="s">
        <v>2106</v>
      </c>
      <c r="G420" s="76">
        <f t="shared" si="34"/>
        <v>137</v>
      </c>
      <c r="H420" s="626"/>
      <c r="I420" s="128"/>
      <c r="J420" s="286"/>
      <c r="K420" s="284">
        <v>0</v>
      </c>
      <c r="L420" s="278"/>
      <c r="M420" s="135"/>
      <c r="N420" s="135"/>
      <c r="O420" s="135"/>
      <c r="P420" s="135"/>
      <c r="Q420" s="135"/>
      <c r="R420" s="135"/>
      <c r="S420" s="135">
        <v>137</v>
      </c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279"/>
      <c r="AL420" s="485">
        <v>0</v>
      </c>
      <c r="AM420" s="532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41"/>
      <c r="BS420" s="185">
        <v>0</v>
      </c>
      <c r="BT420" s="150">
        <v>0</v>
      </c>
      <c r="BU420" s="150">
        <v>0</v>
      </c>
      <c r="BV420" s="150">
        <v>0</v>
      </c>
      <c r="BW420" s="67"/>
      <c r="BX420" s="152">
        <f>SUM(LARGE(I420:K420,{1}))</f>
        <v>0</v>
      </c>
      <c r="BY420" s="151">
        <f>SUM(LARGE(L420:AL420,{1}))</f>
        <v>137</v>
      </c>
      <c r="BZ420" s="150">
        <f>SUM(LARGE(AM420:BV420,{1,2,3,4}))</f>
        <v>0</v>
      </c>
      <c r="CB420" s="146">
        <f t="shared" si="35"/>
        <v>0</v>
      </c>
      <c r="CC420" s="147">
        <f t="shared" si="36"/>
        <v>1</v>
      </c>
      <c r="CD420" s="148">
        <f t="shared" si="37"/>
        <v>0</v>
      </c>
      <c r="CE420" s="672">
        <f t="shared" si="38"/>
        <v>1</v>
      </c>
    </row>
    <row r="421" spans="1:83" ht="30" customHeight="1" thickBot="1">
      <c r="A421" s="6" t="s">
        <v>324</v>
      </c>
      <c r="B421" s="7" t="s">
        <v>17</v>
      </c>
      <c r="C421" s="79" t="s">
        <v>5961</v>
      </c>
      <c r="D421" s="87" t="s">
        <v>5964</v>
      </c>
      <c r="E421" s="88" t="s">
        <v>5906</v>
      </c>
      <c r="F421" s="415" t="s">
        <v>2106</v>
      </c>
      <c r="G421" s="76">
        <f t="shared" si="34"/>
        <v>137</v>
      </c>
      <c r="H421" s="626"/>
      <c r="I421" s="128"/>
      <c r="J421" s="286"/>
      <c r="K421" s="395">
        <v>0</v>
      </c>
      <c r="L421" s="278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>
        <v>137</v>
      </c>
      <c r="AJ421" s="135"/>
      <c r="AK421" s="279"/>
      <c r="AL421" s="491">
        <v>0</v>
      </c>
      <c r="AM421" s="532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41"/>
      <c r="BS421" s="185">
        <v>0</v>
      </c>
      <c r="BT421" s="150">
        <v>0</v>
      </c>
      <c r="BU421" s="150">
        <v>0</v>
      </c>
      <c r="BV421" s="150">
        <v>0</v>
      </c>
      <c r="BW421" s="67"/>
      <c r="BX421" s="152">
        <f>SUM(LARGE(I421:K421,{1}))</f>
        <v>0</v>
      </c>
      <c r="BY421" s="151">
        <f>SUM(LARGE(L421:AL421,{1}))</f>
        <v>137</v>
      </c>
      <c r="BZ421" s="150">
        <f>SUM(LARGE(AM421:BV421,{1,2,3,4}))</f>
        <v>0</v>
      </c>
      <c r="CB421" s="146">
        <f t="shared" si="35"/>
        <v>0</v>
      </c>
      <c r="CC421" s="147">
        <f t="shared" si="36"/>
        <v>1</v>
      </c>
      <c r="CD421" s="148">
        <f t="shared" si="37"/>
        <v>0</v>
      </c>
      <c r="CE421" s="672">
        <f t="shared" si="38"/>
        <v>1</v>
      </c>
    </row>
    <row r="422" spans="1:83" ht="30" customHeight="1" thickBot="1">
      <c r="A422" s="6" t="s">
        <v>325</v>
      </c>
      <c r="B422" s="7" t="s">
        <v>17</v>
      </c>
      <c r="C422" s="79" t="s">
        <v>5981</v>
      </c>
      <c r="D422" s="87" t="s">
        <v>5984</v>
      </c>
      <c r="E422" s="88" t="s">
        <v>866</v>
      </c>
      <c r="F422" s="415" t="s">
        <v>2106</v>
      </c>
      <c r="G422" s="76">
        <f t="shared" si="34"/>
        <v>137</v>
      </c>
      <c r="H422" s="626"/>
      <c r="I422" s="128"/>
      <c r="J422" s="286"/>
      <c r="K422" s="284">
        <v>0</v>
      </c>
      <c r="L422" s="278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>
        <v>137</v>
      </c>
      <c r="AK422" s="279"/>
      <c r="AL422" s="485">
        <v>0</v>
      </c>
      <c r="AM422" s="532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41"/>
      <c r="BS422" s="185">
        <v>0</v>
      </c>
      <c r="BT422" s="150">
        <v>0</v>
      </c>
      <c r="BU422" s="150">
        <v>0</v>
      </c>
      <c r="BV422" s="150">
        <v>0</v>
      </c>
      <c r="BW422" s="67"/>
      <c r="BX422" s="152">
        <f>SUM(LARGE(I422:K422,{1}))</f>
        <v>0</v>
      </c>
      <c r="BY422" s="151">
        <f>SUM(LARGE(L422:AL422,{1}))</f>
        <v>137</v>
      </c>
      <c r="BZ422" s="150">
        <f>SUM(LARGE(AM422:BV422,{1,2,3,4}))</f>
        <v>0</v>
      </c>
      <c r="CB422" s="146">
        <f t="shared" si="35"/>
        <v>0</v>
      </c>
      <c r="CC422" s="147">
        <f t="shared" si="36"/>
        <v>1</v>
      </c>
      <c r="CD422" s="148">
        <f t="shared" si="37"/>
        <v>0</v>
      </c>
      <c r="CE422" s="672">
        <f t="shared" si="38"/>
        <v>1</v>
      </c>
    </row>
    <row r="423" spans="1:83" ht="30" customHeight="1" thickBot="1">
      <c r="A423" s="6" t="s">
        <v>326</v>
      </c>
      <c r="B423" s="7" t="s">
        <v>17</v>
      </c>
      <c r="C423" s="79" t="s">
        <v>5982</v>
      </c>
      <c r="D423" s="87" t="s">
        <v>5985</v>
      </c>
      <c r="E423" s="88" t="s">
        <v>5305</v>
      </c>
      <c r="F423" s="415" t="s">
        <v>2106</v>
      </c>
      <c r="G423" s="76">
        <f t="shared" si="34"/>
        <v>137</v>
      </c>
      <c r="H423" s="626"/>
      <c r="I423" s="128"/>
      <c r="J423" s="286"/>
      <c r="K423" s="395">
        <v>0</v>
      </c>
      <c r="L423" s="278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>
        <v>137</v>
      </c>
      <c r="AK423" s="279"/>
      <c r="AL423" s="491">
        <v>0</v>
      </c>
      <c r="AM423" s="532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41"/>
      <c r="BS423" s="185">
        <v>0</v>
      </c>
      <c r="BT423" s="150">
        <v>0</v>
      </c>
      <c r="BU423" s="150">
        <v>0</v>
      </c>
      <c r="BV423" s="150">
        <v>0</v>
      </c>
      <c r="BW423" s="67"/>
      <c r="BX423" s="152">
        <f>SUM(LARGE(I423:K423,{1}))</f>
        <v>0</v>
      </c>
      <c r="BY423" s="151">
        <f>SUM(LARGE(L423:AL423,{1}))</f>
        <v>137</v>
      </c>
      <c r="BZ423" s="150">
        <f>SUM(LARGE(AM423:BV423,{1,2,3,4}))</f>
        <v>0</v>
      </c>
      <c r="CB423" s="146">
        <f t="shared" si="35"/>
        <v>0</v>
      </c>
      <c r="CC423" s="147">
        <f t="shared" si="36"/>
        <v>1</v>
      </c>
      <c r="CD423" s="148">
        <f t="shared" si="37"/>
        <v>0</v>
      </c>
      <c r="CE423" s="672">
        <f t="shared" si="38"/>
        <v>1</v>
      </c>
    </row>
    <row r="424" spans="1:83" ht="30" customHeight="1" thickBot="1">
      <c r="A424" s="6" t="s">
        <v>327</v>
      </c>
      <c r="B424" s="7" t="s">
        <v>17</v>
      </c>
      <c r="C424" s="79" t="s">
        <v>3714</v>
      </c>
      <c r="D424" s="87" t="s">
        <v>3715</v>
      </c>
      <c r="E424" s="87" t="s">
        <v>866</v>
      </c>
      <c r="F424" s="415" t="s">
        <v>2106</v>
      </c>
      <c r="G424" s="76">
        <f t="shared" si="34"/>
        <v>132</v>
      </c>
      <c r="H424" s="626"/>
      <c r="I424" s="128"/>
      <c r="J424" s="286">
        <v>132</v>
      </c>
      <c r="K424" s="284">
        <v>0</v>
      </c>
      <c r="L424" s="278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279"/>
      <c r="AL424" s="485">
        <v>0</v>
      </c>
      <c r="AM424" s="532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41"/>
      <c r="BS424" s="185">
        <v>0</v>
      </c>
      <c r="BT424" s="150">
        <v>0</v>
      </c>
      <c r="BU424" s="150">
        <v>0</v>
      </c>
      <c r="BV424" s="150">
        <v>0</v>
      </c>
      <c r="BW424" s="67"/>
      <c r="BX424" s="152">
        <f>SUM(LARGE(I424:K424,{1}))</f>
        <v>132</v>
      </c>
      <c r="BY424" s="151">
        <f>SUM(LARGE(L424:AL424,{1}))</f>
        <v>0</v>
      </c>
      <c r="BZ424" s="150">
        <f>SUM(LARGE(AM424:BV424,{1,2,3,4}))</f>
        <v>0</v>
      </c>
      <c r="CB424" s="146">
        <f t="shared" si="35"/>
        <v>1</v>
      </c>
      <c r="CC424" s="147">
        <f t="shared" si="36"/>
        <v>0</v>
      </c>
      <c r="CD424" s="148">
        <f t="shared" si="37"/>
        <v>0</v>
      </c>
      <c r="CE424" s="672">
        <f t="shared" si="38"/>
        <v>1</v>
      </c>
    </row>
    <row r="425" spans="1:83" ht="30" customHeight="1" thickBot="1">
      <c r="A425" s="6" t="s">
        <v>129</v>
      </c>
      <c r="B425" s="7" t="s">
        <v>17</v>
      </c>
      <c r="C425" s="79" t="s">
        <v>6371</v>
      </c>
      <c r="D425" s="87" t="s">
        <v>6373</v>
      </c>
      <c r="E425" s="88" t="s">
        <v>866</v>
      </c>
      <c r="F425" s="415" t="s">
        <v>2106</v>
      </c>
      <c r="G425" s="76">
        <f t="shared" si="34"/>
        <v>132</v>
      </c>
      <c r="H425" s="626"/>
      <c r="I425" s="128">
        <v>132</v>
      </c>
      <c r="J425" s="286"/>
      <c r="K425" s="395">
        <v>0</v>
      </c>
      <c r="L425" s="278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279"/>
      <c r="AL425" s="491">
        <v>0</v>
      </c>
      <c r="AM425" s="532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41"/>
      <c r="BS425" s="185">
        <v>0</v>
      </c>
      <c r="BT425" s="150">
        <v>0</v>
      </c>
      <c r="BU425" s="150">
        <v>0</v>
      </c>
      <c r="BV425" s="150">
        <v>0</v>
      </c>
      <c r="BW425" s="67"/>
      <c r="BX425" s="152">
        <f>SUM(LARGE(I425:K425,{1}))</f>
        <v>132</v>
      </c>
      <c r="BY425" s="151">
        <f>SUM(LARGE(L425:AL425,{1}))</f>
        <v>0</v>
      </c>
      <c r="BZ425" s="150">
        <f>SUM(LARGE(AM425:BV425,{1,2,3,4}))</f>
        <v>0</v>
      </c>
      <c r="CB425" s="146">
        <f t="shared" si="35"/>
        <v>1</v>
      </c>
      <c r="CC425" s="147">
        <f t="shared" si="36"/>
        <v>0</v>
      </c>
      <c r="CD425" s="148">
        <f t="shared" si="37"/>
        <v>0</v>
      </c>
      <c r="CE425" s="672">
        <f t="shared" si="38"/>
        <v>1</v>
      </c>
    </row>
    <row r="426" spans="1:83" ht="30" customHeight="1" thickBot="1">
      <c r="A426" s="6" t="s">
        <v>4</v>
      </c>
      <c r="B426" s="7" t="s">
        <v>17</v>
      </c>
      <c r="C426" s="323" t="s">
        <v>4060</v>
      </c>
      <c r="D426" s="88" t="s">
        <v>4066</v>
      </c>
      <c r="E426" s="88" t="s">
        <v>5120</v>
      </c>
      <c r="F426" s="416" t="s">
        <v>2106</v>
      </c>
      <c r="G426" s="76">
        <f t="shared" si="34"/>
        <v>102</v>
      </c>
      <c r="H426" s="626"/>
      <c r="I426" s="128"/>
      <c r="J426" s="286"/>
      <c r="K426" s="284">
        <v>0</v>
      </c>
      <c r="L426" s="278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>
        <v>102</v>
      </c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279"/>
      <c r="AL426" s="485">
        <v>0</v>
      </c>
      <c r="AM426" s="532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41"/>
      <c r="BS426" s="185">
        <v>0</v>
      </c>
      <c r="BT426" s="150">
        <v>0</v>
      </c>
      <c r="BU426" s="150">
        <v>0</v>
      </c>
      <c r="BV426" s="150">
        <v>0</v>
      </c>
      <c r="BW426" s="67"/>
      <c r="BX426" s="152">
        <f>SUM(LARGE(I426:K426,{1}))</f>
        <v>0</v>
      </c>
      <c r="BY426" s="151">
        <f>SUM(LARGE(L426:AL426,{1}))</f>
        <v>102</v>
      </c>
      <c r="BZ426" s="150">
        <f>SUM(LARGE(AM426:BV426,{1,2,3,4}))</f>
        <v>0</v>
      </c>
      <c r="CB426" s="146">
        <f t="shared" si="35"/>
        <v>0</v>
      </c>
      <c r="CC426" s="147">
        <f t="shared" si="36"/>
        <v>1</v>
      </c>
      <c r="CD426" s="148">
        <f t="shared" si="37"/>
        <v>0</v>
      </c>
      <c r="CE426" s="672">
        <f t="shared" si="38"/>
        <v>1</v>
      </c>
    </row>
    <row r="427" spans="1:83" ht="30" customHeight="1" thickBot="1">
      <c r="A427" s="6" t="s">
        <v>347</v>
      </c>
      <c r="B427" s="7" t="s">
        <v>17</v>
      </c>
      <c r="C427" s="323" t="s">
        <v>4055</v>
      </c>
      <c r="D427" s="88" t="s">
        <v>3941</v>
      </c>
      <c r="E427" s="88" t="s">
        <v>5120</v>
      </c>
      <c r="F427" s="416" t="s">
        <v>2106</v>
      </c>
      <c r="G427" s="76">
        <f t="shared" si="34"/>
        <v>102</v>
      </c>
      <c r="H427" s="626"/>
      <c r="I427" s="128"/>
      <c r="J427" s="286"/>
      <c r="K427" s="395">
        <v>0</v>
      </c>
      <c r="L427" s="278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>
        <v>102</v>
      </c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279"/>
      <c r="AL427" s="491">
        <v>0</v>
      </c>
      <c r="AM427" s="532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41"/>
      <c r="BS427" s="185">
        <v>0</v>
      </c>
      <c r="BT427" s="150">
        <v>0</v>
      </c>
      <c r="BU427" s="150">
        <v>0</v>
      </c>
      <c r="BV427" s="150">
        <v>0</v>
      </c>
      <c r="BW427" s="67"/>
      <c r="BX427" s="152">
        <f>SUM(LARGE(I427:K427,{1}))</f>
        <v>0</v>
      </c>
      <c r="BY427" s="151">
        <f>SUM(LARGE(L427:AL427,{1}))</f>
        <v>102</v>
      </c>
      <c r="BZ427" s="150">
        <f>SUM(LARGE(AM427:BV427,{1,2,3,4}))</f>
        <v>0</v>
      </c>
      <c r="CB427" s="146">
        <f t="shared" si="35"/>
        <v>0</v>
      </c>
      <c r="CC427" s="147">
        <f t="shared" si="36"/>
        <v>1</v>
      </c>
      <c r="CD427" s="148">
        <f t="shared" si="37"/>
        <v>0</v>
      </c>
      <c r="CE427" s="672">
        <f t="shared" si="38"/>
        <v>1</v>
      </c>
    </row>
    <row r="428" spans="1:83" ht="30" customHeight="1" thickBot="1">
      <c r="A428" s="6" t="s">
        <v>348</v>
      </c>
      <c r="B428" s="7" t="s">
        <v>17</v>
      </c>
      <c r="C428" s="79" t="s">
        <v>3224</v>
      </c>
      <c r="D428" s="87" t="s">
        <v>3225</v>
      </c>
      <c r="E428" s="87" t="s">
        <v>5120</v>
      </c>
      <c r="F428" s="416" t="s">
        <v>2106</v>
      </c>
      <c r="G428" s="76">
        <f t="shared" si="34"/>
        <v>102</v>
      </c>
      <c r="H428" s="626"/>
      <c r="I428" s="128"/>
      <c r="J428" s="286"/>
      <c r="K428" s="284">
        <v>0</v>
      </c>
      <c r="L428" s="278"/>
      <c r="M428" s="135"/>
      <c r="N428" s="135"/>
      <c r="O428" s="135"/>
      <c r="P428" s="135"/>
      <c r="Q428" s="135"/>
      <c r="R428" s="135"/>
      <c r="S428" s="135"/>
      <c r="T428" s="135"/>
      <c r="U428" s="135">
        <v>102</v>
      </c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279"/>
      <c r="AL428" s="485">
        <v>0</v>
      </c>
      <c r="AM428" s="532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41"/>
      <c r="BS428" s="185">
        <v>0</v>
      </c>
      <c r="BT428" s="150">
        <v>0</v>
      </c>
      <c r="BU428" s="150">
        <v>0</v>
      </c>
      <c r="BV428" s="150">
        <v>0</v>
      </c>
      <c r="BW428" s="67"/>
      <c r="BX428" s="152">
        <f>SUM(LARGE(I428:K428,{1}))</f>
        <v>0</v>
      </c>
      <c r="BY428" s="151">
        <f>SUM(LARGE(L428:AL428,{1}))</f>
        <v>102</v>
      </c>
      <c r="BZ428" s="150">
        <f>SUM(LARGE(AM428:BV428,{1,2,3,4}))</f>
        <v>0</v>
      </c>
      <c r="CB428" s="146">
        <f t="shared" si="35"/>
        <v>0</v>
      </c>
      <c r="CC428" s="147">
        <f t="shared" si="36"/>
        <v>1</v>
      </c>
      <c r="CD428" s="148">
        <f t="shared" si="37"/>
        <v>0</v>
      </c>
      <c r="CE428" s="672">
        <f t="shared" si="38"/>
        <v>1</v>
      </c>
    </row>
    <row r="429" spans="1:83" ht="30" customHeight="1" thickBot="1">
      <c r="A429" s="6" t="s">
        <v>349</v>
      </c>
      <c r="B429" s="7" t="s">
        <v>17</v>
      </c>
      <c r="C429" s="323" t="s">
        <v>3962</v>
      </c>
      <c r="D429" s="88" t="s">
        <v>3963</v>
      </c>
      <c r="E429" s="88" t="s">
        <v>741</v>
      </c>
      <c r="F429" s="416" t="s">
        <v>2106</v>
      </c>
      <c r="G429" s="76">
        <f t="shared" si="34"/>
        <v>92</v>
      </c>
      <c r="H429" s="626"/>
      <c r="I429" s="128"/>
      <c r="J429" s="286"/>
      <c r="K429" s="395">
        <v>0</v>
      </c>
      <c r="L429" s="278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>
        <v>92</v>
      </c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279"/>
      <c r="AL429" s="491">
        <v>0</v>
      </c>
      <c r="AM429" s="532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41"/>
      <c r="BS429" s="185">
        <v>0</v>
      </c>
      <c r="BT429" s="150">
        <v>0</v>
      </c>
      <c r="BU429" s="150">
        <v>0</v>
      </c>
      <c r="BV429" s="150">
        <v>0</v>
      </c>
      <c r="BW429" s="67"/>
      <c r="BX429" s="152">
        <f>SUM(LARGE(I429:K429,{1}))</f>
        <v>0</v>
      </c>
      <c r="BY429" s="151">
        <f>SUM(LARGE(L429:AL429,{1}))</f>
        <v>92</v>
      </c>
      <c r="BZ429" s="150">
        <f>SUM(LARGE(AM429:BV429,{1,2,3,4}))</f>
        <v>0</v>
      </c>
      <c r="CB429" s="146">
        <f t="shared" si="35"/>
        <v>0</v>
      </c>
      <c r="CC429" s="147">
        <f t="shared" si="36"/>
        <v>1</v>
      </c>
      <c r="CD429" s="148">
        <f t="shared" si="37"/>
        <v>0</v>
      </c>
      <c r="CE429" s="672">
        <f t="shared" si="38"/>
        <v>1</v>
      </c>
    </row>
    <row r="430" spans="1:83" ht="30" customHeight="1" thickBot="1">
      <c r="A430" s="6" t="s">
        <v>350</v>
      </c>
      <c r="B430" s="7" t="s">
        <v>17</v>
      </c>
      <c r="C430" s="323" t="s">
        <v>3960</v>
      </c>
      <c r="D430" s="88" t="s">
        <v>3961</v>
      </c>
      <c r="E430" s="88" t="s">
        <v>741</v>
      </c>
      <c r="F430" s="416" t="s">
        <v>2106</v>
      </c>
      <c r="G430" s="76">
        <f t="shared" si="34"/>
        <v>92</v>
      </c>
      <c r="H430" s="626"/>
      <c r="I430" s="128"/>
      <c r="J430" s="286"/>
      <c r="K430" s="284">
        <v>0</v>
      </c>
      <c r="L430" s="278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>
        <v>92</v>
      </c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279"/>
      <c r="AL430" s="485">
        <v>0</v>
      </c>
      <c r="AM430" s="532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41"/>
      <c r="BS430" s="185">
        <v>0</v>
      </c>
      <c r="BT430" s="150">
        <v>0</v>
      </c>
      <c r="BU430" s="150">
        <v>0</v>
      </c>
      <c r="BV430" s="150">
        <v>0</v>
      </c>
      <c r="BW430" s="67"/>
      <c r="BX430" s="152">
        <f>SUM(LARGE(I430:K430,{1}))</f>
        <v>0</v>
      </c>
      <c r="BY430" s="151">
        <f>SUM(LARGE(L430:AL430,{1}))</f>
        <v>92</v>
      </c>
      <c r="BZ430" s="150">
        <f>SUM(LARGE(AM430:BV430,{1,2,3,4}))</f>
        <v>0</v>
      </c>
      <c r="CB430" s="146">
        <f t="shared" si="35"/>
        <v>0</v>
      </c>
      <c r="CC430" s="147">
        <f t="shared" si="36"/>
        <v>1</v>
      </c>
      <c r="CD430" s="148">
        <f t="shared" si="37"/>
        <v>0</v>
      </c>
      <c r="CE430" s="672">
        <f t="shared" si="38"/>
        <v>1</v>
      </c>
    </row>
    <row r="431" spans="1:83" ht="30" customHeight="1" thickBot="1">
      <c r="A431" s="6" t="s">
        <v>279</v>
      </c>
      <c r="B431" s="7" t="s">
        <v>17</v>
      </c>
      <c r="C431" s="323" t="s">
        <v>3958</v>
      </c>
      <c r="D431" s="88" t="s">
        <v>3959</v>
      </c>
      <c r="E431" s="88" t="s">
        <v>743</v>
      </c>
      <c r="F431" s="416" t="s">
        <v>2106</v>
      </c>
      <c r="G431" s="76">
        <f t="shared" si="34"/>
        <v>92</v>
      </c>
      <c r="H431" s="626"/>
      <c r="I431" s="128"/>
      <c r="J431" s="286"/>
      <c r="K431" s="395">
        <v>0</v>
      </c>
      <c r="L431" s="278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>
        <v>92</v>
      </c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279"/>
      <c r="AL431" s="491">
        <v>0</v>
      </c>
      <c r="AM431" s="532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41"/>
      <c r="BS431" s="185">
        <v>0</v>
      </c>
      <c r="BT431" s="150">
        <v>0</v>
      </c>
      <c r="BU431" s="150">
        <v>0</v>
      </c>
      <c r="BV431" s="150">
        <v>0</v>
      </c>
      <c r="BW431" s="67"/>
      <c r="BX431" s="152">
        <f>SUM(LARGE(I431:K431,{1}))</f>
        <v>0</v>
      </c>
      <c r="BY431" s="151">
        <f>SUM(LARGE(L431:AL431,{1}))</f>
        <v>92</v>
      </c>
      <c r="BZ431" s="150">
        <f>SUM(LARGE(AM431:BV431,{1,2,3,4}))</f>
        <v>0</v>
      </c>
      <c r="CB431" s="146">
        <f t="shared" si="35"/>
        <v>0</v>
      </c>
      <c r="CC431" s="147">
        <f t="shared" si="36"/>
        <v>1</v>
      </c>
      <c r="CD431" s="148">
        <f t="shared" si="37"/>
        <v>0</v>
      </c>
      <c r="CE431" s="672">
        <f t="shared" si="38"/>
        <v>1</v>
      </c>
    </row>
    <row r="432" spans="1:83" ht="30" customHeight="1" thickBot="1">
      <c r="A432" s="6" t="s">
        <v>351</v>
      </c>
      <c r="B432" s="7" t="s">
        <v>17</v>
      </c>
      <c r="C432" s="323" t="s">
        <v>3890</v>
      </c>
      <c r="D432" s="88" t="s">
        <v>3891</v>
      </c>
      <c r="E432" s="88" t="s">
        <v>743</v>
      </c>
      <c r="F432" s="416" t="s">
        <v>2106</v>
      </c>
      <c r="G432" s="76">
        <f t="shared" si="34"/>
        <v>92</v>
      </c>
      <c r="H432" s="626"/>
      <c r="I432" s="128"/>
      <c r="J432" s="286"/>
      <c r="K432" s="284">
        <v>0</v>
      </c>
      <c r="L432" s="278"/>
      <c r="M432" s="135"/>
      <c r="N432" s="135"/>
      <c r="O432" s="135"/>
      <c r="P432" s="135"/>
      <c r="Q432" s="135"/>
      <c r="R432" s="135"/>
      <c r="S432" s="135"/>
      <c r="T432" s="135"/>
      <c r="U432" s="135">
        <v>92</v>
      </c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279"/>
      <c r="AL432" s="485">
        <v>0</v>
      </c>
      <c r="AM432" s="532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41"/>
      <c r="BS432" s="185">
        <v>0</v>
      </c>
      <c r="BT432" s="150">
        <v>0</v>
      </c>
      <c r="BU432" s="150">
        <v>0</v>
      </c>
      <c r="BV432" s="150">
        <v>0</v>
      </c>
      <c r="BW432" s="67"/>
      <c r="BX432" s="152">
        <f>SUM(LARGE(I432:K432,{1}))</f>
        <v>0</v>
      </c>
      <c r="BY432" s="151">
        <f>SUM(LARGE(L432:AL432,{1}))</f>
        <v>92</v>
      </c>
      <c r="BZ432" s="150">
        <f>SUM(LARGE(AM432:BV432,{1,2,3,4}))</f>
        <v>0</v>
      </c>
      <c r="CB432" s="146">
        <f t="shared" si="35"/>
        <v>0</v>
      </c>
      <c r="CC432" s="147">
        <f t="shared" si="36"/>
        <v>1</v>
      </c>
      <c r="CD432" s="148">
        <f t="shared" si="37"/>
        <v>0</v>
      </c>
      <c r="CE432" s="672">
        <f t="shared" si="38"/>
        <v>1</v>
      </c>
    </row>
    <row r="433" spans="1:83" ht="30" customHeight="1" thickBot="1">
      <c r="A433" s="6" t="s">
        <v>711</v>
      </c>
      <c r="B433" s="7" t="s">
        <v>17</v>
      </c>
      <c r="C433" s="323" t="s">
        <v>3888</v>
      </c>
      <c r="D433" s="88" t="s">
        <v>3889</v>
      </c>
      <c r="E433" s="88" t="s">
        <v>741</v>
      </c>
      <c r="F433" s="416" t="s">
        <v>2106</v>
      </c>
      <c r="G433" s="76">
        <f t="shared" si="34"/>
        <v>92</v>
      </c>
      <c r="H433" s="626"/>
      <c r="I433" s="128"/>
      <c r="J433" s="286"/>
      <c r="K433" s="395">
        <v>0</v>
      </c>
      <c r="L433" s="278"/>
      <c r="M433" s="135"/>
      <c r="N433" s="135"/>
      <c r="O433" s="135"/>
      <c r="P433" s="135"/>
      <c r="Q433" s="135"/>
      <c r="R433" s="135"/>
      <c r="S433" s="135"/>
      <c r="T433" s="135"/>
      <c r="U433" s="135">
        <v>92</v>
      </c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279"/>
      <c r="AL433" s="491">
        <v>0</v>
      </c>
      <c r="AM433" s="532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41"/>
      <c r="BS433" s="185">
        <v>0</v>
      </c>
      <c r="BT433" s="150">
        <v>0</v>
      </c>
      <c r="BU433" s="150">
        <v>0</v>
      </c>
      <c r="BV433" s="150">
        <v>0</v>
      </c>
      <c r="BW433" s="67"/>
      <c r="BX433" s="152">
        <f>SUM(LARGE(I433:K433,{1}))</f>
        <v>0</v>
      </c>
      <c r="BY433" s="151">
        <f>SUM(LARGE(L433:AL433,{1}))</f>
        <v>92</v>
      </c>
      <c r="BZ433" s="150">
        <f>SUM(LARGE(AM433:BV433,{1,2,3,4}))</f>
        <v>0</v>
      </c>
      <c r="CB433" s="146">
        <f t="shared" si="35"/>
        <v>0</v>
      </c>
      <c r="CC433" s="147">
        <f t="shared" si="36"/>
        <v>1</v>
      </c>
      <c r="CD433" s="148">
        <f t="shared" si="37"/>
        <v>0</v>
      </c>
      <c r="CE433" s="672">
        <f t="shared" si="38"/>
        <v>1</v>
      </c>
    </row>
    <row r="434" spans="1:83" ht="30" customHeight="1" thickBot="1">
      <c r="A434" s="6" t="s">
        <v>712</v>
      </c>
      <c r="B434" s="7" t="s">
        <v>17</v>
      </c>
      <c r="C434" s="323" t="s">
        <v>3425</v>
      </c>
      <c r="D434" s="88" t="s">
        <v>3426</v>
      </c>
      <c r="E434" s="3" t="s">
        <v>741</v>
      </c>
      <c r="F434" s="416" t="s">
        <v>2106</v>
      </c>
      <c r="G434" s="76">
        <f t="shared" si="34"/>
        <v>92</v>
      </c>
      <c r="H434" s="626"/>
      <c r="I434" s="128"/>
      <c r="J434" s="286"/>
      <c r="K434" s="284">
        <v>0</v>
      </c>
      <c r="L434" s="278"/>
      <c r="M434" s="135"/>
      <c r="N434" s="135"/>
      <c r="O434" s="135"/>
      <c r="P434" s="135"/>
      <c r="Q434" s="135"/>
      <c r="R434" s="135"/>
      <c r="S434" s="135">
        <v>92</v>
      </c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279"/>
      <c r="AL434" s="485">
        <v>0</v>
      </c>
      <c r="AM434" s="532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41"/>
      <c r="BS434" s="185">
        <v>0</v>
      </c>
      <c r="BT434" s="150">
        <v>0</v>
      </c>
      <c r="BU434" s="150">
        <v>0</v>
      </c>
      <c r="BV434" s="150">
        <v>0</v>
      </c>
      <c r="BW434" s="67"/>
      <c r="BX434" s="152">
        <f>SUM(LARGE(I434:K434,{1}))</f>
        <v>0</v>
      </c>
      <c r="BY434" s="151">
        <f>SUM(LARGE(L434:AL434,{1}))</f>
        <v>92</v>
      </c>
      <c r="BZ434" s="150">
        <f>SUM(LARGE(AM434:BV434,{1,2,3,4}))</f>
        <v>0</v>
      </c>
      <c r="CB434" s="146">
        <f t="shared" si="35"/>
        <v>0</v>
      </c>
      <c r="CC434" s="147">
        <f t="shared" si="36"/>
        <v>1</v>
      </c>
      <c r="CD434" s="148">
        <f t="shared" si="37"/>
        <v>0</v>
      </c>
      <c r="CE434" s="672">
        <f t="shared" si="38"/>
        <v>1</v>
      </c>
    </row>
    <row r="435" spans="1:83" ht="30" customHeight="1" thickBot="1">
      <c r="A435" s="6" t="s">
        <v>593</v>
      </c>
      <c r="B435" s="7" t="s">
        <v>17</v>
      </c>
      <c r="C435" s="79" t="s">
        <v>5654</v>
      </c>
      <c r="D435" s="87" t="s">
        <v>5658</v>
      </c>
      <c r="E435" s="88" t="s">
        <v>741</v>
      </c>
      <c r="F435" s="415" t="s">
        <v>2106</v>
      </c>
      <c r="G435" s="76">
        <f t="shared" si="34"/>
        <v>92</v>
      </c>
      <c r="H435" s="626"/>
      <c r="I435" s="128"/>
      <c r="J435" s="286"/>
      <c r="K435" s="395">
        <v>0</v>
      </c>
      <c r="L435" s="278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>
        <v>92</v>
      </c>
      <c r="AH435" s="135"/>
      <c r="AI435" s="135"/>
      <c r="AJ435" s="135"/>
      <c r="AK435" s="279"/>
      <c r="AL435" s="491">
        <v>0</v>
      </c>
      <c r="AM435" s="532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41"/>
      <c r="BS435" s="185">
        <v>0</v>
      </c>
      <c r="BT435" s="150">
        <v>0</v>
      </c>
      <c r="BU435" s="150">
        <v>0</v>
      </c>
      <c r="BV435" s="150">
        <v>0</v>
      </c>
      <c r="BW435" s="67"/>
      <c r="BX435" s="152">
        <f>SUM(LARGE(I435:K435,{1}))</f>
        <v>0</v>
      </c>
      <c r="BY435" s="151">
        <f>SUM(LARGE(L435:AL435,{1}))</f>
        <v>92</v>
      </c>
      <c r="BZ435" s="150">
        <f>SUM(LARGE(AM435:BV435,{1,2,3,4}))</f>
        <v>0</v>
      </c>
      <c r="CB435" s="146">
        <f t="shared" si="35"/>
        <v>0</v>
      </c>
      <c r="CC435" s="147">
        <f t="shared" si="36"/>
        <v>1</v>
      </c>
      <c r="CD435" s="148">
        <f t="shared" si="37"/>
        <v>0</v>
      </c>
      <c r="CE435" s="672">
        <f t="shared" si="38"/>
        <v>1</v>
      </c>
    </row>
    <row r="436" spans="1:83" ht="30" customHeight="1" thickBot="1">
      <c r="A436" s="6" t="s">
        <v>713</v>
      </c>
      <c r="B436" s="7" t="s">
        <v>17</v>
      </c>
      <c r="C436" s="79" t="s">
        <v>5655</v>
      </c>
      <c r="D436" s="87" t="s">
        <v>5659</v>
      </c>
      <c r="E436" s="88" t="s">
        <v>866</v>
      </c>
      <c r="F436" s="415" t="s">
        <v>2106</v>
      </c>
      <c r="G436" s="76">
        <f t="shared" si="34"/>
        <v>92</v>
      </c>
      <c r="H436" s="626"/>
      <c r="I436" s="128"/>
      <c r="J436" s="286"/>
      <c r="K436" s="284">
        <v>0</v>
      </c>
      <c r="L436" s="278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>
        <v>92</v>
      </c>
      <c r="AH436" s="135"/>
      <c r="AI436" s="135"/>
      <c r="AJ436" s="135"/>
      <c r="AK436" s="279"/>
      <c r="AL436" s="485">
        <v>0</v>
      </c>
      <c r="AM436" s="532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41"/>
      <c r="BS436" s="185">
        <v>0</v>
      </c>
      <c r="BT436" s="150">
        <v>0</v>
      </c>
      <c r="BU436" s="150">
        <v>0</v>
      </c>
      <c r="BV436" s="150">
        <v>0</v>
      </c>
      <c r="BW436" s="67"/>
      <c r="BX436" s="152">
        <f>SUM(LARGE(I436:K436,{1}))</f>
        <v>0</v>
      </c>
      <c r="BY436" s="151">
        <f>SUM(LARGE(L436:AL436,{1}))</f>
        <v>92</v>
      </c>
      <c r="BZ436" s="150">
        <f>SUM(LARGE(AM436:BV436,{1,2,3,4}))</f>
        <v>0</v>
      </c>
      <c r="CB436" s="146">
        <f t="shared" si="35"/>
        <v>0</v>
      </c>
      <c r="CC436" s="147">
        <f t="shared" si="36"/>
        <v>1</v>
      </c>
      <c r="CD436" s="148">
        <f t="shared" si="37"/>
        <v>0</v>
      </c>
      <c r="CE436" s="672">
        <f t="shared" si="38"/>
        <v>1</v>
      </c>
    </row>
    <row r="437" spans="1:83" ht="30" customHeight="1" thickBot="1">
      <c r="A437" s="6" t="s">
        <v>714</v>
      </c>
      <c r="B437" s="7" t="s">
        <v>17</v>
      </c>
      <c r="C437" s="79" t="s">
        <v>5656</v>
      </c>
      <c r="D437" s="87" t="s">
        <v>5660</v>
      </c>
      <c r="E437" s="88" t="s">
        <v>5611</v>
      </c>
      <c r="F437" s="415" t="s">
        <v>2106</v>
      </c>
      <c r="G437" s="76">
        <f t="shared" si="34"/>
        <v>92</v>
      </c>
      <c r="H437" s="626"/>
      <c r="I437" s="128"/>
      <c r="J437" s="286"/>
      <c r="K437" s="395">
        <v>0</v>
      </c>
      <c r="L437" s="278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>
        <v>92</v>
      </c>
      <c r="AH437" s="135"/>
      <c r="AI437" s="135"/>
      <c r="AJ437" s="135"/>
      <c r="AK437" s="279"/>
      <c r="AL437" s="491">
        <v>0</v>
      </c>
      <c r="AM437" s="532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41"/>
      <c r="BS437" s="185">
        <v>0</v>
      </c>
      <c r="BT437" s="150">
        <v>0</v>
      </c>
      <c r="BU437" s="150">
        <v>0</v>
      </c>
      <c r="BV437" s="150">
        <v>0</v>
      </c>
      <c r="BW437" s="67"/>
      <c r="BX437" s="152">
        <f>SUM(LARGE(I437:K437,{1}))</f>
        <v>0</v>
      </c>
      <c r="BY437" s="151">
        <f>SUM(LARGE(L437:AL437,{1}))</f>
        <v>92</v>
      </c>
      <c r="BZ437" s="150">
        <f>SUM(LARGE(AM437:BV437,{1,2,3,4}))</f>
        <v>0</v>
      </c>
      <c r="CB437" s="146">
        <f t="shared" si="35"/>
        <v>0</v>
      </c>
      <c r="CC437" s="147">
        <f t="shared" si="36"/>
        <v>1</v>
      </c>
      <c r="CD437" s="148">
        <f t="shared" si="37"/>
        <v>0</v>
      </c>
      <c r="CE437" s="672">
        <f t="shared" si="38"/>
        <v>1</v>
      </c>
    </row>
    <row r="438" spans="1:83" ht="30" customHeight="1" thickBot="1">
      <c r="A438" s="118" t="s">
        <v>715</v>
      </c>
      <c r="B438" s="19" t="s">
        <v>17</v>
      </c>
      <c r="C438" s="324" t="s">
        <v>3894</v>
      </c>
      <c r="D438" s="325" t="s">
        <v>3895</v>
      </c>
      <c r="E438" s="325" t="s">
        <v>866</v>
      </c>
      <c r="F438" s="423" t="s">
        <v>2106</v>
      </c>
      <c r="G438" s="76">
        <f t="shared" si="34"/>
        <v>60</v>
      </c>
      <c r="H438" s="627"/>
      <c r="I438" s="130"/>
      <c r="J438" s="287"/>
      <c r="K438" s="284">
        <v>0</v>
      </c>
      <c r="L438" s="280"/>
      <c r="M438" s="136"/>
      <c r="N438" s="136"/>
      <c r="O438" s="136"/>
      <c r="P438" s="136"/>
      <c r="Q438" s="136"/>
      <c r="R438" s="136"/>
      <c r="S438" s="136"/>
      <c r="T438" s="136"/>
      <c r="U438" s="136">
        <v>60</v>
      </c>
      <c r="V438" s="136"/>
      <c r="W438" s="136"/>
      <c r="X438" s="136"/>
      <c r="Y438" s="136"/>
      <c r="Z438" s="136"/>
      <c r="AA438" s="136"/>
      <c r="AB438" s="136"/>
      <c r="AC438" s="136"/>
      <c r="AD438" s="136"/>
      <c r="AE438" s="136"/>
      <c r="AF438" s="136"/>
      <c r="AG438" s="136"/>
      <c r="AH438" s="136"/>
      <c r="AI438" s="136"/>
      <c r="AJ438" s="136"/>
      <c r="AK438" s="281"/>
      <c r="AL438" s="485">
        <v>0</v>
      </c>
      <c r="AM438" s="538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42"/>
      <c r="BS438" s="185">
        <v>0</v>
      </c>
      <c r="BT438" s="150">
        <v>0</v>
      </c>
      <c r="BU438" s="150">
        <v>0</v>
      </c>
      <c r="BV438" s="150">
        <v>0</v>
      </c>
      <c r="BW438" s="67"/>
      <c r="BX438" s="152">
        <f>SUM(LARGE(I438:K438,{1}))</f>
        <v>0</v>
      </c>
      <c r="BY438" s="151">
        <f>SUM(LARGE(L438:AL438,{1}))</f>
        <v>60</v>
      </c>
      <c r="BZ438" s="150">
        <f>SUM(LARGE(AM438:BV438,{1,2,3,4}))</f>
        <v>0</v>
      </c>
      <c r="CB438" s="146">
        <f t="shared" si="35"/>
        <v>0</v>
      </c>
      <c r="CC438" s="147">
        <f t="shared" si="36"/>
        <v>1</v>
      </c>
      <c r="CD438" s="148">
        <f t="shared" si="37"/>
        <v>0</v>
      </c>
      <c r="CE438" s="672">
        <f t="shared" si="38"/>
        <v>1</v>
      </c>
    </row>
    <row r="439" spans="1:83" ht="30" customHeight="1" thickBot="1">
      <c r="A439" s="639" t="s">
        <v>883</v>
      </c>
      <c r="B439" s="344" t="s">
        <v>730</v>
      </c>
      <c r="C439" s="642" t="s">
        <v>3343</v>
      </c>
      <c r="D439" s="643" t="s">
        <v>3344</v>
      </c>
      <c r="E439" s="643" t="s">
        <v>1329</v>
      </c>
      <c r="F439" s="641" t="s">
        <v>2111</v>
      </c>
      <c r="G439" s="76">
        <f t="shared" si="34"/>
        <v>582</v>
      </c>
      <c r="H439" s="680"/>
      <c r="I439" s="345"/>
      <c r="J439" s="420"/>
      <c r="K439" s="284">
        <v>0</v>
      </c>
      <c r="L439" s="421"/>
      <c r="M439" s="346"/>
      <c r="N439" s="346"/>
      <c r="O439" s="346"/>
      <c r="P439" s="346"/>
      <c r="Q439" s="346"/>
      <c r="R439" s="346"/>
      <c r="S439" s="346"/>
      <c r="T439" s="346"/>
      <c r="U439" s="346"/>
      <c r="V439" s="346"/>
      <c r="W439" s="346"/>
      <c r="X439" s="346"/>
      <c r="Y439" s="346"/>
      <c r="Z439" s="346"/>
      <c r="AA439" s="346"/>
      <c r="AB439" s="346"/>
      <c r="AC439" s="346"/>
      <c r="AD439" s="346"/>
      <c r="AE439" s="346"/>
      <c r="AF439" s="346"/>
      <c r="AG439" s="346"/>
      <c r="AH439" s="346"/>
      <c r="AI439" s="346"/>
      <c r="AJ439" s="346"/>
      <c r="AK439" s="640"/>
      <c r="AL439" s="485">
        <v>0</v>
      </c>
      <c r="AM439" s="629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  <c r="BB439" s="347">
        <v>360</v>
      </c>
      <c r="BC439" s="347"/>
      <c r="BD439" s="347"/>
      <c r="BE439" s="347"/>
      <c r="BF439" s="347"/>
      <c r="BG439" s="347"/>
      <c r="BH439" s="347"/>
      <c r="BI439" s="347"/>
      <c r="BJ439" s="347"/>
      <c r="BK439" s="347"/>
      <c r="BL439" s="347"/>
      <c r="BM439" s="347"/>
      <c r="BN439" s="347"/>
      <c r="BO439" s="347"/>
      <c r="BP439" s="347">
        <v>222</v>
      </c>
      <c r="BQ439" s="347"/>
      <c r="BR439" s="348"/>
      <c r="BS439" s="185">
        <v>0</v>
      </c>
      <c r="BT439" s="150">
        <v>0</v>
      </c>
      <c r="BU439" s="150">
        <v>0</v>
      </c>
      <c r="BV439" s="150">
        <v>0</v>
      </c>
      <c r="BW439" s="67"/>
      <c r="BX439" s="152">
        <f>SUM(LARGE(I439:K439,{1}))</f>
        <v>0</v>
      </c>
      <c r="BY439" s="151">
        <f>SUM(LARGE(L439:AL439,{1}))</f>
        <v>0</v>
      </c>
      <c r="BZ439" s="150">
        <f>SUM(LARGE(AM439:BV439,{1,2,3,4}))</f>
        <v>582</v>
      </c>
      <c r="CB439" s="146">
        <f t="shared" si="35"/>
        <v>0</v>
      </c>
      <c r="CC439" s="147">
        <f t="shared" si="36"/>
        <v>0</v>
      </c>
      <c r="CD439" s="148">
        <f t="shared" si="37"/>
        <v>2</v>
      </c>
      <c r="CE439" s="672">
        <f t="shared" si="38"/>
        <v>2</v>
      </c>
    </row>
    <row r="440" spans="1:83" ht="30" customHeight="1" thickBot="1">
      <c r="A440" s="6" t="s">
        <v>886</v>
      </c>
      <c r="B440" s="7" t="s">
        <v>730</v>
      </c>
      <c r="C440" s="323" t="s">
        <v>3245</v>
      </c>
      <c r="D440" s="88" t="s">
        <v>3246</v>
      </c>
      <c r="E440" s="87" t="s">
        <v>5118</v>
      </c>
      <c r="F440" s="416" t="s">
        <v>2111</v>
      </c>
      <c r="G440" s="76">
        <f t="shared" si="34"/>
        <v>555</v>
      </c>
      <c r="H440" s="626"/>
      <c r="I440" s="128"/>
      <c r="J440" s="286"/>
      <c r="K440" s="395">
        <v>0</v>
      </c>
      <c r="L440" s="278">
        <v>350</v>
      </c>
      <c r="M440" s="135"/>
      <c r="N440" s="135"/>
      <c r="O440" s="135"/>
      <c r="P440" s="135"/>
      <c r="Q440" s="135"/>
      <c r="R440" s="135"/>
      <c r="S440" s="135"/>
      <c r="T440" s="135"/>
      <c r="U440" s="135">
        <v>205</v>
      </c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279"/>
      <c r="AL440" s="491">
        <v>0</v>
      </c>
      <c r="AM440" s="532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41"/>
      <c r="BS440" s="185">
        <v>0</v>
      </c>
      <c r="BT440" s="150">
        <v>0</v>
      </c>
      <c r="BU440" s="150">
        <v>0</v>
      </c>
      <c r="BV440" s="150">
        <v>0</v>
      </c>
      <c r="BW440" s="67"/>
      <c r="BX440" s="152">
        <f>SUM(LARGE(I440:K440,{1}))</f>
        <v>0</v>
      </c>
      <c r="BY440" s="151">
        <f>SUM(LARGE(L440:AL440,{1}))</f>
        <v>350</v>
      </c>
      <c r="BZ440" s="150">
        <f>SUM(LARGE(AM440:BV440,{1,2,3,4}))</f>
        <v>0</v>
      </c>
      <c r="CB440" s="146">
        <f t="shared" si="35"/>
        <v>0</v>
      </c>
      <c r="CC440" s="147">
        <f t="shared" si="36"/>
        <v>2</v>
      </c>
      <c r="CD440" s="148">
        <f t="shared" si="37"/>
        <v>0</v>
      </c>
      <c r="CE440" s="672">
        <f t="shared" si="38"/>
        <v>2</v>
      </c>
    </row>
    <row r="441" spans="1:83" ht="30" customHeight="1" thickBot="1">
      <c r="A441" s="6" t="s">
        <v>160</v>
      </c>
      <c r="B441" s="7" t="s">
        <v>730</v>
      </c>
      <c r="C441" s="79" t="s">
        <v>5681</v>
      </c>
      <c r="D441" s="87" t="s">
        <v>5684</v>
      </c>
      <c r="E441" s="88" t="s">
        <v>4620</v>
      </c>
      <c r="F441" s="415" t="s">
        <v>2111</v>
      </c>
      <c r="G441" s="76">
        <f t="shared" si="34"/>
        <v>535</v>
      </c>
      <c r="H441" s="626"/>
      <c r="I441" s="128"/>
      <c r="J441" s="286"/>
      <c r="K441" s="284">
        <v>0</v>
      </c>
      <c r="L441" s="278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>
        <v>175</v>
      </c>
      <c r="AJ441" s="135"/>
      <c r="AK441" s="279"/>
      <c r="AL441" s="485">
        <v>0</v>
      </c>
      <c r="AM441" s="532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>
        <v>360</v>
      </c>
      <c r="BQ441" s="138"/>
      <c r="BR441" s="141"/>
      <c r="BS441" s="185">
        <v>0</v>
      </c>
      <c r="BT441" s="150">
        <v>0</v>
      </c>
      <c r="BU441" s="150">
        <v>0</v>
      </c>
      <c r="BV441" s="150">
        <v>0</v>
      </c>
      <c r="BW441" s="67"/>
      <c r="BX441" s="152">
        <f>SUM(LARGE(I441:K441,{1}))</f>
        <v>0</v>
      </c>
      <c r="BY441" s="151">
        <f>SUM(LARGE(L441:AL441,{1}))</f>
        <v>175</v>
      </c>
      <c r="BZ441" s="150">
        <f>SUM(LARGE(AM441:BV441,{1,2,3,4}))</f>
        <v>360</v>
      </c>
      <c r="CB441" s="146">
        <f t="shared" si="35"/>
        <v>0</v>
      </c>
      <c r="CC441" s="147">
        <f t="shared" si="36"/>
        <v>1</v>
      </c>
      <c r="CD441" s="148">
        <f t="shared" si="37"/>
        <v>1</v>
      </c>
      <c r="CE441" s="672">
        <f t="shared" si="38"/>
        <v>2</v>
      </c>
    </row>
    <row r="442" spans="1:83" ht="30" customHeight="1" thickBot="1">
      <c r="A442" s="6" t="s">
        <v>163</v>
      </c>
      <c r="B442" s="7" t="s">
        <v>730</v>
      </c>
      <c r="C442" s="323" t="s">
        <v>3259</v>
      </c>
      <c r="D442" s="88" t="s">
        <v>3260</v>
      </c>
      <c r="E442" s="88" t="s">
        <v>935</v>
      </c>
      <c r="F442" s="416" t="s">
        <v>2111</v>
      </c>
      <c r="G442" s="76">
        <f t="shared" si="34"/>
        <v>535</v>
      </c>
      <c r="H442" s="626"/>
      <c r="I442" s="128"/>
      <c r="J442" s="286"/>
      <c r="K442" s="395">
        <v>0</v>
      </c>
      <c r="L442" s="278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279"/>
      <c r="AL442" s="491">
        <v>0</v>
      </c>
      <c r="AM442" s="532"/>
      <c r="AN442" s="138">
        <v>535</v>
      </c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41"/>
      <c r="BS442" s="185">
        <v>0</v>
      </c>
      <c r="BT442" s="150">
        <v>0</v>
      </c>
      <c r="BU442" s="150">
        <v>0</v>
      </c>
      <c r="BV442" s="150">
        <v>0</v>
      </c>
      <c r="BW442" s="67"/>
      <c r="BX442" s="152">
        <f>SUM(LARGE(I442:K442,{1}))</f>
        <v>0</v>
      </c>
      <c r="BY442" s="151">
        <f>SUM(LARGE(L442:AL442,{1}))</f>
        <v>0</v>
      </c>
      <c r="BZ442" s="150">
        <f>SUM(LARGE(AM442:BV442,{1,2,3,4}))</f>
        <v>535</v>
      </c>
      <c r="CB442" s="146">
        <f t="shared" si="35"/>
        <v>0</v>
      </c>
      <c r="CC442" s="147">
        <f t="shared" si="36"/>
        <v>0</v>
      </c>
      <c r="CD442" s="148">
        <f t="shared" si="37"/>
        <v>1</v>
      </c>
      <c r="CE442" s="672">
        <f t="shared" si="38"/>
        <v>1</v>
      </c>
    </row>
    <row r="443" spans="1:83" ht="30" customHeight="1" thickBot="1">
      <c r="A443" s="6" t="s">
        <v>1062</v>
      </c>
      <c r="B443" s="7" t="s">
        <v>730</v>
      </c>
      <c r="C443" s="323" t="s">
        <v>4198</v>
      </c>
      <c r="D443" s="88" t="s">
        <v>4202</v>
      </c>
      <c r="E443" s="88" t="s">
        <v>3447</v>
      </c>
      <c r="F443" s="416" t="s">
        <v>2111</v>
      </c>
      <c r="G443" s="76">
        <f t="shared" si="34"/>
        <v>525</v>
      </c>
      <c r="H443" s="626"/>
      <c r="I443" s="128"/>
      <c r="J443" s="286"/>
      <c r="K443" s="284">
        <v>0</v>
      </c>
      <c r="L443" s="278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>
        <v>137</v>
      </c>
      <c r="Z443" s="135">
        <v>175</v>
      </c>
      <c r="AA443" s="135"/>
      <c r="AB443" s="135">
        <v>213</v>
      </c>
      <c r="AC443" s="135"/>
      <c r="AD443" s="135"/>
      <c r="AE443" s="135"/>
      <c r="AF443" s="135"/>
      <c r="AG443" s="135"/>
      <c r="AH443" s="135"/>
      <c r="AI443" s="135"/>
      <c r="AJ443" s="135"/>
      <c r="AK443" s="279"/>
      <c r="AL443" s="485">
        <v>0</v>
      </c>
      <c r="AM443" s="532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41"/>
      <c r="BS443" s="185">
        <v>0</v>
      </c>
      <c r="BT443" s="150">
        <v>0</v>
      </c>
      <c r="BU443" s="150">
        <v>0</v>
      </c>
      <c r="BV443" s="150">
        <v>0</v>
      </c>
      <c r="BW443" s="67"/>
      <c r="BX443" s="152">
        <f>SUM(LARGE(I443:K443,{1}))</f>
        <v>0</v>
      </c>
      <c r="BY443" s="151">
        <f>SUM(LARGE(L443:AL443,{1}))</f>
        <v>213</v>
      </c>
      <c r="BZ443" s="150">
        <f>SUM(LARGE(AM443:BV443,{1,2,3,4}))</f>
        <v>0</v>
      </c>
      <c r="CB443" s="146">
        <f t="shared" si="35"/>
        <v>0</v>
      </c>
      <c r="CC443" s="147">
        <f t="shared" si="36"/>
        <v>3</v>
      </c>
      <c r="CD443" s="148">
        <f t="shared" si="37"/>
        <v>0</v>
      </c>
      <c r="CE443" s="672">
        <f t="shared" si="38"/>
        <v>3</v>
      </c>
    </row>
    <row r="444" spans="1:83" ht="30" customHeight="1" thickBot="1">
      <c r="A444" s="6" t="s">
        <v>1065</v>
      </c>
      <c r="B444" s="7" t="s">
        <v>730</v>
      </c>
      <c r="C444" s="323" t="s">
        <v>4604</v>
      </c>
      <c r="D444" s="88" t="s">
        <v>4611</v>
      </c>
      <c r="E444" s="88" t="s">
        <v>5080</v>
      </c>
      <c r="F444" s="416" t="s">
        <v>2111</v>
      </c>
      <c r="G444" s="76">
        <f t="shared" si="34"/>
        <v>500</v>
      </c>
      <c r="H444" s="626"/>
      <c r="I444" s="128"/>
      <c r="J444" s="286"/>
      <c r="K444" s="395">
        <v>0</v>
      </c>
      <c r="L444" s="278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279"/>
      <c r="AL444" s="491">
        <v>0</v>
      </c>
      <c r="AM444" s="532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>
        <v>500</v>
      </c>
      <c r="BM444" s="138"/>
      <c r="BN444" s="138"/>
      <c r="BO444" s="138"/>
      <c r="BP444" s="138"/>
      <c r="BQ444" s="138"/>
      <c r="BR444" s="141"/>
      <c r="BS444" s="185">
        <v>0</v>
      </c>
      <c r="BT444" s="150">
        <v>0</v>
      </c>
      <c r="BU444" s="150">
        <v>0</v>
      </c>
      <c r="BV444" s="150">
        <v>0</v>
      </c>
      <c r="BW444" s="67"/>
      <c r="BX444" s="152">
        <f>SUM(LARGE(I444:K444,{1}))</f>
        <v>0</v>
      </c>
      <c r="BY444" s="151">
        <f>SUM(LARGE(L444:AL444,{1}))</f>
        <v>0</v>
      </c>
      <c r="BZ444" s="150">
        <f>SUM(LARGE(AM444:BV444,{1,2,3,4}))</f>
        <v>500</v>
      </c>
      <c r="CB444" s="146">
        <f t="shared" si="35"/>
        <v>0</v>
      </c>
      <c r="CC444" s="147">
        <f t="shared" si="36"/>
        <v>0</v>
      </c>
      <c r="CD444" s="148">
        <f t="shared" si="37"/>
        <v>1</v>
      </c>
      <c r="CE444" s="672">
        <f t="shared" si="38"/>
        <v>1</v>
      </c>
    </row>
    <row r="445" spans="1:83" ht="30" customHeight="1" thickBot="1">
      <c r="A445" s="6" t="s">
        <v>1068</v>
      </c>
      <c r="B445" s="7" t="s">
        <v>730</v>
      </c>
      <c r="C445" s="323" t="s">
        <v>3261</v>
      </c>
      <c r="D445" s="88" t="s">
        <v>3262</v>
      </c>
      <c r="E445" s="88" t="s">
        <v>867</v>
      </c>
      <c r="F445" s="416" t="s">
        <v>2111</v>
      </c>
      <c r="G445" s="76">
        <f t="shared" si="34"/>
        <v>469</v>
      </c>
      <c r="H445" s="626"/>
      <c r="I445" s="128">
        <v>166</v>
      </c>
      <c r="J445" s="286">
        <v>166</v>
      </c>
      <c r="K445" s="284">
        <v>0</v>
      </c>
      <c r="L445" s="278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279">
        <v>137</v>
      </c>
      <c r="AL445" s="485">
        <v>0</v>
      </c>
      <c r="AM445" s="532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41"/>
      <c r="BS445" s="185">
        <v>0</v>
      </c>
      <c r="BT445" s="150">
        <v>0</v>
      </c>
      <c r="BU445" s="150">
        <v>0</v>
      </c>
      <c r="BV445" s="150">
        <v>0</v>
      </c>
      <c r="BW445" s="67"/>
      <c r="BX445" s="152">
        <f>SUM(LARGE(I445:K445,{1}))</f>
        <v>166</v>
      </c>
      <c r="BY445" s="151">
        <f>SUM(LARGE(L445:AL445,{1}))</f>
        <v>137</v>
      </c>
      <c r="BZ445" s="150">
        <f>SUM(LARGE(AM445:BV445,{1,2,3,4}))</f>
        <v>0</v>
      </c>
      <c r="CB445" s="146">
        <f t="shared" si="35"/>
        <v>2</v>
      </c>
      <c r="CC445" s="147">
        <f t="shared" si="36"/>
        <v>1</v>
      </c>
      <c r="CD445" s="148">
        <f t="shared" si="37"/>
        <v>0</v>
      </c>
      <c r="CE445" s="672">
        <f t="shared" si="38"/>
        <v>3</v>
      </c>
    </row>
    <row r="446" spans="1:83" ht="30" customHeight="1" thickBot="1">
      <c r="A446" s="6" t="s">
        <v>1069</v>
      </c>
      <c r="B446" s="7" t="s">
        <v>730</v>
      </c>
      <c r="C446" s="323" t="s">
        <v>3356</v>
      </c>
      <c r="D446" s="88" t="s">
        <v>3357</v>
      </c>
      <c r="E446" s="88" t="s">
        <v>745</v>
      </c>
      <c r="F446" s="416" t="s">
        <v>2111</v>
      </c>
      <c r="G446" s="76">
        <f t="shared" si="34"/>
        <v>444</v>
      </c>
      <c r="H446" s="626"/>
      <c r="I446" s="128"/>
      <c r="J446" s="286"/>
      <c r="K446" s="395">
        <v>0</v>
      </c>
      <c r="L446" s="278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>
        <v>92</v>
      </c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279"/>
      <c r="AL446" s="491">
        <v>0</v>
      </c>
      <c r="AM446" s="532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>
        <v>200</v>
      </c>
      <c r="BC446" s="138"/>
      <c r="BD446" s="138"/>
      <c r="BE446" s="138"/>
      <c r="BF446" s="138">
        <v>152</v>
      </c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41"/>
      <c r="BS446" s="185">
        <v>0</v>
      </c>
      <c r="BT446" s="150">
        <v>0</v>
      </c>
      <c r="BU446" s="150">
        <v>0</v>
      </c>
      <c r="BV446" s="150">
        <v>0</v>
      </c>
      <c r="BW446" s="67"/>
      <c r="BX446" s="152">
        <f>SUM(LARGE(I446:K446,{1}))</f>
        <v>0</v>
      </c>
      <c r="BY446" s="151">
        <f>SUM(LARGE(L446:AL446,{1}))</f>
        <v>92</v>
      </c>
      <c r="BZ446" s="150">
        <f>SUM(LARGE(AM446:BV446,{1,2,3,4}))</f>
        <v>352</v>
      </c>
      <c r="CB446" s="146">
        <f t="shared" si="35"/>
        <v>0</v>
      </c>
      <c r="CC446" s="147">
        <f t="shared" si="36"/>
        <v>1</v>
      </c>
      <c r="CD446" s="148">
        <f t="shared" si="37"/>
        <v>2</v>
      </c>
      <c r="CE446" s="672">
        <f t="shared" si="38"/>
        <v>3</v>
      </c>
    </row>
    <row r="447" spans="1:83" ht="30" customHeight="1" thickBot="1">
      <c r="A447" s="6" t="s">
        <v>1072</v>
      </c>
      <c r="B447" s="7" t="s">
        <v>730</v>
      </c>
      <c r="C447" s="323" t="s">
        <v>4556</v>
      </c>
      <c r="D447" s="88" t="s">
        <v>4571</v>
      </c>
      <c r="E447" s="88" t="s">
        <v>936</v>
      </c>
      <c r="F447" s="416" t="s">
        <v>2111</v>
      </c>
      <c r="G447" s="76">
        <f t="shared" si="34"/>
        <v>444</v>
      </c>
      <c r="H447" s="626"/>
      <c r="I447" s="128"/>
      <c r="J447" s="286"/>
      <c r="K447" s="284">
        <v>0</v>
      </c>
      <c r="L447" s="278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279"/>
      <c r="AL447" s="485">
        <v>0</v>
      </c>
      <c r="AM447" s="532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>
        <v>222</v>
      </c>
      <c r="BM447" s="138"/>
      <c r="BN447" s="138"/>
      <c r="BO447" s="138"/>
      <c r="BP447" s="138">
        <v>222</v>
      </c>
      <c r="BQ447" s="138"/>
      <c r="BR447" s="141"/>
      <c r="BS447" s="185">
        <v>0</v>
      </c>
      <c r="BT447" s="150">
        <v>0</v>
      </c>
      <c r="BU447" s="150">
        <v>0</v>
      </c>
      <c r="BV447" s="150">
        <v>0</v>
      </c>
      <c r="BW447" s="67"/>
      <c r="BX447" s="152">
        <f>SUM(LARGE(I447:K447,{1}))</f>
        <v>0</v>
      </c>
      <c r="BY447" s="151">
        <f>SUM(LARGE(L447:AL447,{1}))</f>
        <v>0</v>
      </c>
      <c r="BZ447" s="150">
        <f>SUM(LARGE(AM447:BV447,{1,2,3,4}))</f>
        <v>444</v>
      </c>
      <c r="CB447" s="146">
        <f t="shared" si="35"/>
        <v>0</v>
      </c>
      <c r="CC447" s="147">
        <f t="shared" si="36"/>
        <v>0</v>
      </c>
      <c r="CD447" s="148">
        <f t="shared" si="37"/>
        <v>2</v>
      </c>
      <c r="CE447" s="672">
        <f t="shared" si="38"/>
        <v>2</v>
      </c>
    </row>
    <row r="448" spans="1:83" ht="30" customHeight="1" thickBot="1">
      <c r="A448" s="6" t="s">
        <v>1012</v>
      </c>
      <c r="B448" s="7" t="s">
        <v>730</v>
      </c>
      <c r="C448" s="323" t="s">
        <v>3255</v>
      </c>
      <c r="D448" s="88" t="s">
        <v>3256</v>
      </c>
      <c r="E448" s="88" t="s">
        <v>932</v>
      </c>
      <c r="F448" s="416" t="s">
        <v>2111</v>
      </c>
      <c r="G448" s="76">
        <f t="shared" si="34"/>
        <v>442</v>
      </c>
      <c r="H448" s="626"/>
      <c r="I448" s="128"/>
      <c r="J448" s="286"/>
      <c r="K448" s="395">
        <v>0</v>
      </c>
      <c r="L448" s="278">
        <v>192</v>
      </c>
      <c r="M448" s="135">
        <v>250</v>
      </c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279"/>
      <c r="AL448" s="491">
        <v>0</v>
      </c>
      <c r="AM448" s="532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41"/>
      <c r="BS448" s="185">
        <v>0</v>
      </c>
      <c r="BT448" s="150">
        <v>0</v>
      </c>
      <c r="BU448" s="150">
        <v>0</v>
      </c>
      <c r="BV448" s="150">
        <v>0</v>
      </c>
      <c r="BW448" s="67"/>
      <c r="BX448" s="152">
        <f>SUM(LARGE(I448:K448,{1}))</f>
        <v>0</v>
      </c>
      <c r="BY448" s="151">
        <f>SUM(LARGE(L448:AL448,{1}))</f>
        <v>250</v>
      </c>
      <c r="BZ448" s="150">
        <f>SUM(LARGE(AM448:BV448,{1,2,3,4}))</f>
        <v>0</v>
      </c>
      <c r="CB448" s="146">
        <f t="shared" si="35"/>
        <v>0</v>
      </c>
      <c r="CC448" s="147">
        <f t="shared" si="36"/>
        <v>2</v>
      </c>
      <c r="CD448" s="148">
        <f t="shared" si="37"/>
        <v>0</v>
      </c>
      <c r="CE448" s="672">
        <f t="shared" si="38"/>
        <v>2</v>
      </c>
    </row>
    <row r="449" spans="1:83" ht="30" customHeight="1" thickBot="1">
      <c r="A449" s="6" t="s">
        <v>1013</v>
      </c>
      <c r="B449" s="7" t="s">
        <v>730</v>
      </c>
      <c r="C449" s="79" t="s">
        <v>5698</v>
      </c>
      <c r="D449" s="87" t="s">
        <v>5702</v>
      </c>
      <c r="E449" s="88" t="s">
        <v>4620</v>
      </c>
      <c r="F449" s="415" t="s">
        <v>2111</v>
      </c>
      <c r="G449" s="76">
        <f t="shared" si="34"/>
        <v>425</v>
      </c>
      <c r="H449" s="626"/>
      <c r="I449" s="128"/>
      <c r="J449" s="286"/>
      <c r="K449" s="284">
        <v>0</v>
      </c>
      <c r="L449" s="278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279"/>
      <c r="AL449" s="485">
        <v>0</v>
      </c>
      <c r="AM449" s="532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>
        <v>425</v>
      </c>
      <c r="BQ449" s="138"/>
      <c r="BR449" s="141"/>
      <c r="BS449" s="185">
        <v>0</v>
      </c>
      <c r="BT449" s="150">
        <v>0</v>
      </c>
      <c r="BU449" s="150">
        <v>0</v>
      </c>
      <c r="BV449" s="150">
        <v>0</v>
      </c>
      <c r="BW449" s="67"/>
      <c r="BX449" s="152">
        <f>SUM(LARGE(I449:K449,{1}))</f>
        <v>0</v>
      </c>
      <c r="BY449" s="151">
        <f>SUM(LARGE(L449:AL449,{1}))</f>
        <v>0</v>
      </c>
      <c r="BZ449" s="150">
        <f>SUM(LARGE(AM449:BV449,{1,2,3,4}))</f>
        <v>425</v>
      </c>
      <c r="CB449" s="146">
        <f t="shared" si="35"/>
        <v>0</v>
      </c>
      <c r="CC449" s="147">
        <f t="shared" si="36"/>
        <v>0</v>
      </c>
      <c r="CD449" s="148">
        <f t="shared" si="37"/>
        <v>1</v>
      </c>
      <c r="CE449" s="672">
        <f t="shared" si="38"/>
        <v>1</v>
      </c>
    </row>
    <row r="450" spans="1:83" ht="30" customHeight="1" thickBot="1">
      <c r="A450" s="6" t="s">
        <v>1014</v>
      </c>
      <c r="B450" s="7" t="s">
        <v>730</v>
      </c>
      <c r="C450" s="79" t="s">
        <v>5699</v>
      </c>
      <c r="D450" s="87" t="s">
        <v>5703</v>
      </c>
      <c r="E450" s="88" t="s">
        <v>5697</v>
      </c>
      <c r="F450" s="415" t="s">
        <v>2111</v>
      </c>
      <c r="G450" s="76">
        <f t="shared" si="34"/>
        <v>417</v>
      </c>
      <c r="H450" s="626"/>
      <c r="I450" s="128">
        <v>142</v>
      </c>
      <c r="J450" s="286"/>
      <c r="K450" s="395">
        <v>0</v>
      </c>
      <c r="L450" s="278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279"/>
      <c r="AL450" s="491">
        <v>0</v>
      </c>
      <c r="AM450" s="532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>
        <v>275</v>
      </c>
      <c r="BQ450" s="138"/>
      <c r="BR450" s="141"/>
      <c r="BS450" s="185">
        <v>0</v>
      </c>
      <c r="BT450" s="150">
        <v>0</v>
      </c>
      <c r="BU450" s="150">
        <v>0</v>
      </c>
      <c r="BV450" s="150">
        <v>0</v>
      </c>
      <c r="BW450" s="67"/>
      <c r="BX450" s="152">
        <f>SUM(LARGE(I450:K450,{1}))</f>
        <v>142</v>
      </c>
      <c r="BY450" s="151">
        <f>SUM(LARGE(L450:AL450,{1}))</f>
        <v>0</v>
      </c>
      <c r="BZ450" s="150">
        <f>SUM(LARGE(AM450:BV450,{1,2,3,4}))</f>
        <v>275</v>
      </c>
      <c r="CB450" s="146">
        <f t="shared" si="35"/>
        <v>1</v>
      </c>
      <c r="CC450" s="147">
        <f t="shared" si="36"/>
        <v>0</v>
      </c>
      <c r="CD450" s="148">
        <f t="shared" si="37"/>
        <v>1</v>
      </c>
      <c r="CE450" s="672">
        <f t="shared" si="38"/>
        <v>2</v>
      </c>
    </row>
    <row r="451" spans="1:83" ht="30" customHeight="1" thickBot="1">
      <c r="A451" s="6" t="s">
        <v>199</v>
      </c>
      <c r="B451" s="7" t="s">
        <v>730</v>
      </c>
      <c r="C451" s="79" t="s">
        <v>5701</v>
      </c>
      <c r="D451" s="87" t="s">
        <v>5705</v>
      </c>
      <c r="E451" s="88" t="s">
        <v>4620</v>
      </c>
      <c r="F451" s="415" t="s">
        <v>2111</v>
      </c>
      <c r="G451" s="76">
        <f t="shared" si="34"/>
        <v>417</v>
      </c>
      <c r="H451" s="626"/>
      <c r="I451" s="128"/>
      <c r="J451" s="286"/>
      <c r="K451" s="284">
        <v>0</v>
      </c>
      <c r="L451" s="278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>
        <v>142</v>
      </c>
      <c r="AJ451" s="135"/>
      <c r="AK451" s="279"/>
      <c r="AL451" s="485">
        <v>0</v>
      </c>
      <c r="AM451" s="532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>
        <v>275</v>
      </c>
      <c r="BQ451" s="138"/>
      <c r="BR451" s="141"/>
      <c r="BS451" s="185">
        <v>0</v>
      </c>
      <c r="BT451" s="150">
        <v>0</v>
      </c>
      <c r="BU451" s="150">
        <v>0</v>
      </c>
      <c r="BV451" s="150">
        <v>0</v>
      </c>
      <c r="BW451" s="67"/>
      <c r="BX451" s="152">
        <f>SUM(LARGE(I451:K451,{1}))</f>
        <v>0</v>
      </c>
      <c r="BY451" s="151">
        <f>SUM(LARGE(L451:AL451,{1}))</f>
        <v>142</v>
      </c>
      <c r="BZ451" s="150">
        <f>SUM(LARGE(AM451:BV451,{1,2,3,4}))</f>
        <v>275</v>
      </c>
      <c r="CB451" s="146">
        <f t="shared" si="35"/>
        <v>0</v>
      </c>
      <c r="CC451" s="147">
        <f t="shared" si="36"/>
        <v>1</v>
      </c>
      <c r="CD451" s="148">
        <f t="shared" si="37"/>
        <v>1</v>
      </c>
      <c r="CE451" s="672">
        <f t="shared" si="38"/>
        <v>2</v>
      </c>
    </row>
    <row r="452" spans="1:83" ht="30" customHeight="1" thickBot="1">
      <c r="A452" s="6" t="s">
        <v>399</v>
      </c>
      <c r="B452" s="7" t="s">
        <v>730</v>
      </c>
      <c r="C452" s="323" t="s">
        <v>3348</v>
      </c>
      <c r="D452" s="88" t="s">
        <v>3349</v>
      </c>
      <c r="E452" s="88" t="s">
        <v>744</v>
      </c>
      <c r="F452" s="416" t="s">
        <v>2111</v>
      </c>
      <c r="G452" s="76">
        <f t="shared" si="34"/>
        <v>385</v>
      </c>
      <c r="H452" s="626"/>
      <c r="I452" s="128"/>
      <c r="J452" s="286"/>
      <c r="K452" s="395">
        <v>0</v>
      </c>
      <c r="L452" s="278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279"/>
      <c r="AL452" s="491">
        <v>0</v>
      </c>
      <c r="AM452" s="532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>
        <v>385</v>
      </c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41"/>
      <c r="BS452" s="185">
        <v>0</v>
      </c>
      <c r="BT452" s="150">
        <v>0</v>
      </c>
      <c r="BU452" s="150">
        <v>0</v>
      </c>
      <c r="BV452" s="150">
        <v>0</v>
      </c>
      <c r="BW452" s="67"/>
      <c r="BX452" s="152">
        <f>SUM(LARGE(I452:K452,{1}))</f>
        <v>0</v>
      </c>
      <c r="BY452" s="151">
        <f>SUM(LARGE(L452:AL452,{1}))</f>
        <v>0</v>
      </c>
      <c r="BZ452" s="150">
        <f>SUM(LARGE(AM452:BV452,{1,2,3,4}))</f>
        <v>385</v>
      </c>
      <c r="CB452" s="146">
        <f t="shared" si="35"/>
        <v>0</v>
      </c>
      <c r="CC452" s="147">
        <f t="shared" si="36"/>
        <v>0</v>
      </c>
      <c r="CD452" s="148">
        <f t="shared" si="37"/>
        <v>1</v>
      </c>
      <c r="CE452" s="672">
        <f t="shared" si="38"/>
        <v>1</v>
      </c>
    </row>
    <row r="453" spans="1:83" ht="30" customHeight="1" thickBot="1">
      <c r="A453" s="6" t="s">
        <v>400</v>
      </c>
      <c r="B453" s="7" t="s">
        <v>730</v>
      </c>
      <c r="C453" s="323" t="s">
        <v>3459</v>
      </c>
      <c r="D453" s="88" t="s">
        <v>3460</v>
      </c>
      <c r="E453" s="3" t="s">
        <v>3461</v>
      </c>
      <c r="F453" s="416" t="s">
        <v>2111</v>
      </c>
      <c r="G453" s="76">
        <f t="shared" si="34"/>
        <v>385</v>
      </c>
      <c r="H453" s="626"/>
      <c r="I453" s="128"/>
      <c r="J453" s="286"/>
      <c r="K453" s="284">
        <v>0</v>
      </c>
      <c r="L453" s="278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279"/>
      <c r="AL453" s="485">
        <v>0</v>
      </c>
      <c r="AM453" s="532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>
        <v>385</v>
      </c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41"/>
      <c r="BS453" s="185">
        <v>0</v>
      </c>
      <c r="BT453" s="150">
        <v>0</v>
      </c>
      <c r="BU453" s="150">
        <v>0</v>
      </c>
      <c r="BV453" s="150">
        <v>0</v>
      </c>
      <c r="BW453" s="67"/>
      <c r="BX453" s="152">
        <f>SUM(LARGE(I453:K453,{1}))</f>
        <v>0</v>
      </c>
      <c r="BY453" s="151">
        <f>SUM(LARGE(L453:AL453,{1}))</f>
        <v>0</v>
      </c>
      <c r="BZ453" s="150">
        <f>SUM(LARGE(AM453:BV453,{1,2,3,4}))</f>
        <v>385</v>
      </c>
      <c r="CB453" s="146">
        <f t="shared" si="35"/>
        <v>0</v>
      </c>
      <c r="CC453" s="147">
        <f t="shared" si="36"/>
        <v>0</v>
      </c>
      <c r="CD453" s="148">
        <f t="shared" si="37"/>
        <v>1</v>
      </c>
      <c r="CE453" s="672">
        <f t="shared" si="38"/>
        <v>1</v>
      </c>
    </row>
    <row r="454" spans="1:83" ht="30" customHeight="1" thickBot="1">
      <c r="A454" s="6" t="s">
        <v>401</v>
      </c>
      <c r="B454" s="7" t="s">
        <v>730</v>
      </c>
      <c r="C454" s="323" t="s">
        <v>3476</v>
      </c>
      <c r="D454" s="88" t="s">
        <v>3477</v>
      </c>
      <c r="E454" s="3" t="s">
        <v>932</v>
      </c>
      <c r="F454" s="416" t="s">
        <v>2111</v>
      </c>
      <c r="G454" s="76">
        <f t="shared" si="34"/>
        <v>385</v>
      </c>
      <c r="H454" s="626"/>
      <c r="I454" s="128"/>
      <c r="J454" s="286"/>
      <c r="K454" s="395">
        <v>0</v>
      </c>
      <c r="L454" s="278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279"/>
      <c r="AL454" s="491">
        <v>0</v>
      </c>
      <c r="AM454" s="532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>
        <v>385</v>
      </c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41"/>
      <c r="BS454" s="185">
        <v>0</v>
      </c>
      <c r="BT454" s="150">
        <v>0</v>
      </c>
      <c r="BU454" s="150">
        <v>0</v>
      </c>
      <c r="BV454" s="150">
        <v>0</v>
      </c>
      <c r="BW454" s="67"/>
      <c r="BX454" s="152">
        <f>SUM(LARGE(I454:K454,{1}))</f>
        <v>0</v>
      </c>
      <c r="BY454" s="151">
        <f>SUM(LARGE(L454:AL454,{1}))</f>
        <v>0</v>
      </c>
      <c r="BZ454" s="150">
        <f>SUM(LARGE(AM454:BV454,{1,2,3,4}))</f>
        <v>385</v>
      </c>
      <c r="CB454" s="146">
        <f t="shared" si="35"/>
        <v>0</v>
      </c>
      <c r="CC454" s="147">
        <f t="shared" si="36"/>
        <v>0</v>
      </c>
      <c r="CD454" s="148">
        <f t="shared" si="37"/>
        <v>1</v>
      </c>
      <c r="CE454" s="672">
        <f t="shared" si="38"/>
        <v>1</v>
      </c>
    </row>
    <row r="455" spans="1:83" ht="30" customHeight="1" thickBot="1">
      <c r="A455" s="6" t="s">
        <v>691</v>
      </c>
      <c r="B455" s="7" t="s">
        <v>730</v>
      </c>
      <c r="C455" s="79" t="s">
        <v>6040</v>
      </c>
      <c r="D455" s="87" t="s">
        <v>6045</v>
      </c>
      <c r="E455" s="88" t="s">
        <v>6039</v>
      </c>
      <c r="F455" s="415" t="s">
        <v>2111</v>
      </c>
      <c r="G455" s="76">
        <f t="shared" si="34"/>
        <v>385</v>
      </c>
      <c r="H455" s="626"/>
      <c r="I455" s="128"/>
      <c r="J455" s="286"/>
      <c r="K455" s="284">
        <v>0</v>
      </c>
      <c r="L455" s="278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279"/>
      <c r="AL455" s="485">
        <v>0</v>
      </c>
      <c r="AM455" s="532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41">
        <v>385</v>
      </c>
      <c r="BS455" s="185">
        <v>0</v>
      </c>
      <c r="BT455" s="150">
        <v>0</v>
      </c>
      <c r="BU455" s="150">
        <v>0</v>
      </c>
      <c r="BV455" s="150">
        <v>0</v>
      </c>
      <c r="BW455" s="67"/>
      <c r="BX455" s="152">
        <f>SUM(LARGE(I455:K455,{1}))</f>
        <v>0</v>
      </c>
      <c r="BY455" s="151">
        <f>SUM(LARGE(L455:AL455,{1}))</f>
        <v>0</v>
      </c>
      <c r="BZ455" s="150">
        <f>SUM(LARGE(AM455:BV455,{1,2,3,4}))</f>
        <v>385</v>
      </c>
      <c r="CB455" s="146">
        <f t="shared" si="35"/>
        <v>0</v>
      </c>
      <c r="CC455" s="147">
        <f t="shared" si="36"/>
        <v>0</v>
      </c>
      <c r="CD455" s="148">
        <f t="shared" si="37"/>
        <v>1</v>
      </c>
      <c r="CE455" s="672">
        <f t="shared" si="38"/>
        <v>1</v>
      </c>
    </row>
    <row r="456" spans="1:83" ht="30" customHeight="1" thickBot="1">
      <c r="A456" s="6" t="s">
        <v>692</v>
      </c>
      <c r="B456" s="7" t="s">
        <v>730</v>
      </c>
      <c r="C456" s="79" t="s">
        <v>5700</v>
      </c>
      <c r="D456" s="87" t="s">
        <v>5704</v>
      </c>
      <c r="E456" s="88" t="s">
        <v>2259</v>
      </c>
      <c r="F456" s="415" t="s">
        <v>2111</v>
      </c>
      <c r="G456" s="76">
        <f t="shared" ref="G456:G519" si="39">SUM(I456:BV456)</f>
        <v>374</v>
      </c>
      <c r="H456" s="626"/>
      <c r="I456" s="128">
        <v>99</v>
      </c>
      <c r="J456" s="286"/>
      <c r="K456" s="395">
        <v>0</v>
      </c>
      <c r="L456" s="278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279"/>
      <c r="AL456" s="491">
        <v>0</v>
      </c>
      <c r="AM456" s="532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>
        <v>275</v>
      </c>
      <c r="BQ456" s="138"/>
      <c r="BR456" s="141"/>
      <c r="BS456" s="185">
        <v>0</v>
      </c>
      <c r="BT456" s="150">
        <v>0</v>
      </c>
      <c r="BU456" s="150">
        <v>0</v>
      </c>
      <c r="BV456" s="150">
        <v>0</v>
      </c>
      <c r="BW456" s="67"/>
      <c r="BX456" s="152">
        <f>SUM(LARGE(I456:K456,{1}))</f>
        <v>99</v>
      </c>
      <c r="BY456" s="151">
        <f>SUM(LARGE(L456:AL456,{1}))</f>
        <v>0</v>
      </c>
      <c r="BZ456" s="150">
        <f>SUM(LARGE(AM456:BV456,{1,2,3,4}))</f>
        <v>275</v>
      </c>
      <c r="CB456" s="146">
        <f t="shared" si="35"/>
        <v>1</v>
      </c>
      <c r="CC456" s="147">
        <f t="shared" si="36"/>
        <v>0</v>
      </c>
      <c r="CD456" s="148">
        <f t="shared" si="37"/>
        <v>1</v>
      </c>
      <c r="CE456" s="672">
        <f t="shared" si="38"/>
        <v>2</v>
      </c>
    </row>
    <row r="457" spans="1:83" ht="30" customHeight="1" thickBot="1">
      <c r="A457" s="6" t="s">
        <v>693</v>
      </c>
      <c r="B457" s="7" t="s">
        <v>730</v>
      </c>
      <c r="C457" s="79" t="s">
        <v>5005</v>
      </c>
      <c r="D457" s="87" t="s">
        <v>5008</v>
      </c>
      <c r="E457" s="87" t="s">
        <v>5009</v>
      </c>
      <c r="F457" s="416" t="s">
        <v>2111</v>
      </c>
      <c r="G457" s="76">
        <f t="shared" si="39"/>
        <v>364</v>
      </c>
      <c r="H457" s="626"/>
      <c r="I457" s="128"/>
      <c r="J457" s="286"/>
      <c r="K457" s="284">
        <v>0</v>
      </c>
      <c r="L457" s="278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>
        <v>92</v>
      </c>
      <c r="AJ457" s="135"/>
      <c r="AK457" s="279"/>
      <c r="AL457" s="485">
        <v>0</v>
      </c>
      <c r="AM457" s="532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>
        <v>272</v>
      </c>
      <c r="BN457" s="138"/>
      <c r="BO457" s="138"/>
      <c r="BP457" s="138"/>
      <c r="BQ457" s="138"/>
      <c r="BR457" s="141"/>
      <c r="BS457" s="185">
        <v>0</v>
      </c>
      <c r="BT457" s="150">
        <v>0</v>
      </c>
      <c r="BU457" s="150">
        <v>0</v>
      </c>
      <c r="BV457" s="150">
        <v>0</v>
      </c>
      <c r="BW457" s="67"/>
      <c r="BX457" s="152">
        <f>SUM(LARGE(I457:K457,{1}))</f>
        <v>0</v>
      </c>
      <c r="BY457" s="151">
        <f>SUM(LARGE(L457:AL457,{1}))</f>
        <v>92</v>
      </c>
      <c r="BZ457" s="150">
        <f>SUM(LARGE(AM457:BV457,{1,2,3,4}))</f>
        <v>272</v>
      </c>
      <c r="CB457" s="146">
        <f t="shared" si="35"/>
        <v>0</v>
      </c>
      <c r="CC457" s="147">
        <f t="shared" si="36"/>
        <v>1</v>
      </c>
      <c r="CD457" s="148">
        <f t="shared" si="37"/>
        <v>1</v>
      </c>
      <c r="CE457" s="672">
        <f t="shared" si="38"/>
        <v>2</v>
      </c>
    </row>
    <row r="458" spans="1:83" ht="30" customHeight="1" thickBot="1">
      <c r="A458" s="6" t="s">
        <v>323</v>
      </c>
      <c r="B458" s="7" t="s">
        <v>730</v>
      </c>
      <c r="C458" s="323" t="s">
        <v>4550</v>
      </c>
      <c r="D458" s="88" t="s">
        <v>4564</v>
      </c>
      <c r="E458" s="88" t="s">
        <v>744</v>
      </c>
      <c r="F458" s="416" t="s">
        <v>2111</v>
      </c>
      <c r="G458" s="76">
        <f t="shared" si="39"/>
        <v>360</v>
      </c>
      <c r="H458" s="626"/>
      <c r="I458" s="128"/>
      <c r="J458" s="286"/>
      <c r="K458" s="395">
        <v>0</v>
      </c>
      <c r="L458" s="278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279"/>
      <c r="AL458" s="491">
        <v>0</v>
      </c>
      <c r="AM458" s="532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>
        <v>360</v>
      </c>
      <c r="BM458" s="138"/>
      <c r="BN458" s="138"/>
      <c r="BO458" s="138"/>
      <c r="BP458" s="138"/>
      <c r="BQ458" s="138"/>
      <c r="BR458" s="141"/>
      <c r="BS458" s="185">
        <v>0</v>
      </c>
      <c r="BT458" s="150">
        <v>0</v>
      </c>
      <c r="BU458" s="150">
        <v>0</v>
      </c>
      <c r="BV458" s="150">
        <v>0</v>
      </c>
      <c r="BW458" s="67"/>
      <c r="BX458" s="152">
        <f>SUM(LARGE(I458:K458,{1}))</f>
        <v>0</v>
      </c>
      <c r="BY458" s="151">
        <f>SUM(LARGE(L458:AL458,{1}))</f>
        <v>0</v>
      </c>
      <c r="BZ458" s="150">
        <f>SUM(LARGE(AM458:BV458,{1,2,3,4}))</f>
        <v>360</v>
      </c>
      <c r="CB458" s="146">
        <f t="shared" si="35"/>
        <v>0</v>
      </c>
      <c r="CC458" s="147">
        <f t="shared" si="36"/>
        <v>0</v>
      </c>
      <c r="CD458" s="148">
        <f t="shared" si="37"/>
        <v>1</v>
      </c>
      <c r="CE458" s="672">
        <f t="shared" si="38"/>
        <v>1</v>
      </c>
    </row>
    <row r="459" spans="1:83" ht="30" customHeight="1" thickBot="1">
      <c r="A459" s="6" t="s">
        <v>324</v>
      </c>
      <c r="B459" s="7" t="s">
        <v>730</v>
      </c>
      <c r="C459" s="323" t="s">
        <v>4551</v>
      </c>
      <c r="D459" s="88" t="s">
        <v>4566</v>
      </c>
      <c r="E459" s="88" t="s">
        <v>836</v>
      </c>
      <c r="F459" s="416" t="s">
        <v>2111</v>
      </c>
      <c r="G459" s="76">
        <f t="shared" si="39"/>
        <v>360</v>
      </c>
      <c r="H459" s="626"/>
      <c r="I459" s="128"/>
      <c r="J459" s="286"/>
      <c r="K459" s="284">
        <v>0</v>
      </c>
      <c r="L459" s="278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279"/>
      <c r="AL459" s="485">
        <v>0</v>
      </c>
      <c r="AM459" s="532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>
        <v>360</v>
      </c>
      <c r="BM459" s="138"/>
      <c r="BN459" s="138"/>
      <c r="BO459" s="138"/>
      <c r="BP459" s="138"/>
      <c r="BQ459" s="138"/>
      <c r="BR459" s="141"/>
      <c r="BS459" s="185">
        <v>0</v>
      </c>
      <c r="BT459" s="150">
        <v>0</v>
      </c>
      <c r="BU459" s="150">
        <v>0</v>
      </c>
      <c r="BV459" s="150">
        <v>0</v>
      </c>
      <c r="BW459" s="67"/>
      <c r="BX459" s="152">
        <f>SUM(LARGE(I459:K459,{1}))</f>
        <v>0</v>
      </c>
      <c r="BY459" s="151">
        <f>SUM(LARGE(L459:AL459,{1}))</f>
        <v>0</v>
      </c>
      <c r="BZ459" s="150">
        <f>SUM(LARGE(AM459:BV459,{1,2,3,4}))</f>
        <v>360</v>
      </c>
      <c r="CB459" s="146">
        <f t="shared" ref="CB459:CB522" si="40">COUNTA(I459:K459)-1</f>
        <v>0</v>
      </c>
      <c r="CC459" s="147">
        <f t="shared" ref="CC459:CC522" si="41">COUNTA(L459:AL459)-1</f>
        <v>0</v>
      </c>
      <c r="CD459" s="148">
        <f t="shared" ref="CD459:CD522" si="42">COUNTA(AM459:BV459)-4</f>
        <v>1</v>
      </c>
      <c r="CE459" s="672">
        <f t="shared" ref="CE459:CE522" si="43">CB459+CC459+CD459</f>
        <v>1</v>
      </c>
    </row>
    <row r="460" spans="1:83" ht="30" customHeight="1" thickBot="1">
      <c r="A460" s="6" t="s">
        <v>325</v>
      </c>
      <c r="B460" s="7" t="s">
        <v>730</v>
      </c>
      <c r="C460" s="323" t="s">
        <v>4552</v>
      </c>
      <c r="D460" s="88" t="s">
        <v>4567</v>
      </c>
      <c r="E460" s="88" t="s">
        <v>4558</v>
      </c>
      <c r="F460" s="416" t="s">
        <v>2111</v>
      </c>
      <c r="G460" s="76">
        <f t="shared" si="39"/>
        <v>360</v>
      </c>
      <c r="H460" s="626"/>
      <c r="I460" s="128"/>
      <c r="J460" s="286"/>
      <c r="K460" s="395">
        <v>0</v>
      </c>
      <c r="L460" s="278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279"/>
      <c r="AL460" s="491">
        <v>0</v>
      </c>
      <c r="AM460" s="532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>
        <v>360</v>
      </c>
      <c r="BM460" s="138"/>
      <c r="BN460" s="138"/>
      <c r="BO460" s="138"/>
      <c r="BP460" s="138"/>
      <c r="BQ460" s="138"/>
      <c r="BR460" s="141"/>
      <c r="BS460" s="185">
        <v>0</v>
      </c>
      <c r="BT460" s="150">
        <v>0</v>
      </c>
      <c r="BU460" s="150">
        <v>0</v>
      </c>
      <c r="BV460" s="150">
        <v>0</v>
      </c>
      <c r="BW460" s="67"/>
      <c r="BX460" s="152">
        <f>SUM(LARGE(I460:K460,{1}))</f>
        <v>0</v>
      </c>
      <c r="BY460" s="151">
        <f>SUM(LARGE(L460:AL460,{1}))</f>
        <v>0</v>
      </c>
      <c r="BZ460" s="150">
        <f>SUM(LARGE(AM460:BV460,{1,2,3,4}))</f>
        <v>360</v>
      </c>
      <c r="CB460" s="146">
        <f t="shared" si="40"/>
        <v>0</v>
      </c>
      <c r="CC460" s="147">
        <f t="shared" si="41"/>
        <v>0</v>
      </c>
      <c r="CD460" s="148">
        <f t="shared" si="42"/>
        <v>1</v>
      </c>
      <c r="CE460" s="672">
        <f t="shared" si="43"/>
        <v>1</v>
      </c>
    </row>
    <row r="461" spans="1:83" ht="30" customHeight="1" thickBot="1">
      <c r="A461" s="6" t="s">
        <v>326</v>
      </c>
      <c r="B461" s="7" t="s">
        <v>730</v>
      </c>
      <c r="C461" s="323" t="s">
        <v>4553</v>
      </c>
      <c r="D461" s="88" t="s">
        <v>4568</v>
      </c>
      <c r="E461" s="88" t="s">
        <v>1000</v>
      </c>
      <c r="F461" s="416" t="s">
        <v>2111</v>
      </c>
      <c r="G461" s="76">
        <f t="shared" si="39"/>
        <v>360</v>
      </c>
      <c r="H461" s="626"/>
      <c r="I461" s="128"/>
      <c r="J461" s="286"/>
      <c r="K461" s="284">
        <v>0</v>
      </c>
      <c r="L461" s="278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279"/>
      <c r="AL461" s="485">
        <v>0</v>
      </c>
      <c r="AM461" s="532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>
        <v>360</v>
      </c>
      <c r="BM461" s="138"/>
      <c r="BN461" s="138"/>
      <c r="BO461" s="138"/>
      <c r="BP461" s="138"/>
      <c r="BQ461" s="138"/>
      <c r="BR461" s="141"/>
      <c r="BS461" s="185">
        <v>0</v>
      </c>
      <c r="BT461" s="150">
        <v>0</v>
      </c>
      <c r="BU461" s="150">
        <v>0</v>
      </c>
      <c r="BV461" s="150">
        <v>0</v>
      </c>
      <c r="BW461" s="67"/>
      <c r="BX461" s="152">
        <f>SUM(LARGE(I461:K461,{1}))</f>
        <v>0</v>
      </c>
      <c r="BY461" s="151">
        <f>SUM(LARGE(L461:AL461,{1}))</f>
        <v>0</v>
      </c>
      <c r="BZ461" s="150">
        <f>SUM(LARGE(AM461:BV461,{1,2,3,4}))</f>
        <v>360</v>
      </c>
      <c r="CB461" s="146">
        <f t="shared" si="40"/>
        <v>0</v>
      </c>
      <c r="CC461" s="147">
        <f t="shared" si="41"/>
        <v>0</v>
      </c>
      <c r="CD461" s="148">
        <f t="shared" si="42"/>
        <v>1</v>
      </c>
      <c r="CE461" s="672">
        <f t="shared" si="43"/>
        <v>1</v>
      </c>
    </row>
    <row r="462" spans="1:83" ht="30" customHeight="1" thickBot="1">
      <c r="A462" s="6" t="s">
        <v>327</v>
      </c>
      <c r="B462" s="7" t="s">
        <v>730</v>
      </c>
      <c r="C462" s="323" t="s">
        <v>3336</v>
      </c>
      <c r="D462" s="88" t="s">
        <v>3337</v>
      </c>
      <c r="E462" s="88" t="s">
        <v>3338</v>
      </c>
      <c r="F462" s="416" t="s">
        <v>2111</v>
      </c>
      <c r="G462" s="76">
        <f t="shared" si="39"/>
        <v>360</v>
      </c>
      <c r="H462" s="626"/>
      <c r="I462" s="128"/>
      <c r="J462" s="286"/>
      <c r="K462" s="395">
        <v>0</v>
      </c>
      <c r="L462" s="278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279"/>
      <c r="AL462" s="491">
        <v>0</v>
      </c>
      <c r="AM462" s="532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>
        <v>360</v>
      </c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41"/>
      <c r="BS462" s="185">
        <v>0</v>
      </c>
      <c r="BT462" s="150">
        <v>0</v>
      </c>
      <c r="BU462" s="150">
        <v>0</v>
      </c>
      <c r="BV462" s="150">
        <v>0</v>
      </c>
      <c r="BW462" s="67"/>
      <c r="BX462" s="152">
        <f>SUM(LARGE(I462:K462,{1}))</f>
        <v>0</v>
      </c>
      <c r="BY462" s="151">
        <f>SUM(LARGE(L462:AL462,{1}))</f>
        <v>0</v>
      </c>
      <c r="BZ462" s="150">
        <f>SUM(LARGE(AM462:BV462,{1,2,3,4}))</f>
        <v>360</v>
      </c>
      <c r="CB462" s="146">
        <f t="shared" si="40"/>
        <v>0</v>
      </c>
      <c r="CC462" s="147">
        <f t="shared" si="41"/>
        <v>0</v>
      </c>
      <c r="CD462" s="148">
        <f t="shared" si="42"/>
        <v>1</v>
      </c>
      <c r="CE462" s="672">
        <f t="shared" si="43"/>
        <v>1</v>
      </c>
    </row>
    <row r="463" spans="1:83" ht="30" customHeight="1" thickBot="1">
      <c r="A463" s="6" t="s">
        <v>129</v>
      </c>
      <c r="B463" s="7" t="s">
        <v>730</v>
      </c>
      <c r="C463" s="323" t="s">
        <v>3441</v>
      </c>
      <c r="D463" s="88" t="s">
        <v>3442</v>
      </c>
      <c r="E463" s="3" t="s">
        <v>836</v>
      </c>
      <c r="F463" s="416" t="s">
        <v>2111</v>
      </c>
      <c r="G463" s="76">
        <f t="shared" si="39"/>
        <v>360</v>
      </c>
      <c r="H463" s="626"/>
      <c r="I463" s="128"/>
      <c r="J463" s="286"/>
      <c r="K463" s="284">
        <v>0</v>
      </c>
      <c r="L463" s="278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279"/>
      <c r="AL463" s="485">
        <v>0</v>
      </c>
      <c r="AM463" s="532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>
        <v>360</v>
      </c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41"/>
      <c r="BS463" s="185">
        <v>0</v>
      </c>
      <c r="BT463" s="150">
        <v>0</v>
      </c>
      <c r="BU463" s="150">
        <v>0</v>
      </c>
      <c r="BV463" s="150">
        <v>0</v>
      </c>
      <c r="BW463" s="67"/>
      <c r="BX463" s="152">
        <f>SUM(LARGE(I463:K463,{1}))</f>
        <v>0</v>
      </c>
      <c r="BY463" s="151">
        <f>SUM(LARGE(L463:AL463,{1}))</f>
        <v>0</v>
      </c>
      <c r="BZ463" s="150">
        <f>SUM(LARGE(AM463:BV463,{1,2,3,4}))</f>
        <v>360</v>
      </c>
      <c r="CB463" s="146">
        <f t="shared" si="40"/>
        <v>0</v>
      </c>
      <c r="CC463" s="147">
        <f t="shared" si="41"/>
        <v>0</v>
      </c>
      <c r="CD463" s="148">
        <f t="shared" si="42"/>
        <v>1</v>
      </c>
      <c r="CE463" s="672">
        <f t="shared" si="43"/>
        <v>1</v>
      </c>
    </row>
    <row r="464" spans="1:83" ht="30" customHeight="1" thickBot="1">
      <c r="A464" s="6" t="s">
        <v>4</v>
      </c>
      <c r="B464" s="7" t="s">
        <v>730</v>
      </c>
      <c r="C464" s="323" t="s">
        <v>3472</v>
      </c>
      <c r="D464" s="88" t="s">
        <v>3473</v>
      </c>
      <c r="E464" s="3" t="s">
        <v>82</v>
      </c>
      <c r="F464" s="416" t="s">
        <v>2111</v>
      </c>
      <c r="G464" s="76">
        <f t="shared" si="39"/>
        <v>360</v>
      </c>
      <c r="H464" s="626"/>
      <c r="I464" s="128"/>
      <c r="J464" s="286"/>
      <c r="K464" s="395">
        <v>0</v>
      </c>
      <c r="L464" s="278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279"/>
      <c r="AL464" s="491">
        <v>0</v>
      </c>
      <c r="AM464" s="532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>
        <v>360</v>
      </c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41"/>
      <c r="BS464" s="185">
        <v>0</v>
      </c>
      <c r="BT464" s="150">
        <v>0</v>
      </c>
      <c r="BU464" s="150">
        <v>0</v>
      </c>
      <c r="BV464" s="150">
        <v>0</v>
      </c>
      <c r="BW464" s="67"/>
      <c r="BX464" s="152">
        <f>SUM(LARGE(I464:K464,{1}))</f>
        <v>0</v>
      </c>
      <c r="BY464" s="151">
        <f>SUM(LARGE(L464:AL464,{1}))</f>
        <v>0</v>
      </c>
      <c r="BZ464" s="150">
        <f>SUM(LARGE(AM464:BV464,{1,2,3,4}))</f>
        <v>360</v>
      </c>
      <c r="CB464" s="146">
        <f t="shared" si="40"/>
        <v>0</v>
      </c>
      <c r="CC464" s="147">
        <f t="shared" si="41"/>
        <v>0</v>
      </c>
      <c r="CD464" s="148">
        <f t="shared" si="42"/>
        <v>1</v>
      </c>
      <c r="CE464" s="672">
        <f t="shared" si="43"/>
        <v>1</v>
      </c>
    </row>
    <row r="465" spans="1:83" ht="30" customHeight="1" thickBot="1">
      <c r="A465" s="6" t="s">
        <v>347</v>
      </c>
      <c r="B465" s="7" t="s">
        <v>730</v>
      </c>
      <c r="C465" s="323" t="s">
        <v>3474</v>
      </c>
      <c r="D465" s="88" t="s">
        <v>3475</v>
      </c>
      <c r="E465" s="3" t="s">
        <v>1302</v>
      </c>
      <c r="F465" s="416" t="s">
        <v>2111</v>
      </c>
      <c r="G465" s="76">
        <f t="shared" si="39"/>
        <v>360</v>
      </c>
      <c r="H465" s="626"/>
      <c r="I465" s="128"/>
      <c r="J465" s="286"/>
      <c r="K465" s="284">
        <v>0</v>
      </c>
      <c r="L465" s="278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279"/>
      <c r="AL465" s="485">
        <v>0</v>
      </c>
      <c r="AM465" s="532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>
        <v>360</v>
      </c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41"/>
      <c r="BS465" s="185">
        <v>0</v>
      </c>
      <c r="BT465" s="150">
        <v>0</v>
      </c>
      <c r="BU465" s="150">
        <v>0</v>
      </c>
      <c r="BV465" s="150">
        <v>0</v>
      </c>
      <c r="BW465" s="67"/>
      <c r="BX465" s="152">
        <f>SUM(LARGE(I465:K465,{1}))</f>
        <v>0</v>
      </c>
      <c r="BY465" s="151">
        <f>SUM(LARGE(L465:AL465,{1}))</f>
        <v>0</v>
      </c>
      <c r="BZ465" s="150">
        <f>SUM(LARGE(AM465:BV465,{1,2,3,4}))</f>
        <v>360</v>
      </c>
      <c r="CB465" s="146">
        <f t="shared" si="40"/>
        <v>0</v>
      </c>
      <c r="CC465" s="147">
        <f t="shared" si="41"/>
        <v>0</v>
      </c>
      <c r="CD465" s="148">
        <f t="shared" si="42"/>
        <v>1</v>
      </c>
      <c r="CE465" s="672">
        <f t="shared" si="43"/>
        <v>1</v>
      </c>
    </row>
    <row r="466" spans="1:83" ht="30" customHeight="1" thickBot="1">
      <c r="A466" s="6" t="s">
        <v>348</v>
      </c>
      <c r="B466" s="7" t="s">
        <v>730</v>
      </c>
      <c r="C466" s="79" t="s">
        <v>6032</v>
      </c>
      <c r="D466" s="87" t="s">
        <v>6037</v>
      </c>
      <c r="E466" s="88" t="s">
        <v>745</v>
      </c>
      <c r="F466" s="415" t="s">
        <v>2111</v>
      </c>
      <c r="G466" s="76">
        <f t="shared" si="39"/>
        <v>360</v>
      </c>
      <c r="H466" s="626"/>
      <c r="I466" s="128"/>
      <c r="J466" s="286"/>
      <c r="K466" s="395">
        <v>0</v>
      </c>
      <c r="L466" s="278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279"/>
      <c r="AL466" s="491">
        <v>0</v>
      </c>
      <c r="AM466" s="532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41">
        <v>360</v>
      </c>
      <c r="BS466" s="185">
        <v>0</v>
      </c>
      <c r="BT466" s="150">
        <v>0</v>
      </c>
      <c r="BU466" s="150">
        <v>0</v>
      </c>
      <c r="BV466" s="150">
        <v>0</v>
      </c>
      <c r="BW466" s="67"/>
      <c r="BX466" s="152">
        <f>SUM(LARGE(I466:K466,{1}))</f>
        <v>0</v>
      </c>
      <c r="BY466" s="151">
        <f>SUM(LARGE(L466:AL466,{1}))</f>
        <v>0</v>
      </c>
      <c r="BZ466" s="150">
        <f>SUM(LARGE(AM466:BV466,{1,2,3,4}))</f>
        <v>360</v>
      </c>
      <c r="CB466" s="146">
        <f t="shared" si="40"/>
        <v>0</v>
      </c>
      <c r="CC466" s="147">
        <f t="shared" si="41"/>
        <v>0</v>
      </c>
      <c r="CD466" s="148">
        <f t="shared" si="42"/>
        <v>1</v>
      </c>
      <c r="CE466" s="672">
        <f t="shared" si="43"/>
        <v>1</v>
      </c>
    </row>
    <row r="467" spans="1:83" ht="30" customHeight="1" thickBot="1">
      <c r="A467" s="6" t="s">
        <v>349</v>
      </c>
      <c r="B467" s="7" t="s">
        <v>730</v>
      </c>
      <c r="C467" s="79" t="s">
        <v>5969</v>
      </c>
      <c r="D467" s="87" t="s">
        <v>5975</v>
      </c>
      <c r="E467" s="88" t="s">
        <v>2259</v>
      </c>
      <c r="F467" s="415" t="s">
        <v>2111</v>
      </c>
      <c r="G467" s="76">
        <f t="shared" si="39"/>
        <v>353</v>
      </c>
      <c r="H467" s="626"/>
      <c r="I467" s="128">
        <v>99</v>
      </c>
      <c r="J467" s="286"/>
      <c r="K467" s="284">
        <v>0</v>
      </c>
      <c r="L467" s="278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>
        <v>117</v>
      </c>
      <c r="AJ467" s="135"/>
      <c r="AK467" s="279">
        <v>137</v>
      </c>
      <c r="AL467" s="485">
        <v>0</v>
      </c>
      <c r="AM467" s="532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41"/>
      <c r="BS467" s="185">
        <v>0</v>
      </c>
      <c r="BT467" s="150">
        <v>0</v>
      </c>
      <c r="BU467" s="150">
        <v>0</v>
      </c>
      <c r="BV467" s="150">
        <v>0</v>
      </c>
      <c r="BW467" s="67"/>
      <c r="BX467" s="152">
        <f>SUM(LARGE(I467:K467,{1}))</f>
        <v>99</v>
      </c>
      <c r="BY467" s="151">
        <f>SUM(LARGE(L467:AL467,{1}))</f>
        <v>137</v>
      </c>
      <c r="BZ467" s="150">
        <f>SUM(LARGE(AM467:BV467,{1,2,3,4}))</f>
        <v>0</v>
      </c>
      <c r="CB467" s="146">
        <f t="shared" si="40"/>
        <v>1</v>
      </c>
      <c r="CC467" s="147">
        <f t="shared" si="41"/>
        <v>2</v>
      </c>
      <c r="CD467" s="148">
        <f t="shared" si="42"/>
        <v>0</v>
      </c>
      <c r="CE467" s="672">
        <f t="shared" si="43"/>
        <v>3</v>
      </c>
    </row>
    <row r="468" spans="1:83" ht="30" customHeight="1" thickBot="1">
      <c r="A468" s="6" t="s">
        <v>350</v>
      </c>
      <c r="B468" s="7" t="s">
        <v>730</v>
      </c>
      <c r="C468" s="323" t="s">
        <v>3453</v>
      </c>
      <c r="D468" s="88" t="s">
        <v>3454</v>
      </c>
      <c r="E468" s="3" t="s">
        <v>744</v>
      </c>
      <c r="F468" s="416" t="s">
        <v>2111</v>
      </c>
      <c r="G468" s="76">
        <f t="shared" si="39"/>
        <v>350</v>
      </c>
      <c r="H468" s="626"/>
      <c r="I468" s="128"/>
      <c r="J468" s="286"/>
      <c r="K468" s="395">
        <v>0</v>
      </c>
      <c r="L468" s="278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279"/>
      <c r="AL468" s="491">
        <v>0</v>
      </c>
      <c r="AM468" s="532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>
        <v>350</v>
      </c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41"/>
      <c r="BS468" s="185">
        <v>0</v>
      </c>
      <c r="BT468" s="150">
        <v>0</v>
      </c>
      <c r="BU468" s="150">
        <v>0</v>
      </c>
      <c r="BV468" s="150">
        <v>0</v>
      </c>
      <c r="BW468" s="67"/>
      <c r="BX468" s="152">
        <f>SUM(LARGE(I468:K468,{1}))</f>
        <v>0</v>
      </c>
      <c r="BY468" s="151">
        <f>SUM(LARGE(L468:AL468,{1}))</f>
        <v>0</v>
      </c>
      <c r="BZ468" s="150">
        <f>SUM(LARGE(AM468:BV468,{1,2,3,4}))</f>
        <v>350</v>
      </c>
      <c r="CB468" s="146">
        <f t="shared" si="40"/>
        <v>0</v>
      </c>
      <c r="CC468" s="147">
        <f t="shared" si="41"/>
        <v>0</v>
      </c>
      <c r="CD468" s="148">
        <f t="shared" si="42"/>
        <v>1</v>
      </c>
      <c r="CE468" s="672">
        <f t="shared" si="43"/>
        <v>1</v>
      </c>
    </row>
    <row r="469" spans="1:83" ht="30" customHeight="1" thickBot="1">
      <c r="A469" s="6" t="s">
        <v>279</v>
      </c>
      <c r="B469" s="7" t="s">
        <v>730</v>
      </c>
      <c r="C469" s="323" t="s">
        <v>3493</v>
      </c>
      <c r="D469" s="88" t="s">
        <v>3494</v>
      </c>
      <c r="E469" s="3" t="s">
        <v>3239</v>
      </c>
      <c r="F469" s="416" t="s">
        <v>2111</v>
      </c>
      <c r="G469" s="76">
        <f t="shared" si="39"/>
        <v>327</v>
      </c>
      <c r="H469" s="626"/>
      <c r="I469" s="128"/>
      <c r="J469" s="286"/>
      <c r="K469" s="284">
        <v>0</v>
      </c>
      <c r="L469" s="278"/>
      <c r="M469" s="135">
        <v>175</v>
      </c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279"/>
      <c r="AL469" s="485">
        <v>0</v>
      </c>
      <c r="AM469" s="532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>
        <v>152</v>
      </c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41"/>
      <c r="BS469" s="185">
        <v>0</v>
      </c>
      <c r="BT469" s="150">
        <v>0</v>
      </c>
      <c r="BU469" s="150">
        <v>0</v>
      </c>
      <c r="BV469" s="150">
        <v>0</v>
      </c>
      <c r="BW469" s="67"/>
      <c r="BX469" s="152">
        <f>SUM(LARGE(I469:K469,{1}))</f>
        <v>0</v>
      </c>
      <c r="BY469" s="151">
        <f>SUM(LARGE(L469:AL469,{1}))</f>
        <v>175</v>
      </c>
      <c r="BZ469" s="150">
        <f>SUM(LARGE(AM469:BV469,{1,2,3,4}))</f>
        <v>152</v>
      </c>
      <c r="CB469" s="146">
        <f t="shared" si="40"/>
        <v>0</v>
      </c>
      <c r="CC469" s="147">
        <f t="shared" si="41"/>
        <v>1</v>
      </c>
      <c r="CD469" s="148">
        <f t="shared" si="42"/>
        <v>1</v>
      </c>
      <c r="CE469" s="672">
        <f t="shared" si="43"/>
        <v>2</v>
      </c>
    </row>
    <row r="470" spans="1:83" ht="30" customHeight="1" thickBot="1">
      <c r="A470" s="6" t="s">
        <v>351</v>
      </c>
      <c r="B470" s="7" t="s">
        <v>730</v>
      </c>
      <c r="C470" s="323" t="s">
        <v>3858</v>
      </c>
      <c r="D470" s="88" t="s">
        <v>3859</v>
      </c>
      <c r="E470" s="88" t="s">
        <v>396</v>
      </c>
      <c r="F470" s="416" t="s">
        <v>2111</v>
      </c>
      <c r="G470" s="76">
        <f t="shared" si="39"/>
        <v>299</v>
      </c>
      <c r="H470" s="626"/>
      <c r="I470" s="128">
        <v>142</v>
      </c>
      <c r="J470" s="286"/>
      <c r="K470" s="395">
        <v>0</v>
      </c>
      <c r="L470" s="278"/>
      <c r="M470" s="135"/>
      <c r="N470" s="135"/>
      <c r="O470" s="135"/>
      <c r="P470" s="135"/>
      <c r="Q470" s="135"/>
      <c r="R470" s="135"/>
      <c r="S470" s="135"/>
      <c r="T470" s="135">
        <v>157</v>
      </c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279"/>
      <c r="AL470" s="491">
        <v>0</v>
      </c>
      <c r="AM470" s="532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41"/>
      <c r="BS470" s="185">
        <v>0</v>
      </c>
      <c r="BT470" s="150">
        <v>0</v>
      </c>
      <c r="BU470" s="150">
        <v>0</v>
      </c>
      <c r="BV470" s="150">
        <v>0</v>
      </c>
      <c r="BW470" s="67"/>
      <c r="BX470" s="152">
        <f>SUM(LARGE(I470:K470,{1}))</f>
        <v>142</v>
      </c>
      <c r="BY470" s="151">
        <f>SUM(LARGE(L470:AL470,{1}))</f>
        <v>157</v>
      </c>
      <c r="BZ470" s="150">
        <f>SUM(LARGE(AM470:BV470,{1,2,3,4}))</f>
        <v>0</v>
      </c>
      <c r="CB470" s="146">
        <f t="shared" si="40"/>
        <v>1</v>
      </c>
      <c r="CC470" s="147">
        <f t="shared" si="41"/>
        <v>1</v>
      </c>
      <c r="CD470" s="148">
        <f t="shared" si="42"/>
        <v>0</v>
      </c>
      <c r="CE470" s="672">
        <f t="shared" si="43"/>
        <v>2</v>
      </c>
    </row>
    <row r="471" spans="1:83" ht="30" customHeight="1" thickBot="1">
      <c r="A471" s="6" t="s">
        <v>711</v>
      </c>
      <c r="B471" s="7" t="s">
        <v>730</v>
      </c>
      <c r="C471" s="323" t="s">
        <v>3247</v>
      </c>
      <c r="D471" s="88" t="s">
        <v>3248</v>
      </c>
      <c r="E471" s="88" t="s">
        <v>744</v>
      </c>
      <c r="F471" s="416" t="s">
        <v>2111</v>
      </c>
      <c r="G471" s="76">
        <f t="shared" si="39"/>
        <v>290</v>
      </c>
      <c r="H471" s="626"/>
      <c r="I471" s="128"/>
      <c r="J471" s="286"/>
      <c r="K471" s="284">
        <v>0</v>
      </c>
      <c r="L471" s="278"/>
      <c r="M471" s="135">
        <v>290</v>
      </c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279"/>
      <c r="AL471" s="485">
        <v>0</v>
      </c>
      <c r="AM471" s="532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41"/>
      <c r="BS471" s="185">
        <v>0</v>
      </c>
      <c r="BT471" s="150">
        <v>0</v>
      </c>
      <c r="BU471" s="150">
        <v>0</v>
      </c>
      <c r="BV471" s="150">
        <v>0</v>
      </c>
      <c r="BW471" s="67"/>
      <c r="BX471" s="152">
        <f>SUM(LARGE(I471:K471,{1}))</f>
        <v>0</v>
      </c>
      <c r="BY471" s="151">
        <f>SUM(LARGE(L471:AL471,{1}))</f>
        <v>290</v>
      </c>
      <c r="BZ471" s="150">
        <f>SUM(LARGE(AM471:BV471,{1,2,3,4}))</f>
        <v>0</v>
      </c>
      <c r="CB471" s="146">
        <f t="shared" si="40"/>
        <v>0</v>
      </c>
      <c r="CC471" s="147">
        <f t="shared" si="41"/>
        <v>1</v>
      </c>
      <c r="CD471" s="148">
        <f t="shared" si="42"/>
        <v>0</v>
      </c>
      <c r="CE471" s="672">
        <f t="shared" si="43"/>
        <v>1</v>
      </c>
    </row>
    <row r="472" spans="1:83" ht="30" customHeight="1" thickBot="1">
      <c r="A472" s="6" t="s">
        <v>712</v>
      </c>
      <c r="B472" s="7" t="s">
        <v>730</v>
      </c>
      <c r="C472" s="323" t="s">
        <v>3164</v>
      </c>
      <c r="D472" s="88" t="s">
        <v>3165</v>
      </c>
      <c r="E472" s="87" t="s">
        <v>745</v>
      </c>
      <c r="F472" s="416" t="s">
        <v>2111</v>
      </c>
      <c r="G472" s="76">
        <f t="shared" si="39"/>
        <v>284</v>
      </c>
      <c r="H472" s="626"/>
      <c r="I472" s="128"/>
      <c r="J472" s="286"/>
      <c r="K472" s="395">
        <v>0</v>
      </c>
      <c r="L472" s="278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>
        <v>92</v>
      </c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279"/>
      <c r="AL472" s="491">
        <v>0</v>
      </c>
      <c r="AM472" s="532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>
        <v>192</v>
      </c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41"/>
      <c r="BS472" s="185">
        <v>0</v>
      </c>
      <c r="BT472" s="150">
        <v>0</v>
      </c>
      <c r="BU472" s="150">
        <v>0</v>
      </c>
      <c r="BV472" s="150">
        <v>0</v>
      </c>
      <c r="BW472" s="67"/>
      <c r="BX472" s="152">
        <f>SUM(LARGE(I472:K472,{1}))</f>
        <v>0</v>
      </c>
      <c r="BY472" s="151">
        <f>SUM(LARGE(L472:AL472,{1}))</f>
        <v>92</v>
      </c>
      <c r="BZ472" s="150">
        <f>SUM(LARGE(AM472:BV472,{1,2,3,4}))</f>
        <v>192</v>
      </c>
      <c r="CB472" s="146">
        <f t="shared" si="40"/>
        <v>0</v>
      </c>
      <c r="CC472" s="147">
        <f t="shared" si="41"/>
        <v>1</v>
      </c>
      <c r="CD472" s="148">
        <f t="shared" si="42"/>
        <v>1</v>
      </c>
      <c r="CE472" s="672">
        <f t="shared" si="43"/>
        <v>2</v>
      </c>
    </row>
    <row r="473" spans="1:83" ht="30" customHeight="1" thickBot="1">
      <c r="A473" s="6" t="s">
        <v>593</v>
      </c>
      <c r="B473" s="7" t="s">
        <v>730</v>
      </c>
      <c r="C473" s="323" t="s">
        <v>4606</v>
      </c>
      <c r="D473" s="88" t="s">
        <v>4613</v>
      </c>
      <c r="E473" s="88" t="s">
        <v>4620</v>
      </c>
      <c r="F473" s="416" t="s">
        <v>2111</v>
      </c>
      <c r="G473" s="76">
        <f t="shared" si="39"/>
        <v>275</v>
      </c>
      <c r="H473" s="626"/>
      <c r="I473" s="128"/>
      <c r="J473" s="286"/>
      <c r="K473" s="284">
        <v>0</v>
      </c>
      <c r="L473" s="278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279"/>
      <c r="AL473" s="485">
        <v>0</v>
      </c>
      <c r="AM473" s="532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>
        <v>275</v>
      </c>
      <c r="BM473" s="138"/>
      <c r="BN473" s="138"/>
      <c r="BO473" s="138"/>
      <c r="BP473" s="138"/>
      <c r="BQ473" s="138"/>
      <c r="BR473" s="141"/>
      <c r="BS473" s="185">
        <v>0</v>
      </c>
      <c r="BT473" s="150">
        <v>0</v>
      </c>
      <c r="BU473" s="150">
        <v>0</v>
      </c>
      <c r="BV473" s="150">
        <v>0</v>
      </c>
      <c r="BW473" s="67"/>
      <c r="BX473" s="152">
        <f>SUM(LARGE(I473:K473,{1}))</f>
        <v>0</v>
      </c>
      <c r="BY473" s="151">
        <f>SUM(LARGE(L473:AL473,{1}))</f>
        <v>0</v>
      </c>
      <c r="BZ473" s="150">
        <f>SUM(LARGE(AM473:BV473,{1,2,3,4}))</f>
        <v>275</v>
      </c>
      <c r="CB473" s="146">
        <f t="shared" si="40"/>
        <v>0</v>
      </c>
      <c r="CC473" s="147">
        <f t="shared" si="41"/>
        <v>0</v>
      </c>
      <c r="CD473" s="148">
        <f t="shared" si="42"/>
        <v>1</v>
      </c>
      <c r="CE473" s="672">
        <f t="shared" si="43"/>
        <v>1</v>
      </c>
    </row>
    <row r="474" spans="1:83" ht="30" customHeight="1" thickBot="1">
      <c r="A474" s="6" t="s">
        <v>713</v>
      </c>
      <c r="B474" s="7" t="s">
        <v>730</v>
      </c>
      <c r="C474" s="323" t="s">
        <v>3480</v>
      </c>
      <c r="D474" s="88" t="s">
        <v>3481</v>
      </c>
      <c r="E474" s="3" t="s">
        <v>3482</v>
      </c>
      <c r="F474" s="416" t="s">
        <v>2111</v>
      </c>
      <c r="G474" s="76">
        <f t="shared" si="39"/>
        <v>272</v>
      </c>
      <c r="H474" s="626"/>
      <c r="I474" s="128"/>
      <c r="J474" s="286"/>
      <c r="K474" s="395">
        <v>0</v>
      </c>
      <c r="L474" s="278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279"/>
      <c r="AL474" s="491">
        <v>0</v>
      </c>
      <c r="AM474" s="532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>
        <v>272</v>
      </c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41"/>
      <c r="BS474" s="185">
        <v>0</v>
      </c>
      <c r="BT474" s="150">
        <v>0</v>
      </c>
      <c r="BU474" s="150">
        <v>0</v>
      </c>
      <c r="BV474" s="150">
        <v>0</v>
      </c>
      <c r="BW474" s="67"/>
      <c r="BX474" s="152">
        <f>SUM(LARGE(I474:K474,{1}))</f>
        <v>0</v>
      </c>
      <c r="BY474" s="151">
        <f>SUM(LARGE(L474:AL474,{1}))</f>
        <v>0</v>
      </c>
      <c r="BZ474" s="150">
        <f>SUM(LARGE(AM474:BV474,{1,2,3,4}))</f>
        <v>272</v>
      </c>
      <c r="CB474" s="146">
        <f t="shared" si="40"/>
        <v>0</v>
      </c>
      <c r="CC474" s="147">
        <f t="shared" si="41"/>
        <v>0</v>
      </c>
      <c r="CD474" s="148">
        <f t="shared" si="42"/>
        <v>1</v>
      </c>
      <c r="CE474" s="672">
        <f t="shared" si="43"/>
        <v>1</v>
      </c>
    </row>
    <row r="475" spans="1:83" ht="30" customHeight="1" thickBot="1">
      <c r="A475" s="6" t="s">
        <v>714</v>
      </c>
      <c r="B475" s="7" t="s">
        <v>730</v>
      </c>
      <c r="C475" s="323" t="s">
        <v>3485</v>
      </c>
      <c r="D475" s="88" t="s">
        <v>3486</v>
      </c>
      <c r="E475" s="3" t="s">
        <v>745</v>
      </c>
      <c r="F475" s="416" t="s">
        <v>2111</v>
      </c>
      <c r="G475" s="76">
        <f t="shared" si="39"/>
        <v>272</v>
      </c>
      <c r="H475" s="626"/>
      <c r="I475" s="128"/>
      <c r="J475" s="286"/>
      <c r="K475" s="284">
        <v>0</v>
      </c>
      <c r="L475" s="278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279"/>
      <c r="AL475" s="485">
        <v>0</v>
      </c>
      <c r="AM475" s="532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>
        <v>272</v>
      </c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41"/>
      <c r="BS475" s="185">
        <v>0</v>
      </c>
      <c r="BT475" s="150">
        <v>0</v>
      </c>
      <c r="BU475" s="150">
        <v>0</v>
      </c>
      <c r="BV475" s="150">
        <v>0</v>
      </c>
      <c r="BW475" s="67"/>
      <c r="BX475" s="152">
        <f>SUM(LARGE(I475:K475,{1}))</f>
        <v>0</v>
      </c>
      <c r="BY475" s="151">
        <f>SUM(LARGE(L475:AL475,{1}))</f>
        <v>0</v>
      </c>
      <c r="BZ475" s="150">
        <f>SUM(LARGE(AM475:BV475,{1,2,3,4}))</f>
        <v>272</v>
      </c>
      <c r="CB475" s="146">
        <f t="shared" si="40"/>
        <v>0</v>
      </c>
      <c r="CC475" s="147">
        <f t="shared" si="41"/>
        <v>0</v>
      </c>
      <c r="CD475" s="148">
        <f t="shared" si="42"/>
        <v>1</v>
      </c>
      <c r="CE475" s="672">
        <f t="shared" si="43"/>
        <v>1</v>
      </c>
    </row>
    <row r="476" spans="1:83" ht="30" customHeight="1" thickBot="1">
      <c r="A476" s="6" t="s">
        <v>715</v>
      </c>
      <c r="B476" s="7" t="s">
        <v>730</v>
      </c>
      <c r="C476" s="79" t="s">
        <v>5687</v>
      </c>
      <c r="D476" s="87" t="s">
        <v>5692</v>
      </c>
      <c r="E476" s="88" t="s">
        <v>5596</v>
      </c>
      <c r="F476" s="415" t="s">
        <v>2111</v>
      </c>
      <c r="G476" s="76">
        <f t="shared" si="39"/>
        <v>272</v>
      </c>
      <c r="H476" s="626"/>
      <c r="I476" s="128"/>
      <c r="J476" s="286"/>
      <c r="K476" s="395">
        <v>0</v>
      </c>
      <c r="L476" s="278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279"/>
      <c r="AL476" s="491">
        <v>0</v>
      </c>
      <c r="AM476" s="532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>
        <v>272</v>
      </c>
      <c r="BQ476" s="138"/>
      <c r="BR476" s="141"/>
      <c r="BS476" s="185">
        <v>0</v>
      </c>
      <c r="BT476" s="150">
        <v>0</v>
      </c>
      <c r="BU476" s="150">
        <v>0</v>
      </c>
      <c r="BV476" s="150">
        <v>0</v>
      </c>
      <c r="BW476" s="67"/>
      <c r="BX476" s="152">
        <f>SUM(LARGE(I476:K476,{1}))</f>
        <v>0</v>
      </c>
      <c r="BY476" s="151">
        <f>SUM(LARGE(L476:AL476,{1}))</f>
        <v>0</v>
      </c>
      <c r="BZ476" s="150">
        <f>SUM(LARGE(AM476:BV476,{1,2,3,4}))</f>
        <v>272</v>
      </c>
      <c r="CB476" s="146">
        <f t="shared" si="40"/>
        <v>0</v>
      </c>
      <c r="CC476" s="147">
        <f t="shared" si="41"/>
        <v>0</v>
      </c>
      <c r="CD476" s="148">
        <f t="shared" si="42"/>
        <v>1</v>
      </c>
      <c r="CE476" s="672">
        <f t="shared" si="43"/>
        <v>1</v>
      </c>
    </row>
    <row r="477" spans="1:83" ht="30" customHeight="1" thickBot="1">
      <c r="A477" s="6" t="s">
        <v>716</v>
      </c>
      <c r="B477" s="7" t="s">
        <v>730</v>
      </c>
      <c r="C477" s="79" t="s">
        <v>5689</v>
      </c>
      <c r="D477" s="87" t="s">
        <v>5694</v>
      </c>
      <c r="E477" s="88" t="s">
        <v>5009</v>
      </c>
      <c r="F477" s="415" t="s">
        <v>2111</v>
      </c>
      <c r="G477" s="76">
        <f t="shared" si="39"/>
        <v>272</v>
      </c>
      <c r="H477" s="626"/>
      <c r="I477" s="128"/>
      <c r="J477" s="286"/>
      <c r="K477" s="284">
        <v>0</v>
      </c>
      <c r="L477" s="278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279"/>
      <c r="AL477" s="485">
        <v>0</v>
      </c>
      <c r="AM477" s="532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>
        <v>272</v>
      </c>
      <c r="BQ477" s="138"/>
      <c r="BR477" s="141"/>
      <c r="BS477" s="185">
        <v>0</v>
      </c>
      <c r="BT477" s="150">
        <v>0</v>
      </c>
      <c r="BU477" s="150">
        <v>0</v>
      </c>
      <c r="BV477" s="150">
        <v>0</v>
      </c>
      <c r="BW477" s="67"/>
      <c r="BX477" s="152">
        <f>SUM(LARGE(I477:K477,{1}))</f>
        <v>0</v>
      </c>
      <c r="BY477" s="151">
        <f>SUM(LARGE(L477:AL477,{1}))</f>
        <v>0</v>
      </c>
      <c r="BZ477" s="150">
        <f>SUM(LARGE(AM477:BV477,{1,2,3,4}))</f>
        <v>272</v>
      </c>
      <c r="CB477" s="146">
        <f t="shared" si="40"/>
        <v>0</v>
      </c>
      <c r="CC477" s="147">
        <f t="shared" si="41"/>
        <v>0</v>
      </c>
      <c r="CD477" s="148">
        <f t="shared" si="42"/>
        <v>1</v>
      </c>
      <c r="CE477" s="672">
        <f t="shared" si="43"/>
        <v>1</v>
      </c>
    </row>
    <row r="478" spans="1:83" ht="30" customHeight="1" thickBot="1">
      <c r="A478" s="6" t="s">
        <v>717</v>
      </c>
      <c r="B478" s="7" t="s">
        <v>730</v>
      </c>
      <c r="C478" s="79" t="s">
        <v>5690</v>
      </c>
      <c r="D478" s="87" t="s">
        <v>5695</v>
      </c>
      <c r="E478" s="88" t="s">
        <v>2259</v>
      </c>
      <c r="F478" s="415" t="s">
        <v>2111</v>
      </c>
      <c r="G478" s="76">
        <f t="shared" si="39"/>
        <v>272</v>
      </c>
      <c r="H478" s="626"/>
      <c r="I478" s="128"/>
      <c r="J478" s="286"/>
      <c r="K478" s="395">
        <v>0</v>
      </c>
      <c r="L478" s="278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279"/>
      <c r="AL478" s="491">
        <v>0</v>
      </c>
      <c r="AM478" s="532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>
        <v>272</v>
      </c>
      <c r="BQ478" s="138"/>
      <c r="BR478" s="141"/>
      <c r="BS478" s="185">
        <v>0</v>
      </c>
      <c r="BT478" s="150">
        <v>0</v>
      </c>
      <c r="BU478" s="150">
        <v>0</v>
      </c>
      <c r="BV478" s="150">
        <v>0</v>
      </c>
      <c r="BW478" s="67"/>
      <c r="BX478" s="152">
        <f>SUM(LARGE(I478:K478,{1}))</f>
        <v>0</v>
      </c>
      <c r="BY478" s="151">
        <f>SUM(LARGE(L478:AL478,{1}))</f>
        <v>0</v>
      </c>
      <c r="BZ478" s="150">
        <f>SUM(LARGE(AM478:BV478,{1,2,3,4}))</f>
        <v>272</v>
      </c>
      <c r="CB478" s="146">
        <f t="shared" si="40"/>
        <v>0</v>
      </c>
      <c r="CC478" s="147">
        <f t="shared" si="41"/>
        <v>0</v>
      </c>
      <c r="CD478" s="148">
        <f t="shared" si="42"/>
        <v>1</v>
      </c>
      <c r="CE478" s="672">
        <f t="shared" si="43"/>
        <v>1</v>
      </c>
    </row>
    <row r="479" spans="1:83" ht="30" customHeight="1" thickBot="1">
      <c r="A479" s="6" t="s">
        <v>718</v>
      </c>
      <c r="B479" s="7" t="s">
        <v>730</v>
      </c>
      <c r="C479" s="323" t="s">
        <v>4057</v>
      </c>
      <c r="D479" s="88" t="s">
        <v>4063</v>
      </c>
      <c r="E479" s="88" t="s">
        <v>5132</v>
      </c>
      <c r="F479" s="416" t="s">
        <v>2111</v>
      </c>
      <c r="G479" s="76">
        <f t="shared" si="39"/>
        <v>253</v>
      </c>
      <c r="H479" s="626"/>
      <c r="I479" s="128"/>
      <c r="J479" s="286"/>
      <c r="K479" s="284">
        <v>0</v>
      </c>
      <c r="L479" s="278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>
        <v>253</v>
      </c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279"/>
      <c r="AL479" s="485">
        <v>0</v>
      </c>
      <c r="AM479" s="532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41"/>
      <c r="BS479" s="185">
        <v>0</v>
      </c>
      <c r="BT479" s="150">
        <v>0</v>
      </c>
      <c r="BU479" s="150">
        <v>0</v>
      </c>
      <c r="BV479" s="150">
        <v>0</v>
      </c>
      <c r="BW479" s="67"/>
      <c r="BX479" s="152">
        <f>SUM(LARGE(I479:K479,{1}))</f>
        <v>0</v>
      </c>
      <c r="BY479" s="151">
        <f>SUM(LARGE(L479:AL479,{1}))</f>
        <v>253</v>
      </c>
      <c r="BZ479" s="150">
        <f>SUM(LARGE(AM479:BV479,{1,2,3,4}))</f>
        <v>0</v>
      </c>
      <c r="CB479" s="146">
        <f t="shared" si="40"/>
        <v>0</v>
      </c>
      <c r="CC479" s="147">
        <f t="shared" si="41"/>
        <v>1</v>
      </c>
      <c r="CD479" s="148">
        <f t="shared" si="42"/>
        <v>0</v>
      </c>
      <c r="CE479" s="672">
        <f t="shared" si="43"/>
        <v>1</v>
      </c>
    </row>
    <row r="480" spans="1:83" ht="30" customHeight="1" thickBot="1">
      <c r="A480" s="6" t="s">
        <v>719</v>
      </c>
      <c r="B480" s="7" t="s">
        <v>730</v>
      </c>
      <c r="C480" s="79" t="s">
        <v>5960</v>
      </c>
      <c r="D480" s="87" t="s">
        <v>5963</v>
      </c>
      <c r="E480" s="88" t="s">
        <v>745</v>
      </c>
      <c r="F480" s="415" t="s">
        <v>2111</v>
      </c>
      <c r="G480" s="76">
        <f t="shared" si="39"/>
        <v>250</v>
      </c>
      <c r="H480" s="626"/>
      <c r="I480" s="128"/>
      <c r="J480" s="286"/>
      <c r="K480" s="395">
        <v>0</v>
      </c>
      <c r="L480" s="278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>
        <v>250</v>
      </c>
      <c r="AJ480" s="135"/>
      <c r="AK480" s="279"/>
      <c r="AL480" s="491">
        <v>0</v>
      </c>
      <c r="AM480" s="532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41"/>
      <c r="BS480" s="185">
        <v>0</v>
      </c>
      <c r="BT480" s="150">
        <v>0</v>
      </c>
      <c r="BU480" s="150">
        <v>0</v>
      </c>
      <c r="BV480" s="150">
        <v>0</v>
      </c>
      <c r="BW480" s="67"/>
      <c r="BX480" s="152">
        <f>SUM(LARGE(I480:K480,{1}))</f>
        <v>0</v>
      </c>
      <c r="BY480" s="151">
        <f>SUM(LARGE(L480:AL480,{1}))</f>
        <v>250</v>
      </c>
      <c r="BZ480" s="150">
        <f>SUM(LARGE(AM480:BV480,{1,2,3,4}))</f>
        <v>0</v>
      </c>
      <c r="CB480" s="146">
        <f t="shared" si="40"/>
        <v>0</v>
      </c>
      <c r="CC480" s="147">
        <f t="shared" si="41"/>
        <v>1</v>
      </c>
      <c r="CD480" s="148">
        <f t="shared" si="42"/>
        <v>0</v>
      </c>
      <c r="CE480" s="672">
        <f t="shared" si="43"/>
        <v>1</v>
      </c>
    </row>
    <row r="481" spans="1:83" ht="30" customHeight="1" thickBot="1">
      <c r="A481" s="6" t="s">
        <v>4838</v>
      </c>
      <c r="B481" s="7" t="s">
        <v>730</v>
      </c>
      <c r="C481" s="79" t="s">
        <v>4986</v>
      </c>
      <c r="D481" s="87" t="s">
        <v>4997</v>
      </c>
      <c r="E481" s="87" t="s">
        <v>5002</v>
      </c>
      <c r="F481" s="416" t="s">
        <v>2111</v>
      </c>
      <c r="G481" s="76">
        <f t="shared" si="39"/>
        <v>222</v>
      </c>
      <c r="H481" s="626"/>
      <c r="I481" s="128"/>
      <c r="J481" s="286"/>
      <c r="K481" s="284">
        <v>0</v>
      </c>
      <c r="L481" s="278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279"/>
      <c r="AL481" s="485">
        <v>0</v>
      </c>
      <c r="AM481" s="532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>
        <v>222</v>
      </c>
      <c r="BN481" s="138"/>
      <c r="BO481" s="138"/>
      <c r="BP481" s="138"/>
      <c r="BQ481" s="138"/>
      <c r="BR481" s="141"/>
      <c r="BS481" s="185">
        <v>0</v>
      </c>
      <c r="BT481" s="150">
        <v>0</v>
      </c>
      <c r="BU481" s="150">
        <v>0</v>
      </c>
      <c r="BV481" s="150">
        <v>0</v>
      </c>
      <c r="BW481" s="67"/>
      <c r="BX481" s="152">
        <f>SUM(LARGE(I481:K481,{1}))</f>
        <v>0</v>
      </c>
      <c r="BY481" s="151">
        <f>SUM(LARGE(L481:AL481,{1}))</f>
        <v>0</v>
      </c>
      <c r="BZ481" s="150">
        <f>SUM(LARGE(AM481:BV481,{1,2,3,4}))</f>
        <v>222</v>
      </c>
      <c r="CB481" s="146">
        <f t="shared" si="40"/>
        <v>0</v>
      </c>
      <c r="CC481" s="147">
        <f t="shared" si="41"/>
        <v>0</v>
      </c>
      <c r="CD481" s="148">
        <f t="shared" si="42"/>
        <v>1</v>
      </c>
      <c r="CE481" s="672">
        <f t="shared" si="43"/>
        <v>1</v>
      </c>
    </row>
    <row r="482" spans="1:83" ht="30" customHeight="1" thickBot="1">
      <c r="A482" s="6" t="s">
        <v>720</v>
      </c>
      <c r="B482" s="7" t="s">
        <v>730</v>
      </c>
      <c r="C482" s="79" t="s">
        <v>4987</v>
      </c>
      <c r="D482" s="87" t="s">
        <v>4998</v>
      </c>
      <c r="E482" s="87" t="s">
        <v>836</v>
      </c>
      <c r="F482" s="416" t="s">
        <v>2111</v>
      </c>
      <c r="G482" s="76">
        <f t="shared" si="39"/>
        <v>222</v>
      </c>
      <c r="H482" s="626"/>
      <c r="I482" s="128"/>
      <c r="J482" s="286"/>
      <c r="K482" s="395">
        <v>0</v>
      </c>
      <c r="L482" s="278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279"/>
      <c r="AL482" s="491">
        <v>0</v>
      </c>
      <c r="AM482" s="532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>
        <v>222</v>
      </c>
      <c r="BN482" s="138"/>
      <c r="BO482" s="138"/>
      <c r="BP482" s="138"/>
      <c r="BQ482" s="138"/>
      <c r="BR482" s="141"/>
      <c r="BS482" s="185">
        <v>0</v>
      </c>
      <c r="BT482" s="150">
        <v>0</v>
      </c>
      <c r="BU482" s="150">
        <v>0</v>
      </c>
      <c r="BV482" s="150">
        <v>0</v>
      </c>
      <c r="BW482" s="67"/>
      <c r="BX482" s="152">
        <f>SUM(LARGE(I482:K482,{1}))</f>
        <v>0</v>
      </c>
      <c r="BY482" s="151">
        <f>SUM(LARGE(L482:AL482,{1}))</f>
        <v>0</v>
      </c>
      <c r="BZ482" s="150">
        <f>SUM(LARGE(AM482:BV482,{1,2,3,4}))</f>
        <v>222</v>
      </c>
      <c r="CB482" s="146">
        <f t="shared" si="40"/>
        <v>0</v>
      </c>
      <c r="CC482" s="147">
        <f t="shared" si="41"/>
        <v>0</v>
      </c>
      <c r="CD482" s="148">
        <f t="shared" si="42"/>
        <v>1</v>
      </c>
      <c r="CE482" s="672">
        <f t="shared" si="43"/>
        <v>1</v>
      </c>
    </row>
    <row r="483" spans="1:83" ht="30" customHeight="1" thickBot="1">
      <c r="A483" s="6" t="s">
        <v>721</v>
      </c>
      <c r="B483" s="7" t="s">
        <v>730</v>
      </c>
      <c r="C483" s="323" t="s">
        <v>3160</v>
      </c>
      <c r="D483" s="88" t="s">
        <v>3161</v>
      </c>
      <c r="E483" s="88" t="s">
        <v>2259</v>
      </c>
      <c r="F483" s="416" t="s">
        <v>2111</v>
      </c>
      <c r="G483" s="76">
        <f t="shared" si="39"/>
        <v>220</v>
      </c>
      <c r="H483" s="626"/>
      <c r="I483" s="128"/>
      <c r="J483" s="286"/>
      <c r="K483" s="284">
        <v>0</v>
      </c>
      <c r="L483" s="278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279"/>
      <c r="AL483" s="485">
        <v>0</v>
      </c>
      <c r="AM483" s="532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>
        <v>220</v>
      </c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41"/>
      <c r="BS483" s="185">
        <v>0</v>
      </c>
      <c r="BT483" s="150">
        <v>0</v>
      </c>
      <c r="BU483" s="150">
        <v>0</v>
      </c>
      <c r="BV483" s="150">
        <v>0</v>
      </c>
      <c r="BW483" s="67"/>
      <c r="BX483" s="152">
        <f>SUM(LARGE(I483:K483,{1}))</f>
        <v>0</v>
      </c>
      <c r="BY483" s="151">
        <f>SUM(LARGE(L483:AL483,{1}))</f>
        <v>0</v>
      </c>
      <c r="BZ483" s="150">
        <f>SUM(LARGE(AM483:BV483,{1,2,3,4}))</f>
        <v>220</v>
      </c>
      <c r="CB483" s="146">
        <f t="shared" si="40"/>
        <v>0</v>
      </c>
      <c r="CC483" s="147">
        <f t="shared" si="41"/>
        <v>0</v>
      </c>
      <c r="CD483" s="148">
        <f t="shared" si="42"/>
        <v>1</v>
      </c>
      <c r="CE483" s="672">
        <f t="shared" si="43"/>
        <v>1</v>
      </c>
    </row>
    <row r="484" spans="1:83" ht="30" customHeight="1" thickBot="1">
      <c r="A484" s="6" t="s">
        <v>1087</v>
      </c>
      <c r="B484" s="7" t="s">
        <v>730</v>
      </c>
      <c r="C484" s="323" t="s">
        <v>4408</v>
      </c>
      <c r="D484" s="88" t="s">
        <v>4409</v>
      </c>
      <c r="E484" s="88" t="s">
        <v>1175</v>
      </c>
      <c r="F484" s="416" t="s">
        <v>2111</v>
      </c>
      <c r="G484" s="76">
        <f t="shared" si="39"/>
        <v>220</v>
      </c>
      <c r="H484" s="626"/>
      <c r="I484" s="128"/>
      <c r="J484" s="286"/>
      <c r="K484" s="395">
        <v>0</v>
      </c>
      <c r="L484" s="278"/>
      <c r="M484" s="135">
        <v>220</v>
      </c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279"/>
      <c r="AL484" s="491">
        <v>0</v>
      </c>
      <c r="AM484" s="532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41"/>
      <c r="BS484" s="185">
        <v>0</v>
      </c>
      <c r="BT484" s="150">
        <v>0</v>
      </c>
      <c r="BU484" s="150">
        <v>0</v>
      </c>
      <c r="BV484" s="150">
        <v>0</v>
      </c>
      <c r="BW484" s="67"/>
      <c r="BX484" s="152">
        <f>SUM(LARGE(I484:K484,{1}))</f>
        <v>0</v>
      </c>
      <c r="BY484" s="151">
        <f>SUM(LARGE(L484:AL484,{1}))</f>
        <v>220</v>
      </c>
      <c r="BZ484" s="150">
        <f>SUM(LARGE(AM484:BV484,{1,2,3,4}))</f>
        <v>0</v>
      </c>
      <c r="CB484" s="146">
        <f t="shared" si="40"/>
        <v>0</v>
      </c>
      <c r="CC484" s="147">
        <f t="shared" si="41"/>
        <v>1</v>
      </c>
      <c r="CD484" s="148">
        <f t="shared" si="42"/>
        <v>0</v>
      </c>
      <c r="CE484" s="672">
        <f t="shared" si="43"/>
        <v>1</v>
      </c>
    </row>
    <row r="485" spans="1:83" ht="30" customHeight="1" thickBot="1">
      <c r="A485" s="6" t="s">
        <v>101</v>
      </c>
      <c r="B485" s="7" t="s">
        <v>730</v>
      </c>
      <c r="C485" s="323" t="s">
        <v>3443</v>
      </c>
      <c r="D485" s="88" t="s">
        <v>3444</v>
      </c>
      <c r="E485" s="3" t="s">
        <v>745</v>
      </c>
      <c r="F485" s="416" t="s">
        <v>2111</v>
      </c>
      <c r="G485" s="76">
        <f t="shared" si="39"/>
        <v>220</v>
      </c>
      <c r="H485" s="626"/>
      <c r="I485" s="128"/>
      <c r="J485" s="286"/>
      <c r="K485" s="284">
        <v>0</v>
      </c>
      <c r="L485" s="278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279"/>
      <c r="AL485" s="485">
        <v>0</v>
      </c>
      <c r="AM485" s="532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>
        <v>220</v>
      </c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41"/>
      <c r="BS485" s="185">
        <v>0</v>
      </c>
      <c r="BT485" s="150">
        <v>0</v>
      </c>
      <c r="BU485" s="150">
        <v>0</v>
      </c>
      <c r="BV485" s="150">
        <v>0</v>
      </c>
      <c r="BW485" s="67"/>
      <c r="BX485" s="152">
        <f>SUM(LARGE(I485:K485,{1}))</f>
        <v>0</v>
      </c>
      <c r="BY485" s="151">
        <f>SUM(LARGE(L485:AL485,{1}))</f>
        <v>0</v>
      </c>
      <c r="BZ485" s="150">
        <f>SUM(LARGE(AM485:BV485,{1,2,3,4}))</f>
        <v>220</v>
      </c>
      <c r="CB485" s="146">
        <f t="shared" si="40"/>
        <v>0</v>
      </c>
      <c r="CC485" s="147">
        <f t="shared" si="41"/>
        <v>0</v>
      </c>
      <c r="CD485" s="148">
        <f t="shared" si="42"/>
        <v>1</v>
      </c>
      <c r="CE485" s="672">
        <f t="shared" si="43"/>
        <v>1</v>
      </c>
    </row>
    <row r="486" spans="1:83" ht="30" customHeight="1" thickBot="1">
      <c r="A486" s="6" t="s">
        <v>102</v>
      </c>
      <c r="B486" s="7" t="s">
        <v>730</v>
      </c>
      <c r="C486" s="323" t="s">
        <v>4211</v>
      </c>
      <c r="D486" s="88" t="s">
        <v>4216</v>
      </c>
      <c r="E486" s="88" t="s">
        <v>2259</v>
      </c>
      <c r="F486" s="416" t="s">
        <v>2111</v>
      </c>
      <c r="G486" s="76">
        <f t="shared" si="39"/>
        <v>212</v>
      </c>
      <c r="H486" s="626"/>
      <c r="I486" s="128"/>
      <c r="J486" s="286"/>
      <c r="K486" s="395">
        <v>0</v>
      </c>
      <c r="L486" s="278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>
        <v>60</v>
      </c>
      <c r="Z486" s="135">
        <v>92</v>
      </c>
      <c r="AA486" s="135"/>
      <c r="AB486" s="135"/>
      <c r="AC486" s="135"/>
      <c r="AD486" s="135"/>
      <c r="AE486" s="135"/>
      <c r="AF486" s="135"/>
      <c r="AG486" s="135"/>
      <c r="AH486" s="135"/>
      <c r="AI486" s="135">
        <v>60</v>
      </c>
      <c r="AJ486" s="135"/>
      <c r="AK486" s="279"/>
      <c r="AL486" s="491">
        <v>0</v>
      </c>
      <c r="AM486" s="532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41"/>
      <c r="BS486" s="185">
        <v>0</v>
      </c>
      <c r="BT486" s="150">
        <v>0</v>
      </c>
      <c r="BU486" s="150">
        <v>0</v>
      </c>
      <c r="BV486" s="150">
        <v>0</v>
      </c>
      <c r="BW486" s="67"/>
      <c r="BX486" s="152">
        <f>SUM(LARGE(I486:K486,{1}))</f>
        <v>0</v>
      </c>
      <c r="BY486" s="151">
        <f>SUM(LARGE(L486:AL486,{1}))</f>
        <v>92</v>
      </c>
      <c r="BZ486" s="150">
        <f>SUM(LARGE(AM486:BV486,{1,2,3,4}))</f>
        <v>0</v>
      </c>
      <c r="CB486" s="146">
        <f t="shared" si="40"/>
        <v>0</v>
      </c>
      <c r="CC486" s="147">
        <f t="shared" si="41"/>
        <v>3</v>
      </c>
      <c r="CD486" s="148">
        <f t="shared" si="42"/>
        <v>0</v>
      </c>
      <c r="CE486" s="672">
        <f t="shared" si="43"/>
        <v>3</v>
      </c>
    </row>
    <row r="487" spans="1:83" ht="30" customHeight="1" thickBot="1">
      <c r="A487" s="6" t="s">
        <v>1088</v>
      </c>
      <c r="B487" s="7" t="s">
        <v>730</v>
      </c>
      <c r="C487" s="323" t="s">
        <v>4210</v>
      </c>
      <c r="D487" s="88" t="s">
        <v>4215</v>
      </c>
      <c r="E487" s="88" t="s">
        <v>2259</v>
      </c>
      <c r="F487" s="416" t="s">
        <v>2111</v>
      </c>
      <c r="G487" s="76">
        <f t="shared" si="39"/>
        <v>209</v>
      </c>
      <c r="H487" s="626"/>
      <c r="I487" s="128"/>
      <c r="J487" s="286"/>
      <c r="K487" s="284">
        <v>0</v>
      </c>
      <c r="L487" s="278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>
        <v>92</v>
      </c>
      <c r="Z487" s="135">
        <v>117</v>
      </c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279"/>
      <c r="AL487" s="485">
        <v>0</v>
      </c>
      <c r="AM487" s="532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41"/>
      <c r="BS487" s="185">
        <v>0</v>
      </c>
      <c r="BT487" s="150">
        <v>0</v>
      </c>
      <c r="BU487" s="150">
        <v>0</v>
      </c>
      <c r="BV487" s="150">
        <v>0</v>
      </c>
      <c r="BW487" s="67"/>
      <c r="BX487" s="152">
        <f>SUM(LARGE(I487:K487,{1}))</f>
        <v>0</v>
      </c>
      <c r="BY487" s="151">
        <f>SUM(LARGE(L487:AL487,{1}))</f>
        <v>117</v>
      </c>
      <c r="BZ487" s="150">
        <f>SUM(LARGE(AM487:BV487,{1,2,3,4}))</f>
        <v>0</v>
      </c>
      <c r="CB487" s="146">
        <f t="shared" si="40"/>
        <v>0</v>
      </c>
      <c r="CC487" s="147">
        <f t="shared" si="41"/>
        <v>2</v>
      </c>
      <c r="CD487" s="148">
        <f t="shared" si="42"/>
        <v>0</v>
      </c>
      <c r="CE487" s="672">
        <f t="shared" si="43"/>
        <v>2</v>
      </c>
    </row>
    <row r="488" spans="1:83" ht="30" customHeight="1" thickBot="1">
      <c r="A488" s="6" t="s">
        <v>103</v>
      </c>
      <c r="B488" s="7" t="s">
        <v>730</v>
      </c>
      <c r="C488" s="323" t="s">
        <v>3856</v>
      </c>
      <c r="D488" s="88" t="s">
        <v>3857</v>
      </c>
      <c r="E488" s="88" t="s">
        <v>396</v>
      </c>
      <c r="F488" s="416" t="s">
        <v>2111</v>
      </c>
      <c r="G488" s="76">
        <f t="shared" si="39"/>
        <v>205</v>
      </c>
      <c r="H488" s="626"/>
      <c r="I488" s="128"/>
      <c r="J488" s="286"/>
      <c r="K488" s="395">
        <v>0</v>
      </c>
      <c r="L488" s="278"/>
      <c r="M488" s="135"/>
      <c r="N488" s="135"/>
      <c r="O488" s="135"/>
      <c r="P488" s="135"/>
      <c r="Q488" s="135"/>
      <c r="R488" s="135"/>
      <c r="S488" s="135"/>
      <c r="T488" s="135">
        <v>205</v>
      </c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279"/>
      <c r="AL488" s="491">
        <v>0</v>
      </c>
      <c r="AM488" s="532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41"/>
      <c r="BS488" s="185">
        <v>0</v>
      </c>
      <c r="BT488" s="150">
        <v>0</v>
      </c>
      <c r="BU488" s="150">
        <v>0</v>
      </c>
      <c r="BV488" s="150">
        <v>0</v>
      </c>
      <c r="BW488" s="67"/>
      <c r="BX488" s="152">
        <f>SUM(LARGE(I488:K488,{1}))</f>
        <v>0</v>
      </c>
      <c r="BY488" s="151">
        <f>SUM(LARGE(L488:AL488,{1}))</f>
        <v>205</v>
      </c>
      <c r="BZ488" s="150">
        <f>SUM(LARGE(AM488:BV488,{1,2,3,4}))</f>
        <v>0</v>
      </c>
      <c r="CB488" s="146">
        <f t="shared" si="40"/>
        <v>0</v>
      </c>
      <c r="CC488" s="147">
        <f t="shared" si="41"/>
        <v>1</v>
      </c>
      <c r="CD488" s="148">
        <f t="shared" si="42"/>
        <v>0</v>
      </c>
      <c r="CE488" s="672">
        <f t="shared" si="43"/>
        <v>1</v>
      </c>
    </row>
    <row r="489" spans="1:83" ht="30" customHeight="1" thickBot="1">
      <c r="A489" s="6" t="s">
        <v>1089</v>
      </c>
      <c r="B489" s="7" t="s">
        <v>730</v>
      </c>
      <c r="C489" s="79" t="s">
        <v>5990</v>
      </c>
      <c r="D489" s="87" t="s">
        <v>5996</v>
      </c>
      <c r="E489" s="88" t="s">
        <v>2259</v>
      </c>
      <c r="F489" s="415" t="s">
        <v>2111</v>
      </c>
      <c r="G489" s="76">
        <f t="shared" si="39"/>
        <v>202</v>
      </c>
      <c r="H489" s="626"/>
      <c r="I489" s="128">
        <v>65</v>
      </c>
      <c r="J489" s="286"/>
      <c r="K489" s="284">
        <v>0</v>
      </c>
      <c r="L489" s="278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279">
        <v>137</v>
      </c>
      <c r="AL489" s="485">
        <v>0</v>
      </c>
      <c r="AM489" s="532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41"/>
      <c r="BS489" s="185">
        <v>0</v>
      </c>
      <c r="BT489" s="150">
        <v>0</v>
      </c>
      <c r="BU489" s="150">
        <v>0</v>
      </c>
      <c r="BV489" s="150">
        <v>0</v>
      </c>
      <c r="BW489" s="67"/>
      <c r="BX489" s="152">
        <f>SUM(LARGE(I489:K489,{1}))</f>
        <v>65</v>
      </c>
      <c r="BY489" s="151">
        <f>SUM(LARGE(L489:AL489,{1}))</f>
        <v>137</v>
      </c>
      <c r="BZ489" s="150">
        <f>SUM(LARGE(AM489:BV489,{1,2,3,4}))</f>
        <v>0</v>
      </c>
      <c r="CB489" s="146">
        <f t="shared" si="40"/>
        <v>1</v>
      </c>
      <c r="CC489" s="147">
        <f t="shared" si="41"/>
        <v>1</v>
      </c>
      <c r="CD489" s="148">
        <f t="shared" si="42"/>
        <v>0</v>
      </c>
      <c r="CE489" s="672">
        <f t="shared" si="43"/>
        <v>2</v>
      </c>
    </row>
    <row r="490" spans="1:83" ht="30" customHeight="1" thickBot="1">
      <c r="A490" s="6" t="s">
        <v>858</v>
      </c>
      <c r="B490" s="7" t="s">
        <v>730</v>
      </c>
      <c r="C490" s="323" t="s">
        <v>3017</v>
      </c>
      <c r="D490" s="88" t="s">
        <v>3018</v>
      </c>
      <c r="E490" s="88" t="s">
        <v>233</v>
      </c>
      <c r="F490" s="416" t="s">
        <v>2111</v>
      </c>
      <c r="G490" s="76">
        <f t="shared" si="39"/>
        <v>195</v>
      </c>
      <c r="H490" s="626"/>
      <c r="I490" s="128">
        <v>195</v>
      </c>
      <c r="J490" s="286"/>
      <c r="K490" s="395">
        <v>0</v>
      </c>
      <c r="L490" s="278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279"/>
      <c r="AL490" s="491">
        <v>0</v>
      </c>
      <c r="AM490" s="532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41"/>
      <c r="BS490" s="185">
        <v>0</v>
      </c>
      <c r="BT490" s="150">
        <v>0</v>
      </c>
      <c r="BU490" s="150">
        <v>0</v>
      </c>
      <c r="BV490" s="150">
        <v>0</v>
      </c>
      <c r="BW490" s="67"/>
      <c r="BX490" s="152">
        <f>SUM(LARGE(I490:K490,{1}))</f>
        <v>195</v>
      </c>
      <c r="BY490" s="151">
        <f>SUM(LARGE(L490:AL490,{1}))</f>
        <v>0</v>
      </c>
      <c r="BZ490" s="150">
        <f>SUM(LARGE(AM490:BV490,{1,2,3,4}))</f>
        <v>0</v>
      </c>
      <c r="CB490" s="146">
        <f t="shared" si="40"/>
        <v>1</v>
      </c>
      <c r="CC490" s="147">
        <f t="shared" si="41"/>
        <v>0</v>
      </c>
      <c r="CD490" s="148">
        <f t="shared" si="42"/>
        <v>0</v>
      </c>
      <c r="CE490" s="672">
        <f t="shared" si="43"/>
        <v>1</v>
      </c>
    </row>
    <row r="491" spans="1:83" ht="30" customHeight="1" thickBot="1">
      <c r="A491" s="6" t="s">
        <v>1090</v>
      </c>
      <c r="B491" s="7" t="s">
        <v>730</v>
      </c>
      <c r="C491" s="323" t="s">
        <v>4667</v>
      </c>
      <c r="D491" s="88" t="s">
        <v>4671</v>
      </c>
      <c r="E491" s="88" t="s">
        <v>1175</v>
      </c>
      <c r="F491" s="416" t="s">
        <v>2111</v>
      </c>
      <c r="G491" s="76">
        <f t="shared" si="39"/>
        <v>192</v>
      </c>
      <c r="H491" s="626"/>
      <c r="I491" s="128"/>
      <c r="J491" s="286"/>
      <c r="K491" s="284">
        <v>0</v>
      </c>
      <c r="L491" s="278">
        <v>192</v>
      </c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279"/>
      <c r="AL491" s="485">
        <v>0</v>
      </c>
      <c r="AM491" s="532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41"/>
      <c r="BS491" s="185">
        <v>0</v>
      </c>
      <c r="BT491" s="150">
        <v>0</v>
      </c>
      <c r="BU491" s="150">
        <v>0</v>
      </c>
      <c r="BV491" s="150">
        <v>0</v>
      </c>
      <c r="BW491" s="67"/>
      <c r="BX491" s="152">
        <f>SUM(LARGE(I491:K491,{1}))</f>
        <v>0</v>
      </c>
      <c r="BY491" s="151">
        <f>SUM(LARGE(L491:AL491,{1}))</f>
        <v>192</v>
      </c>
      <c r="BZ491" s="150">
        <f>SUM(LARGE(AM491:BV491,{1,2,3,4}))</f>
        <v>0</v>
      </c>
      <c r="CB491" s="146">
        <f t="shared" si="40"/>
        <v>0</v>
      </c>
      <c r="CC491" s="147">
        <f t="shared" si="41"/>
        <v>1</v>
      </c>
      <c r="CD491" s="148">
        <f t="shared" si="42"/>
        <v>0</v>
      </c>
      <c r="CE491" s="672">
        <f t="shared" si="43"/>
        <v>1</v>
      </c>
    </row>
    <row r="492" spans="1:83" ht="30" customHeight="1" thickBot="1">
      <c r="A492" s="6" t="s">
        <v>104</v>
      </c>
      <c r="B492" s="7" t="s">
        <v>730</v>
      </c>
      <c r="C492" s="323" t="s">
        <v>4668</v>
      </c>
      <c r="D492" s="88" t="s">
        <v>4672</v>
      </c>
      <c r="E492" s="88" t="s">
        <v>745</v>
      </c>
      <c r="F492" s="416" t="s">
        <v>2111</v>
      </c>
      <c r="G492" s="76">
        <f t="shared" si="39"/>
        <v>192</v>
      </c>
      <c r="H492" s="626"/>
      <c r="I492" s="128"/>
      <c r="J492" s="286"/>
      <c r="K492" s="395">
        <v>0</v>
      </c>
      <c r="L492" s="278">
        <v>192</v>
      </c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279"/>
      <c r="AL492" s="491">
        <v>0</v>
      </c>
      <c r="AM492" s="532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41"/>
      <c r="BS492" s="185">
        <v>0</v>
      </c>
      <c r="BT492" s="150">
        <v>0</v>
      </c>
      <c r="BU492" s="150">
        <v>0</v>
      </c>
      <c r="BV492" s="150">
        <v>0</v>
      </c>
      <c r="BW492" s="67"/>
      <c r="BX492" s="152">
        <f>SUM(LARGE(I492:K492,{1}))</f>
        <v>0</v>
      </c>
      <c r="BY492" s="151">
        <f>SUM(LARGE(L492:AL492,{1}))</f>
        <v>192</v>
      </c>
      <c r="BZ492" s="150">
        <f>SUM(LARGE(AM492:BV492,{1,2,3,4}))</f>
        <v>0</v>
      </c>
      <c r="CB492" s="146">
        <f t="shared" si="40"/>
        <v>0</v>
      </c>
      <c r="CC492" s="147">
        <f t="shared" si="41"/>
        <v>1</v>
      </c>
      <c r="CD492" s="148">
        <f t="shared" si="42"/>
        <v>0</v>
      </c>
      <c r="CE492" s="672">
        <f t="shared" si="43"/>
        <v>1</v>
      </c>
    </row>
    <row r="493" spans="1:83" ht="30" customHeight="1" thickBot="1">
      <c r="A493" s="6" t="s">
        <v>574</v>
      </c>
      <c r="B493" s="7" t="s">
        <v>730</v>
      </c>
      <c r="C493" s="323" t="s">
        <v>4669</v>
      </c>
      <c r="D493" s="88" t="s">
        <v>4673</v>
      </c>
      <c r="E493" s="88" t="s">
        <v>935</v>
      </c>
      <c r="F493" s="416" t="s">
        <v>2111</v>
      </c>
      <c r="G493" s="76">
        <f t="shared" si="39"/>
        <v>192</v>
      </c>
      <c r="H493" s="626"/>
      <c r="I493" s="128"/>
      <c r="J493" s="286"/>
      <c r="K493" s="284">
        <v>0</v>
      </c>
      <c r="L493" s="278">
        <v>192</v>
      </c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279"/>
      <c r="AL493" s="485">
        <v>0</v>
      </c>
      <c r="AM493" s="532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41"/>
      <c r="BS493" s="185">
        <v>0</v>
      </c>
      <c r="BT493" s="150">
        <v>0</v>
      </c>
      <c r="BU493" s="150">
        <v>0</v>
      </c>
      <c r="BV493" s="150">
        <v>0</v>
      </c>
      <c r="BW493" s="67"/>
      <c r="BX493" s="152">
        <f>SUM(LARGE(I493:K493,{1}))</f>
        <v>0</v>
      </c>
      <c r="BY493" s="151">
        <f>SUM(LARGE(L493:AL493,{1}))</f>
        <v>192</v>
      </c>
      <c r="BZ493" s="150">
        <f>SUM(LARGE(AM493:BV493,{1,2,3,4}))</f>
        <v>0</v>
      </c>
      <c r="CB493" s="146">
        <f t="shared" si="40"/>
        <v>0</v>
      </c>
      <c r="CC493" s="147">
        <f t="shared" si="41"/>
        <v>1</v>
      </c>
      <c r="CD493" s="148">
        <f t="shared" si="42"/>
        <v>0</v>
      </c>
      <c r="CE493" s="672">
        <f t="shared" si="43"/>
        <v>1</v>
      </c>
    </row>
    <row r="494" spans="1:83" ht="30" customHeight="1" thickBot="1">
      <c r="A494" s="6" t="s">
        <v>575</v>
      </c>
      <c r="B494" s="7" t="s">
        <v>730</v>
      </c>
      <c r="C494" s="323" t="s">
        <v>4670</v>
      </c>
      <c r="D494" s="88" t="s">
        <v>4674</v>
      </c>
      <c r="E494" s="88" t="s">
        <v>935</v>
      </c>
      <c r="F494" s="416" t="s">
        <v>2111</v>
      </c>
      <c r="G494" s="76">
        <f t="shared" si="39"/>
        <v>192</v>
      </c>
      <c r="H494" s="626"/>
      <c r="I494" s="128"/>
      <c r="J494" s="286"/>
      <c r="K494" s="395">
        <v>0</v>
      </c>
      <c r="L494" s="278">
        <v>192</v>
      </c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279"/>
      <c r="AL494" s="491">
        <v>0</v>
      </c>
      <c r="AM494" s="532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41"/>
      <c r="BS494" s="185">
        <v>0</v>
      </c>
      <c r="BT494" s="150">
        <v>0</v>
      </c>
      <c r="BU494" s="150">
        <v>0</v>
      </c>
      <c r="BV494" s="150">
        <v>0</v>
      </c>
      <c r="BW494" s="67"/>
      <c r="BX494" s="152">
        <f>SUM(LARGE(I494:K494,{1}))</f>
        <v>0</v>
      </c>
      <c r="BY494" s="151">
        <f>SUM(LARGE(L494:AL494,{1}))</f>
        <v>192</v>
      </c>
      <c r="BZ494" s="150">
        <f>SUM(LARGE(AM494:BV494,{1,2,3,4}))</f>
        <v>0</v>
      </c>
      <c r="CB494" s="146">
        <f t="shared" si="40"/>
        <v>0</v>
      </c>
      <c r="CC494" s="147">
        <f t="shared" si="41"/>
        <v>1</v>
      </c>
      <c r="CD494" s="148">
        <f t="shared" si="42"/>
        <v>0</v>
      </c>
      <c r="CE494" s="672">
        <f t="shared" si="43"/>
        <v>1</v>
      </c>
    </row>
    <row r="495" spans="1:83" ht="30" customHeight="1" thickBot="1">
      <c r="A495" s="6" t="s">
        <v>907</v>
      </c>
      <c r="B495" s="7" t="s">
        <v>730</v>
      </c>
      <c r="C495" s="323" t="s">
        <v>4607</v>
      </c>
      <c r="D495" s="88" t="s">
        <v>4614</v>
      </c>
      <c r="E495" s="88" t="s">
        <v>4620</v>
      </c>
      <c r="F495" s="416" t="s">
        <v>2111</v>
      </c>
      <c r="G495" s="76">
        <f t="shared" si="39"/>
        <v>192</v>
      </c>
      <c r="H495" s="626"/>
      <c r="I495" s="128"/>
      <c r="J495" s="286"/>
      <c r="K495" s="284">
        <v>0</v>
      </c>
      <c r="L495" s="278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279"/>
      <c r="AL495" s="485">
        <v>0</v>
      </c>
      <c r="AM495" s="532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>
        <v>192</v>
      </c>
      <c r="BM495" s="138"/>
      <c r="BN495" s="138"/>
      <c r="BO495" s="138"/>
      <c r="BP495" s="138"/>
      <c r="BQ495" s="138"/>
      <c r="BR495" s="141"/>
      <c r="BS495" s="185">
        <v>0</v>
      </c>
      <c r="BT495" s="150">
        <v>0</v>
      </c>
      <c r="BU495" s="150">
        <v>0</v>
      </c>
      <c r="BV495" s="150">
        <v>0</v>
      </c>
      <c r="BW495" s="67"/>
      <c r="BX495" s="152">
        <f>SUM(LARGE(I495:K495,{1}))</f>
        <v>0</v>
      </c>
      <c r="BY495" s="151">
        <f>SUM(LARGE(L495:AL495,{1}))</f>
        <v>0</v>
      </c>
      <c r="BZ495" s="150">
        <f>SUM(LARGE(AM495:BV495,{1,2,3,4}))</f>
        <v>192</v>
      </c>
      <c r="CB495" s="146">
        <f t="shared" si="40"/>
        <v>0</v>
      </c>
      <c r="CC495" s="147">
        <f t="shared" si="41"/>
        <v>0</v>
      </c>
      <c r="CD495" s="148">
        <f t="shared" si="42"/>
        <v>1</v>
      </c>
      <c r="CE495" s="672">
        <f t="shared" si="43"/>
        <v>1</v>
      </c>
    </row>
    <row r="496" spans="1:83" ht="30" customHeight="1" thickBot="1">
      <c r="A496" s="6" t="s">
        <v>908</v>
      </c>
      <c r="B496" s="7" t="s">
        <v>730</v>
      </c>
      <c r="C496" s="323" t="s">
        <v>5696</v>
      </c>
      <c r="D496" s="88" t="s">
        <v>4615</v>
      </c>
      <c r="E496" s="88" t="s">
        <v>3272</v>
      </c>
      <c r="F496" s="416" t="s">
        <v>2111</v>
      </c>
      <c r="G496" s="76">
        <f t="shared" si="39"/>
        <v>192</v>
      </c>
      <c r="H496" s="626"/>
      <c r="I496" s="128"/>
      <c r="J496" s="286"/>
      <c r="K496" s="395">
        <v>0</v>
      </c>
      <c r="L496" s="278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279"/>
      <c r="AL496" s="491">
        <v>0</v>
      </c>
      <c r="AM496" s="532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>
        <v>192</v>
      </c>
      <c r="BM496" s="138"/>
      <c r="BN496" s="138"/>
      <c r="BO496" s="138"/>
      <c r="BP496" s="138"/>
      <c r="BQ496" s="138"/>
      <c r="BR496" s="141"/>
      <c r="BS496" s="185">
        <v>0</v>
      </c>
      <c r="BT496" s="150">
        <v>0</v>
      </c>
      <c r="BU496" s="150">
        <v>0</v>
      </c>
      <c r="BV496" s="150">
        <v>0</v>
      </c>
      <c r="BW496" s="67"/>
      <c r="BX496" s="152">
        <f>SUM(LARGE(I496:K496,{1}))</f>
        <v>0</v>
      </c>
      <c r="BY496" s="151">
        <f>SUM(LARGE(L496:AL496,{1}))</f>
        <v>0</v>
      </c>
      <c r="BZ496" s="150">
        <f>SUM(LARGE(AM496:BV496,{1,2,3,4}))</f>
        <v>192</v>
      </c>
      <c r="CB496" s="146">
        <f t="shared" si="40"/>
        <v>0</v>
      </c>
      <c r="CC496" s="147">
        <f t="shared" si="41"/>
        <v>0</v>
      </c>
      <c r="CD496" s="148">
        <f t="shared" si="42"/>
        <v>1</v>
      </c>
      <c r="CE496" s="672">
        <f t="shared" si="43"/>
        <v>1</v>
      </c>
    </row>
    <row r="497" spans="1:83" ht="30" customHeight="1" thickBot="1">
      <c r="A497" s="6" t="s">
        <v>1484</v>
      </c>
      <c r="B497" s="7" t="s">
        <v>730</v>
      </c>
      <c r="C497" s="323" t="s">
        <v>4610</v>
      </c>
      <c r="D497" s="88" t="s">
        <v>4618</v>
      </c>
      <c r="E497" s="88" t="s">
        <v>745</v>
      </c>
      <c r="F497" s="416" t="s">
        <v>2111</v>
      </c>
      <c r="G497" s="76">
        <f t="shared" si="39"/>
        <v>192</v>
      </c>
      <c r="H497" s="626"/>
      <c r="I497" s="128"/>
      <c r="J497" s="286"/>
      <c r="K497" s="284">
        <v>0</v>
      </c>
      <c r="L497" s="278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279"/>
      <c r="AL497" s="485">
        <v>0</v>
      </c>
      <c r="AM497" s="532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>
        <v>192</v>
      </c>
      <c r="BM497" s="138"/>
      <c r="BN497" s="138"/>
      <c r="BO497" s="138"/>
      <c r="BP497" s="138"/>
      <c r="BQ497" s="138"/>
      <c r="BR497" s="141"/>
      <c r="BS497" s="185">
        <v>0</v>
      </c>
      <c r="BT497" s="150">
        <v>0</v>
      </c>
      <c r="BU497" s="150">
        <v>0</v>
      </c>
      <c r="BV497" s="150">
        <v>0</v>
      </c>
      <c r="BW497" s="67"/>
      <c r="BX497" s="152">
        <f>SUM(LARGE(I497:K497,{1}))</f>
        <v>0</v>
      </c>
      <c r="BY497" s="151">
        <f>SUM(LARGE(L497:AL497,{1}))</f>
        <v>0</v>
      </c>
      <c r="BZ497" s="150">
        <f>SUM(LARGE(AM497:BV497,{1,2,3,4}))</f>
        <v>192</v>
      </c>
      <c r="CB497" s="146">
        <f t="shared" si="40"/>
        <v>0</v>
      </c>
      <c r="CC497" s="147">
        <f t="shared" si="41"/>
        <v>0</v>
      </c>
      <c r="CD497" s="148">
        <f t="shared" si="42"/>
        <v>1</v>
      </c>
      <c r="CE497" s="672">
        <f t="shared" si="43"/>
        <v>1</v>
      </c>
    </row>
    <row r="498" spans="1:83" ht="30" customHeight="1" thickBot="1">
      <c r="A498" s="6" t="s">
        <v>4839</v>
      </c>
      <c r="B498" s="7" t="s">
        <v>730</v>
      </c>
      <c r="C498" s="323" t="s">
        <v>3455</v>
      </c>
      <c r="D498" s="88" t="s">
        <v>3456</v>
      </c>
      <c r="E498" s="3" t="s">
        <v>745</v>
      </c>
      <c r="F498" s="416" t="s">
        <v>2111</v>
      </c>
      <c r="G498" s="76">
        <f t="shared" si="39"/>
        <v>192</v>
      </c>
      <c r="H498" s="626"/>
      <c r="I498" s="128"/>
      <c r="J498" s="286"/>
      <c r="K498" s="395">
        <v>0</v>
      </c>
      <c r="L498" s="278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279"/>
      <c r="AL498" s="491">
        <v>0</v>
      </c>
      <c r="AM498" s="532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>
        <v>192</v>
      </c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41"/>
      <c r="BS498" s="185">
        <v>0</v>
      </c>
      <c r="BT498" s="150">
        <v>0</v>
      </c>
      <c r="BU498" s="150">
        <v>0</v>
      </c>
      <c r="BV498" s="150">
        <v>0</v>
      </c>
      <c r="BW498" s="67"/>
      <c r="BX498" s="152">
        <f>SUM(LARGE(I498:K498,{1}))</f>
        <v>0</v>
      </c>
      <c r="BY498" s="151">
        <f>SUM(LARGE(L498:AL498,{1}))</f>
        <v>0</v>
      </c>
      <c r="BZ498" s="150">
        <f>SUM(LARGE(AM498:BV498,{1,2,3,4}))</f>
        <v>192</v>
      </c>
      <c r="CB498" s="146">
        <f t="shared" si="40"/>
        <v>0</v>
      </c>
      <c r="CC498" s="147">
        <f t="shared" si="41"/>
        <v>0</v>
      </c>
      <c r="CD498" s="148">
        <f t="shared" si="42"/>
        <v>1</v>
      </c>
      <c r="CE498" s="672">
        <f t="shared" si="43"/>
        <v>1</v>
      </c>
    </row>
    <row r="499" spans="1:83" ht="30" customHeight="1" thickBot="1">
      <c r="A499" s="6" t="s">
        <v>4840</v>
      </c>
      <c r="B499" s="7" t="s">
        <v>730</v>
      </c>
      <c r="C499" s="323" t="s">
        <v>4412</v>
      </c>
      <c r="D499" s="88" t="s">
        <v>4413</v>
      </c>
      <c r="E499" s="88" t="s">
        <v>744</v>
      </c>
      <c r="F499" s="416" t="s">
        <v>2111</v>
      </c>
      <c r="G499" s="76">
        <f t="shared" si="39"/>
        <v>175</v>
      </c>
      <c r="H499" s="626"/>
      <c r="I499" s="128"/>
      <c r="J499" s="286"/>
      <c r="K499" s="284">
        <v>0</v>
      </c>
      <c r="L499" s="278"/>
      <c r="M499" s="135">
        <v>175</v>
      </c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279"/>
      <c r="AL499" s="485">
        <v>0</v>
      </c>
      <c r="AM499" s="532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41"/>
      <c r="BS499" s="185">
        <v>0</v>
      </c>
      <c r="BT499" s="150">
        <v>0</v>
      </c>
      <c r="BU499" s="150">
        <v>0</v>
      </c>
      <c r="BV499" s="150">
        <v>0</v>
      </c>
      <c r="BW499" s="67"/>
      <c r="BX499" s="152">
        <f>SUM(LARGE(I499:K499,{1}))</f>
        <v>0</v>
      </c>
      <c r="BY499" s="151">
        <f>SUM(LARGE(L499:AL499,{1}))</f>
        <v>175</v>
      </c>
      <c r="BZ499" s="150">
        <f>SUM(LARGE(AM499:BV499,{1,2,3,4}))</f>
        <v>0</v>
      </c>
      <c r="CB499" s="146">
        <f t="shared" si="40"/>
        <v>0</v>
      </c>
      <c r="CC499" s="147">
        <f t="shared" si="41"/>
        <v>1</v>
      </c>
      <c r="CD499" s="148">
        <f t="shared" si="42"/>
        <v>0</v>
      </c>
      <c r="CE499" s="672">
        <f t="shared" si="43"/>
        <v>1</v>
      </c>
    </row>
    <row r="500" spans="1:83" ht="30" customHeight="1" thickBot="1">
      <c r="A500" s="6" t="s">
        <v>1485</v>
      </c>
      <c r="B500" s="7" t="s">
        <v>730</v>
      </c>
      <c r="C500" s="323" t="s">
        <v>4799</v>
      </c>
      <c r="D500" s="88" t="s">
        <v>4808</v>
      </c>
      <c r="E500" s="3" t="s">
        <v>4817</v>
      </c>
      <c r="F500" s="416" t="s">
        <v>2111</v>
      </c>
      <c r="G500" s="76">
        <f t="shared" si="39"/>
        <v>175</v>
      </c>
      <c r="H500" s="626"/>
      <c r="I500" s="128"/>
      <c r="J500" s="286"/>
      <c r="K500" s="395">
        <v>0</v>
      </c>
      <c r="L500" s="278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>
        <v>175</v>
      </c>
      <c r="AC500" s="135"/>
      <c r="AD500" s="135"/>
      <c r="AE500" s="135"/>
      <c r="AF500" s="135"/>
      <c r="AG500" s="135"/>
      <c r="AH500" s="135"/>
      <c r="AI500" s="135"/>
      <c r="AJ500" s="135"/>
      <c r="AK500" s="279"/>
      <c r="AL500" s="491">
        <v>0</v>
      </c>
      <c r="AM500" s="532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41"/>
      <c r="BS500" s="185">
        <v>0</v>
      </c>
      <c r="BT500" s="150">
        <v>0</v>
      </c>
      <c r="BU500" s="150">
        <v>0</v>
      </c>
      <c r="BV500" s="150">
        <v>0</v>
      </c>
      <c r="BW500" s="67"/>
      <c r="BX500" s="152">
        <f>SUM(LARGE(I500:K500,{1}))</f>
        <v>0</v>
      </c>
      <c r="BY500" s="151">
        <f>SUM(LARGE(L500:AL500,{1}))</f>
        <v>175</v>
      </c>
      <c r="BZ500" s="150">
        <f>SUM(LARGE(AM500:BV500,{1,2,3,4}))</f>
        <v>0</v>
      </c>
      <c r="CB500" s="146">
        <f t="shared" si="40"/>
        <v>0</v>
      </c>
      <c r="CC500" s="147">
        <f t="shared" si="41"/>
        <v>1</v>
      </c>
      <c r="CD500" s="148">
        <f t="shared" si="42"/>
        <v>0</v>
      </c>
      <c r="CE500" s="672">
        <f t="shared" si="43"/>
        <v>1</v>
      </c>
    </row>
    <row r="501" spans="1:83" ht="30" customHeight="1" thickBot="1">
      <c r="A501" s="6" t="s">
        <v>177</v>
      </c>
      <c r="B501" s="7" t="s">
        <v>730</v>
      </c>
      <c r="C501" s="79" t="s">
        <v>5999</v>
      </c>
      <c r="D501" s="87" t="s">
        <v>6003</v>
      </c>
      <c r="E501" s="88" t="s">
        <v>745</v>
      </c>
      <c r="F501" s="415" t="s">
        <v>2111</v>
      </c>
      <c r="G501" s="76">
        <f t="shared" si="39"/>
        <v>175</v>
      </c>
      <c r="H501" s="626"/>
      <c r="I501" s="128"/>
      <c r="J501" s="286"/>
      <c r="K501" s="284">
        <v>0</v>
      </c>
      <c r="L501" s="278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279">
        <v>175</v>
      </c>
      <c r="AL501" s="485">
        <v>0</v>
      </c>
      <c r="AM501" s="532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41"/>
      <c r="BS501" s="185">
        <v>0</v>
      </c>
      <c r="BT501" s="150">
        <v>0</v>
      </c>
      <c r="BU501" s="150">
        <v>0</v>
      </c>
      <c r="BV501" s="150">
        <v>0</v>
      </c>
      <c r="BW501" s="67"/>
      <c r="BX501" s="152">
        <f>SUM(LARGE(I501:K501,{1}))</f>
        <v>0</v>
      </c>
      <c r="BY501" s="151">
        <f>SUM(LARGE(L501:AL501,{1}))</f>
        <v>175</v>
      </c>
      <c r="BZ501" s="150">
        <f>SUM(LARGE(AM501:BV501,{1,2,3,4}))</f>
        <v>0</v>
      </c>
      <c r="CB501" s="146">
        <f t="shared" si="40"/>
        <v>0</v>
      </c>
      <c r="CC501" s="147">
        <f t="shared" si="41"/>
        <v>1</v>
      </c>
      <c r="CD501" s="148">
        <f t="shared" si="42"/>
        <v>0</v>
      </c>
      <c r="CE501" s="672">
        <f t="shared" si="43"/>
        <v>1</v>
      </c>
    </row>
    <row r="502" spans="1:83" ht="30" customHeight="1" thickBot="1">
      <c r="A502" s="6" t="s">
        <v>1091</v>
      </c>
      <c r="B502" s="7" t="s">
        <v>730</v>
      </c>
      <c r="C502" s="323" t="s">
        <v>4209</v>
      </c>
      <c r="D502" s="88" t="s">
        <v>4214</v>
      </c>
      <c r="E502" s="88" t="s">
        <v>3447</v>
      </c>
      <c r="F502" s="416" t="s">
        <v>2111</v>
      </c>
      <c r="G502" s="76">
        <f t="shared" si="39"/>
        <v>170</v>
      </c>
      <c r="H502" s="626"/>
      <c r="I502" s="128"/>
      <c r="J502" s="286"/>
      <c r="K502" s="395">
        <v>0</v>
      </c>
      <c r="L502" s="278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>
        <v>170</v>
      </c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279"/>
      <c r="AL502" s="491">
        <v>0</v>
      </c>
      <c r="AM502" s="532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41"/>
      <c r="BS502" s="185">
        <v>0</v>
      </c>
      <c r="BT502" s="150">
        <v>0</v>
      </c>
      <c r="BU502" s="150">
        <v>0</v>
      </c>
      <c r="BV502" s="150">
        <v>0</v>
      </c>
      <c r="BW502" s="67"/>
      <c r="BX502" s="152">
        <f>SUM(LARGE(I502:K502,{1}))</f>
        <v>0</v>
      </c>
      <c r="BY502" s="151">
        <f>SUM(LARGE(L502:AL502,{1}))</f>
        <v>170</v>
      </c>
      <c r="BZ502" s="150">
        <f>SUM(LARGE(AM502:BV502,{1,2,3,4}))</f>
        <v>0</v>
      </c>
      <c r="CB502" s="146">
        <f t="shared" si="40"/>
        <v>0</v>
      </c>
      <c r="CC502" s="147">
        <f t="shared" si="41"/>
        <v>1</v>
      </c>
      <c r="CD502" s="148">
        <f t="shared" si="42"/>
        <v>0</v>
      </c>
      <c r="CE502" s="672">
        <f t="shared" si="43"/>
        <v>1</v>
      </c>
    </row>
    <row r="503" spans="1:83" ht="30" customHeight="1" thickBot="1">
      <c r="A503" s="6" t="s">
        <v>4841</v>
      </c>
      <c r="B503" s="7" t="s">
        <v>730</v>
      </c>
      <c r="C503" s="323" t="s">
        <v>4361</v>
      </c>
      <c r="D503" s="88" t="s">
        <v>4365</v>
      </c>
      <c r="E503" s="88" t="s">
        <v>4369</v>
      </c>
      <c r="F503" s="416" t="s">
        <v>2111</v>
      </c>
      <c r="G503" s="76">
        <f t="shared" si="39"/>
        <v>170</v>
      </c>
      <c r="H503" s="626"/>
      <c r="I503" s="128"/>
      <c r="J503" s="286"/>
      <c r="K503" s="284">
        <v>0</v>
      </c>
      <c r="L503" s="278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>
        <v>170</v>
      </c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279"/>
      <c r="AL503" s="485">
        <v>0</v>
      </c>
      <c r="AM503" s="532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41"/>
      <c r="BS503" s="185">
        <v>0</v>
      </c>
      <c r="BT503" s="150">
        <v>0</v>
      </c>
      <c r="BU503" s="150">
        <v>0</v>
      </c>
      <c r="BV503" s="150">
        <v>0</v>
      </c>
      <c r="BW503" s="67"/>
      <c r="BX503" s="152">
        <f>SUM(LARGE(I503:K503,{1}))</f>
        <v>0</v>
      </c>
      <c r="BY503" s="151">
        <f>SUM(LARGE(L503:AL503,{1}))</f>
        <v>170</v>
      </c>
      <c r="BZ503" s="150">
        <f>SUM(LARGE(AM503:BV503,{1,2,3,4}))</f>
        <v>0</v>
      </c>
      <c r="CB503" s="146">
        <f t="shared" si="40"/>
        <v>0</v>
      </c>
      <c r="CC503" s="147">
        <f t="shared" si="41"/>
        <v>1</v>
      </c>
      <c r="CD503" s="148">
        <f t="shared" si="42"/>
        <v>0</v>
      </c>
      <c r="CE503" s="672">
        <f t="shared" si="43"/>
        <v>1</v>
      </c>
    </row>
    <row r="504" spans="1:83" ht="30" customHeight="1" thickBot="1">
      <c r="A504" s="6" t="s">
        <v>4842</v>
      </c>
      <c r="B504" s="7" t="s">
        <v>730</v>
      </c>
      <c r="C504" s="79" t="s">
        <v>3269</v>
      </c>
      <c r="D504" s="87" t="s">
        <v>3270</v>
      </c>
      <c r="E504" s="87" t="s">
        <v>3271</v>
      </c>
      <c r="F504" s="416" t="s">
        <v>2111</v>
      </c>
      <c r="G504" s="76">
        <f t="shared" si="39"/>
        <v>157</v>
      </c>
      <c r="H504" s="626"/>
      <c r="I504" s="128"/>
      <c r="J504" s="286"/>
      <c r="K504" s="395">
        <v>0</v>
      </c>
      <c r="L504" s="278"/>
      <c r="M504" s="135"/>
      <c r="N504" s="135"/>
      <c r="O504" s="135"/>
      <c r="P504" s="135"/>
      <c r="Q504" s="135"/>
      <c r="R504" s="135"/>
      <c r="S504" s="135"/>
      <c r="T504" s="135">
        <v>157</v>
      </c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279"/>
      <c r="AL504" s="491">
        <v>0</v>
      </c>
      <c r="AM504" s="532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41"/>
      <c r="BS504" s="185">
        <v>0</v>
      </c>
      <c r="BT504" s="150">
        <v>0</v>
      </c>
      <c r="BU504" s="150">
        <v>0</v>
      </c>
      <c r="BV504" s="150">
        <v>0</v>
      </c>
      <c r="BW504" s="67"/>
      <c r="BX504" s="152">
        <f>SUM(LARGE(I504:K504,{1}))</f>
        <v>0</v>
      </c>
      <c r="BY504" s="151">
        <f>SUM(LARGE(L504:AL504,{1}))</f>
        <v>157</v>
      </c>
      <c r="BZ504" s="150">
        <f>SUM(LARGE(AM504:BV504,{1,2,3,4}))</f>
        <v>0</v>
      </c>
      <c r="CB504" s="146">
        <f t="shared" si="40"/>
        <v>0</v>
      </c>
      <c r="CC504" s="147">
        <f t="shared" si="41"/>
        <v>1</v>
      </c>
      <c r="CD504" s="148">
        <f t="shared" si="42"/>
        <v>0</v>
      </c>
      <c r="CE504" s="672">
        <f t="shared" si="43"/>
        <v>1</v>
      </c>
    </row>
    <row r="505" spans="1:83" ht="30" customHeight="1" thickBot="1">
      <c r="A505" s="6" t="s">
        <v>4843</v>
      </c>
      <c r="B505" s="7" t="s">
        <v>730</v>
      </c>
      <c r="C505" s="323" t="s">
        <v>4820</v>
      </c>
      <c r="D505" s="88" t="s">
        <v>4829</v>
      </c>
      <c r="E505" s="3" t="s">
        <v>2259</v>
      </c>
      <c r="F505" s="416" t="s">
        <v>2111</v>
      </c>
      <c r="G505" s="76">
        <f t="shared" si="39"/>
        <v>157</v>
      </c>
      <c r="H505" s="626"/>
      <c r="I505" s="128"/>
      <c r="J505" s="286"/>
      <c r="K505" s="284">
        <v>0</v>
      </c>
      <c r="L505" s="278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>
        <v>157</v>
      </c>
      <c r="AC505" s="135"/>
      <c r="AD505" s="135"/>
      <c r="AE505" s="135"/>
      <c r="AF505" s="135"/>
      <c r="AG505" s="135"/>
      <c r="AH505" s="135"/>
      <c r="AI505" s="135"/>
      <c r="AJ505" s="135"/>
      <c r="AK505" s="279"/>
      <c r="AL505" s="485">
        <v>0</v>
      </c>
      <c r="AM505" s="532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41"/>
      <c r="BS505" s="185">
        <v>0</v>
      </c>
      <c r="BT505" s="150">
        <v>0</v>
      </c>
      <c r="BU505" s="150">
        <v>0</v>
      </c>
      <c r="BV505" s="150">
        <v>0</v>
      </c>
      <c r="BW505" s="67"/>
      <c r="BX505" s="152">
        <f>SUM(LARGE(I505:K505,{1}))</f>
        <v>0</v>
      </c>
      <c r="BY505" s="151">
        <f>SUM(LARGE(L505:AL505,{1}))</f>
        <v>157</v>
      </c>
      <c r="BZ505" s="150">
        <f>SUM(LARGE(AM505:BV505,{1,2,3,4}))</f>
        <v>0</v>
      </c>
      <c r="CB505" s="146">
        <f t="shared" si="40"/>
        <v>0</v>
      </c>
      <c r="CC505" s="147">
        <f t="shared" si="41"/>
        <v>1</v>
      </c>
      <c r="CD505" s="148">
        <f t="shared" si="42"/>
        <v>0</v>
      </c>
      <c r="CE505" s="672">
        <f t="shared" si="43"/>
        <v>1</v>
      </c>
    </row>
    <row r="506" spans="1:83" ht="30" customHeight="1" thickBot="1">
      <c r="A506" s="6" t="s">
        <v>4844</v>
      </c>
      <c r="B506" s="7" t="s">
        <v>730</v>
      </c>
      <c r="C506" s="323" t="s">
        <v>3273</v>
      </c>
      <c r="D506" s="88" t="s">
        <v>3274</v>
      </c>
      <c r="E506" s="88" t="s">
        <v>989</v>
      </c>
      <c r="F506" s="416" t="s">
        <v>2111</v>
      </c>
      <c r="G506" s="76">
        <f t="shared" si="39"/>
        <v>157</v>
      </c>
      <c r="H506" s="626"/>
      <c r="I506" s="128"/>
      <c r="J506" s="286"/>
      <c r="K506" s="395">
        <v>0</v>
      </c>
      <c r="L506" s="278"/>
      <c r="M506" s="135"/>
      <c r="N506" s="135"/>
      <c r="O506" s="135"/>
      <c r="P506" s="135"/>
      <c r="Q506" s="135"/>
      <c r="R506" s="135"/>
      <c r="S506" s="135"/>
      <c r="T506" s="135">
        <v>157</v>
      </c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279"/>
      <c r="AL506" s="491">
        <v>0</v>
      </c>
      <c r="AM506" s="532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41"/>
      <c r="BS506" s="185">
        <v>0</v>
      </c>
      <c r="BT506" s="150">
        <v>0</v>
      </c>
      <c r="BU506" s="150">
        <v>0</v>
      </c>
      <c r="BV506" s="150">
        <v>0</v>
      </c>
      <c r="BW506" s="67"/>
      <c r="BX506" s="152">
        <f>SUM(LARGE(I506:K506,{1}))</f>
        <v>0</v>
      </c>
      <c r="BY506" s="151">
        <f>SUM(LARGE(L506:AL506,{1}))</f>
        <v>157</v>
      </c>
      <c r="BZ506" s="150">
        <f>SUM(LARGE(AM506:BV506,{1,2,3,4}))</f>
        <v>0</v>
      </c>
      <c r="CB506" s="146">
        <f t="shared" si="40"/>
        <v>0</v>
      </c>
      <c r="CC506" s="147">
        <f t="shared" si="41"/>
        <v>1</v>
      </c>
      <c r="CD506" s="148">
        <f t="shared" si="42"/>
        <v>0</v>
      </c>
      <c r="CE506" s="672">
        <f t="shared" si="43"/>
        <v>1</v>
      </c>
    </row>
    <row r="507" spans="1:83" ht="30" customHeight="1" thickBot="1">
      <c r="A507" s="6" t="s">
        <v>3594</v>
      </c>
      <c r="B507" s="7" t="s">
        <v>730</v>
      </c>
      <c r="C507" s="323" t="s">
        <v>5530</v>
      </c>
      <c r="D507" s="88" t="s">
        <v>3926</v>
      </c>
      <c r="E507" s="88" t="s">
        <v>5136</v>
      </c>
      <c r="F507" s="416" t="s">
        <v>2111</v>
      </c>
      <c r="G507" s="76">
        <f t="shared" si="39"/>
        <v>155</v>
      </c>
      <c r="H507" s="626"/>
      <c r="I507" s="128"/>
      <c r="J507" s="286">
        <v>155</v>
      </c>
      <c r="K507" s="284">
        <v>0</v>
      </c>
      <c r="L507" s="278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279"/>
      <c r="AL507" s="485">
        <v>0</v>
      </c>
      <c r="AM507" s="532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41"/>
      <c r="BS507" s="185">
        <v>0</v>
      </c>
      <c r="BT507" s="150">
        <v>0</v>
      </c>
      <c r="BU507" s="150">
        <v>0</v>
      </c>
      <c r="BV507" s="150">
        <v>0</v>
      </c>
      <c r="BW507" s="67"/>
      <c r="BX507" s="152">
        <f>SUM(LARGE(I507:K507,{1}))</f>
        <v>155</v>
      </c>
      <c r="BY507" s="151">
        <f>SUM(LARGE(L507:AL507,{1}))</f>
        <v>0</v>
      </c>
      <c r="BZ507" s="150">
        <f>SUM(LARGE(AM507:BV507,{1,2,3,4}))</f>
        <v>0</v>
      </c>
      <c r="CB507" s="146">
        <f t="shared" si="40"/>
        <v>1</v>
      </c>
      <c r="CC507" s="147">
        <f t="shared" si="41"/>
        <v>0</v>
      </c>
      <c r="CD507" s="148">
        <f t="shared" si="42"/>
        <v>0</v>
      </c>
      <c r="CE507" s="672">
        <f t="shared" si="43"/>
        <v>1</v>
      </c>
    </row>
    <row r="508" spans="1:83" ht="30" customHeight="1" thickBot="1">
      <c r="A508" s="6" t="s">
        <v>3595</v>
      </c>
      <c r="B508" s="7" t="s">
        <v>730</v>
      </c>
      <c r="C508" s="79" t="s">
        <v>6375</v>
      </c>
      <c r="D508" s="87" t="s">
        <v>6383</v>
      </c>
      <c r="E508" s="88" t="s">
        <v>5002</v>
      </c>
      <c r="F508" s="415" t="s">
        <v>2111</v>
      </c>
      <c r="G508" s="76">
        <f t="shared" si="39"/>
        <v>155</v>
      </c>
      <c r="H508" s="626"/>
      <c r="I508" s="128">
        <v>155</v>
      </c>
      <c r="J508" s="286"/>
      <c r="K508" s="395">
        <v>0</v>
      </c>
      <c r="L508" s="278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279"/>
      <c r="AL508" s="491">
        <v>0</v>
      </c>
      <c r="AM508" s="532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41"/>
      <c r="BS508" s="185">
        <v>0</v>
      </c>
      <c r="BT508" s="150">
        <v>0</v>
      </c>
      <c r="BU508" s="150">
        <v>0</v>
      </c>
      <c r="BV508" s="150">
        <v>0</v>
      </c>
      <c r="BW508" s="67"/>
      <c r="BX508" s="152">
        <f>SUM(LARGE(I508:K508,{1}))</f>
        <v>155</v>
      </c>
      <c r="BY508" s="151">
        <f>SUM(LARGE(L508:AL508,{1}))</f>
        <v>0</v>
      </c>
      <c r="BZ508" s="150">
        <f>SUM(LARGE(AM508:BV508,{1,2,3,4}))</f>
        <v>0</v>
      </c>
      <c r="CB508" s="146">
        <f t="shared" si="40"/>
        <v>1</v>
      </c>
      <c r="CC508" s="147">
        <f t="shared" si="41"/>
        <v>0</v>
      </c>
      <c r="CD508" s="148">
        <f t="shared" si="42"/>
        <v>0</v>
      </c>
      <c r="CE508" s="672">
        <f t="shared" si="43"/>
        <v>1</v>
      </c>
    </row>
    <row r="509" spans="1:83" ht="30" customHeight="1" thickBot="1">
      <c r="A509" s="6" t="s">
        <v>4845</v>
      </c>
      <c r="B509" s="7" t="s">
        <v>730</v>
      </c>
      <c r="C509" s="323" t="s">
        <v>4212</v>
      </c>
      <c r="D509" s="88" t="s">
        <v>4217</v>
      </c>
      <c r="E509" s="88" t="s">
        <v>2259</v>
      </c>
      <c r="F509" s="416" t="s">
        <v>2111</v>
      </c>
      <c r="G509" s="76">
        <f t="shared" si="39"/>
        <v>152</v>
      </c>
      <c r="H509" s="626"/>
      <c r="I509" s="128"/>
      <c r="J509" s="286"/>
      <c r="K509" s="284">
        <v>0</v>
      </c>
      <c r="L509" s="278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>
        <v>60</v>
      </c>
      <c r="Z509" s="135">
        <v>92</v>
      </c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279"/>
      <c r="AL509" s="485">
        <v>0</v>
      </c>
      <c r="AM509" s="532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41"/>
      <c r="BS509" s="185">
        <v>0</v>
      </c>
      <c r="BT509" s="150">
        <v>0</v>
      </c>
      <c r="BU509" s="150">
        <v>0</v>
      </c>
      <c r="BV509" s="150">
        <v>0</v>
      </c>
      <c r="BW509" s="67"/>
      <c r="BX509" s="152">
        <f>SUM(LARGE(I509:K509,{1}))</f>
        <v>0</v>
      </c>
      <c r="BY509" s="151">
        <f>SUM(LARGE(L509:AL509,{1}))</f>
        <v>92</v>
      </c>
      <c r="BZ509" s="150">
        <f>SUM(LARGE(AM509:BV509,{1,2,3,4}))</f>
        <v>0</v>
      </c>
      <c r="CB509" s="146">
        <f t="shared" si="40"/>
        <v>0</v>
      </c>
      <c r="CC509" s="147">
        <f t="shared" si="41"/>
        <v>2</v>
      </c>
      <c r="CD509" s="148">
        <f t="shared" si="42"/>
        <v>0</v>
      </c>
      <c r="CE509" s="672">
        <f t="shared" si="43"/>
        <v>2</v>
      </c>
    </row>
    <row r="510" spans="1:83" ht="30" customHeight="1" thickBot="1">
      <c r="A510" s="6" t="s">
        <v>4846</v>
      </c>
      <c r="B510" s="7" t="s">
        <v>730</v>
      </c>
      <c r="C510" s="79" t="s">
        <v>5011</v>
      </c>
      <c r="D510" s="87" t="s">
        <v>5017</v>
      </c>
      <c r="E510" s="87" t="s">
        <v>621</v>
      </c>
      <c r="F510" s="416" t="s">
        <v>2111</v>
      </c>
      <c r="G510" s="76">
        <f t="shared" si="39"/>
        <v>152</v>
      </c>
      <c r="H510" s="626"/>
      <c r="I510" s="128"/>
      <c r="J510" s="286"/>
      <c r="K510" s="395">
        <v>0</v>
      </c>
      <c r="L510" s="278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279"/>
      <c r="AL510" s="491">
        <v>0</v>
      </c>
      <c r="AM510" s="532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>
        <v>152</v>
      </c>
      <c r="BN510" s="138"/>
      <c r="BO510" s="138"/>
      <c r="BP510" s="138"/>
      <c r="BQ510" s="138"/>
      <c r="BR510" s="141"/>
      <c r="BS510" s="185">
        <v>0</v>
      </c>
      <c r="BT510" s="150">
        <v>0</v>
      </c>
      <c r="BU510" s="150">
        <v>0</v>
      </c>
      <c r="BV510" s="150">
        <v>0</v>
      </c>
      <c r="BW510" s="67"/>
      <c r="BX510" s="152">
        <f>SUM(LARGE(I510:K510,{1}))</f>
        <v>0</v>
      </c>
      <c r="BY510" s="151">
        <f>SUM(LARGE(L510:AL510,{1}))</f>
        <v>0</v>
      </c>
      <c r="BZ510" s="150">
        <f>SUM(LARGE(AM510:BV510,{1,2,3,4}))</f>
        <v>152</v>
      </c>
      <c r="CB510" s="146">
        <f t="shared" si="40"/>
        <v>0</v>
      </c>
      <c r="CC510" s="147">
        <f t="shared" si="41"/>
        <v>0</v>
      </c>
      <c r="CD510" s="148">
        <f t="shared" si="42"/>
        <v>1</v>
      </c>
      <c r="CE510" s="672">
        <f t="shared" si="43"/>
        <v>1</v>
      </c>
    </row>
    <row r="511" spans="1:83" ht="30" customHeight="1" thickBot="1">
      <c r="A511" s="6" t="s">
        <v>4847</v>
      </c>
      <c r="B511" s="7" t="s">
        <v>730</v>
      </c>
      <c r="C511" s="79" t="s">
        <v>5012</v>
      </c>
      <c r="D511" s="87" t="s">
        <v>5018</v>
      </c>
      <c r="E511" s="87" t="s">
        <v>744</v>
      </c>
      <c r="F511" s="416" t="s">
        <v>2111</v>
      </c>
      <c r="G511" s="76">
        <f t="shared" si="39"/>
        <v>152</v>
      </c>
      <c r="H511" s="626"/>
      <c r="I511" s="128"/>
      <c r="J511" s="286"/>
      <c r="K511" s="284">
        <v>0</v>
      </c>
      <c r="L511" s="278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279"/>
      <c r="AL511" s="485">
        <v>0</v>
      </c>
      <c r="AM511" s="532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>
        <v>152</v>
      </c>
      <c r="BN511" s="138"/>
      <c r="BO511" s="138"/>
      <c r="BP511" s="138"/>
      <c r="BQ511" s="138"/>
      <c r="BR511" s="141"/>
      <c r="BS511" s="185">
        <v>0</v>
      </c>
      <c r="BT511" s="150">
        <v>0</v>
      </c>
      <c r="BU511" s="150">
        <v>0</v>
      </c>
      <c r="BV511" s="150">
        <v>0</v>
      </c>
      <c r="BW511" s="67"/>
      <c r="BX511" s="152">
        <f>SUM(LARGE(I511:K511,{1}))</f>
        <v>0</v>
      </c>
      <c r="BY511" s="151">
        <f>SUM(LARGE(L511:AL511,{1}))</f>
        <v>0</v>
      </c>
      <c r="BZ511" s="150">
        <f>SUM(LARGE(AM511:BV511,{1,2,3,4}))</f>
        <v>152</v>
      </c>
      <c r="CB511" s="146">
        <f t="shared" si="40"/>
        <v>0</v>
      </c>
      <c r="CC511" s="147">
        <f t="shared" si="41"/>
        <v>0</v>
      </c>
      <c r="CD511" s="148">
        <f t="shared" si="42"/>
        <v>1</v>
      </c>
      <c r="CE511" s="672">
        <f t="shared" si="43"/>
        <v>1</v>
      </c>
    </row>
    <row r="512" spans="1:83" ht="30" customHeight="1" thickBot="1">
      <c r="A512" s="6" t="s">
        <v>4848</v>
      </c>
      <c r="B512" s="7" t="s">
        <v>730</v>
      </c>
      <c r="C512" s="79" t="s">
        <v>5013</v>
      </c>
      <c r="D512" s="87" t="s">
        <v>5019</v>
      </c>
      <c r="E512" s="87" t="s">
        <v>2259</v>
      </c>
      <c r="F512" s="416" t="s">
        <v>2111</v>
      </c>
      <c r="G512" s="76">
        <f t="shared" si="39"/>
        <v>152</v>
      </c>
      <c r="H512" s="626"/>
      <c r="I512" s="128"/>
      <c r="J512" s="286"/>
      <c r="K512" s="395">
        <v>0</v>
      </c>
      <c r="L512" s="278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279"/>
      <c r="AL512" s="491">
        <v>0</v>
      </c>
      <c r="AM512" s="532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>
        <v>152</v>
      </c>
      <c r="BN512" s="138"/>
      <c r="BO512" s="138"/>
      <c r="BP512" s="138"/>
      <c r="BQ512" s="138"/>
      <c r="BR512" s="141"/>
      <c r="BS512" s="185">
        <v>0</v>
      </c>
      <c r="BT512" s="150">
        <v>0</v>
      </c>
      <c r="BU512" s="150">
        <v>0</v>
      </c>
      <c r="BV512" s="150">
        <v>0</v>
      </c>
      <c r="BW512" s="67"/>
      <c r="BX512" s="152">
        <f>SUM(LARGE(I512:K512,{1}))</f>
        <v>0</v>
      </c>
      <c r="BY512" s="151">
        <f>SUM(LARGE(L512:AL512,{1}))</f>
        <v>0</v>
      </c>
      <c r="BZ512" s="150">
        <f>SUM(LARGE(AM512:BV512,{1,2,3,4}))</f>
        <v>152</v>
      </c>
      <c r="CB512" s="146">
        <f t="shared" si="40"/>
        <v>0</v>
      </c>
      <c r="CC512" s="147">
        <f t="shared" si="41"/>
        <v>0</v>
      </c>
      <c r="CD512" s="148">
        <f t="shared" si="42"/>
        <v>1</v>
      </c>
      <c r="CE512" s="672">
        <f t="shared" si="43"/>
        <v>1</v>
      </c>
    </row>
    <row r="513" spans="1:83" ht="30" customHeight="1" thickBot="1">
      <c r="A513" s="6" t="s">
        <v>4849</v>
      </c>
      <c r="B513" s="7" t="s">
        <v>730</v>
      </c>
      <c r="C513" s="79" t="s">
        <v>5014</v>
      </c>
      <c r="D513" s="87" t="s">
        <v>5020</v>
      </c>
      <c r="E513" s="87" t="s">
        <v>5101</v>
      </c>
      <c r="F513" s="416" t="s">
        <v>2111</v>
      </c>
      <c r="G513" s="76">
        <f t="shared" si="39"/>
        <v>152</v>
      </c>
      <c r="H513" s="626"/>
      <c r="I513" s="128"/>
      <c r="J513" s="286"/>
      <c r="K513" s="284">
        <v>0</v>
      </c>
      <c r="L513" s="278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279"/>
      <c r="AL513" s="485">
        <v>0</v>
      </c>
      <c r="AM513" s="532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>
        <v>152</v>
      </c>
      <c r="BN513" s="138"/>
      <c r="BO513" s="138"/>
      <c r="BP513" s="138"/>
      <c r="BQ513" s="138"/>
      <c r="BR513" s="141"/>
      <c r="BS513" s="185">
        <v>0</v>
      </c>
      <c r="BT513" s="150">
        <v>0</v>
      </c>
      <c r="BU513" s="150">
        <v>0</v>
      </c>
      <c r="BV513" s="150">
        <v>0</v>
      </c>
      <c r="BW513" s="67"/>
      <c r="BX513" s="152">
        <f>SUM(LARGE(I513:K513,{1}))</f>
        <v>0</v>
      </c>
      <c r="BY513" s="151">
        <f>SUM(LARGE(L513:AL513,{1}))</f>
        <v>0</v>
      </c>
      <c r="BZ513" s="150">
        <f>SUM(LARGE(AM513:BV513,{1,2,3,4}))</f>
        <v>152</v>
      </c>
      <c r="CB513" s="146">
        <f t="shared" si="40"/>
        <v>0</v>
      </c>
      <c r="CC513" s="147">
        <f t="shared" si="41"/>
        <v>0</v>
      </c>
      <c r="CD513" s="148">
        <f t="shared" si="42"/>
        <v>1</v>
      </c>
      <c r="CE513" s="672">
        <f t="shared" si="43"/>
        <v>1</v>
      </c>
    </row>
    <row r="514" spans="1:83" ht="30" customHeight="1" thickBot="1">
      <c r="A514" s="6" t="s">
        <v>4850</v>
      </c>
      <c r="B514" s="7" t="s">
        <v>730</v>
      </c>
      <c r="C514" s="79" t="s">
        <v>5015</v>
      </c>
      <c r="D514" s="87" t="s">
        <v>5021</v>
      </c>
      <c r="E514" s="87" t="s">
        <v>2259</v>
      </c>
      <c r="F514" s="416" t="s">
        <v>2111</v>
      </c>
      <c r="G514" s="76">
        <f t="shared" si="39"/>
        <v>152</v>
      </c>
      <c r="H514" s="626"/>
      <c r="I514" s="128"/>
      <c r="J514" s="286"/>
      <c r="K514" s="395">
        <v>0</v>
      </c>
      <c r="L514" s="278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279"/>
      <c r="AL514" s="491">
        <v>0</v>
      </c>
      <c r="AM514" s="532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>
        <v>152</v>
      </c>
      <c r="BN514" s="138"/>
      <c r="BO514" s="138"/>
      <c r="BP514" s="138"/>
      <c r="BQ514" s="138"/>
      <c r="BR514" s="141"/>
      <c r="BS514" s="185">
        <v>0</v>
      </c>
      <c r="BT514" s="150">
        <v>0</v>
      </c>
      <c r="BU514" s="150">
        <v>0</v>
      </c>
      <c r="BV514" s="150">
        <v>0</v>
      </c>
      <c r="BW514" s="67"/>
      <c r="BX514" s="152">
        <f>SUM(LARGE(I514:K514,{1}))</f>
        <v>0</v>
      </c>
      <c r="BY514" s="151">
        <f>SUM(LARGE(L514:AL514,{1}))</f>
        <v>0</v>
      </c>
      <c r="BZ514" s="150">
        <f>SUM(LARGE(AM514:BV514,{1,2,3,4}))</f>
        <v>152</v>
      </c>
      <c r="CB514" s="146">
        <f t="shared" si="40"/>
        <v>0</v>
      </c>
      <c r="CC514" s="147">
        <f t="shared" si="41"/>
        <v>0</v>
      </c>
      <c r="CD514" s="148">
        <f t="shared" si="42"/>
        <v>1</v>
      </c>
      <c r="CE514" s="672">
        <f t="shared" si="43"/>
        <v>1</v>
      </c>
    </row>
    <row r="515" spans="1:83" ht="30" customHeight="1" thickBot="1">
      <c r="A515" s="6" t="s">
        <v>4851</v>
      </c>
      <c r="B515" s="7" t="s">
        <v>730</v>
      </c>
      <c r="C515" s="323" t="s">
        <v>3445</v>
      </c>
      <c r="D515" s="88" t="s">
        <v>3446</v>
      </c>
      <c r="E515" s="3" t="s">
        <v>3447</v>
      </c>
      <c r="F515" s="416" t="s">
        <v>2111</v>
      </c>
      <c r="G515" s="76">
        <f t="shared" si="39"/>
        <v>152</v>
      </c>
      <c r="H515" s="626"/>
      <c r="I515" s="128"/>
      <c r="J515" s="286"/>
      <c r="K515" s="284">
        <v>0</v>
      </c>
      <c r="L515" s="278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279"/>
      <c r="AL515" s="485">
        <v>0</v>
      </c>
      <c r="AM515" s="532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>
        <v>152</v>
      </c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41"/>
      <c r="BS515" s="185">
        <v>0</v>
      </c>
      <c r="BT515" s="150">
        <v>0</v>
      </c>
      <c r="BU515" s="150">
        <v>0</v>
      </c>
      <c r="BV515" s="150">
        <v>0</v>
      </c>
      <c r="BW515" s="67"/>
      <c r="BX515" s="152">
        <f>SUM(LARGE(I515:K515,{1}))</f>
        <v>0</v>
      </c>
      <c r="BY515" s="151">
        <f>SUM(LARGE(L515:AL515,{1}))</f>
        <v>0</v>
      </c>
      <c r="BZ515" s="150">
        <f>SUM(LARGE(AM515:BV515,{1,2,3,4}))</f>
        <v>152</v>
      </c>
      <c r="CB515" s="146">
        <f t="shared" si="40"/>
        <v>0</v>
      </c>
      <c r="CC515" s="147">
        <f t="shared" si="41"/>
        <v>0</v>
      </c>
      <c r="CD515" s="148">
        <f t="shared" si="42"/>
        <v>1</v>
      </c>
      <c r="CE515" s="672">
        <f t="shared" si="43"/>
        <v>1</v>
      </c>
    </row>
    <row r="516" spans="1:83" ht="30" customHeight="1" thickBot="1">
      <c r="A516" s="6" t="s">
        <v>4852</v>
      </c>
      <c r="B516" s="7" t="s">
        <v>730</v>
      </c>
      <c r="C516" s="323" t="s">
        <v>3448</v>
      </c>
      <c r="D516" s="88" t="s">
        <v>3449</v>
      </c>
      <c r="E516" s="3" t="s">
        <v>3249</v>
      </c>
      <c r="F516" s="416" t="s">
        <v>2111</v>
      </c>
      <c r="G516" s="76">
        <f t="shared" si="39"/>
        <v>152</v>
      </c>
      <c r="H516" s="626"/>
      <c r="I516" s="128"/>
      <c r="J516" s="286"/>
      <c r="K516" s="395">
        <v>0</v>
      </c>
      <c r="L516" s="278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279"/>
      <c r="AL516" s="491">
        <v>0</v>
      </c>
      <c r="AM516" s="532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>
        <v>152</v>
      </c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41"/>
      <c r="BS516" s="185">
        <v>0</v>
      </c>
      <c r="BT516" s="150">
        <v>0</v>
      </c>
      <c r="BU516" s="150">
        <v>0</v>
      </c>
      <c r="BV516" s="150">
        <v>0</v>
      </c>
      <c r="BW516" s="67"/>
      <c r="BX516" s="152">
        <f>SUM(LARGE(I516:K516,{1}))</f>
        <v>0</v>
      </c>
      <c r="BY516" s="151">
        <f>SUM(LARGE(L516:AL516,{1}))</f>
        <v>0</v>
      </c>
      <c r="BZ516" s="150">
        <f>SUM(LARGE(AM516:BV516,{1,2,3,4}))</f>
        <v>152</v>
      </c>
      <c r="CB516" s="146">
        <f t="shared" si="40"/>
        <v>0</v>
      </c>
      <c r="CC516" s="147">
        <f t="shared" si="41"/>
        <v>0</v>
      </c>
      <c r="CD516" s="148">
        <f t="shared" si="42"/>
        <v>1</v>
      </c>
      <c r="CE516" s="672">
        <f t="shared" si="43"/>
        <v>1</v>
      </c>
    </row>
    <row r="517" spans="1:83" ht="30" customHeight="1" thickBot="1">
      <c r="A517" s="6" t="s">
        <v>4853</v>
      </c>
      <c r="B517" s="7" t="s">
        <v>730</v>
      </c>
      <c r="C517" s="323" t="s">
        <v>3495</v>
      </c>
      <c r="D517" s="88" t="s">
        <v>3496</v>
      </c>
      <c r="E517" s="3" t="s">
        <v>2803</v>
      </c>
      <c r="F517" s="416" t="s">
        <v>2111</v>
      </c>
      <c r="G517" s="76">
        <f t="shared" si="39"/>
        <v>152</v>
      </c>
      <c r="H517" s="626"/>
      <c r="I517" s="128"/>
      <c r="J517" s="286"/>
      <c r="K517" s="284">
        <v>0</v>
      </c>
      <c r="L517" s="278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279"/>
      <c r="AL517" s="485">
        <v>0</v>
      </c>
      <c r="AM517" s="532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>
        <v>152</v>
      </c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41"/>
      <c r="BS517" s="185">
        <v>0</v>
      </c>
      <c r="BT517" s="150">
        <v>0</v>
      </c>
      <c r="BU517" s="150">
        <v>0</v>
      </c>
      <c r="BV517" s="150">
        <v>0</v>
      </c>
      <c r="BW517" s="67"/>
      <c r="BX517" s="152">
        <f>SUM(LARGE(I517:K517,{1}))</f>
        <v>0</v>
      </c>
      <c r="BY517" s="151">
        <f>SUM(LARGE(L517:AL517,{1}))</f>
        <v>0</v>
      </c>
      <c r="BZ517" s="150">
        <f>SUM(LARGE(AM517:BV517,{1,2,3,4}))</f>
        <v>152</v>
      </c>
      <c r="CB517" s="146">
        <f t="shared" si="40"/>
        <v>0</v>
      </c>
      <c r="CC517" s="147">
        <f t="shared" si="41"/>
        <v>0</v>
      </c>
      <c r="CD517" s="148">
        <f t="shared" si="42"/>
        <v>1</v>
      </c>
      <c r="CE517" s="672">
        <f t="shared" si="43"/>
        <v>1</v>
      </c>
    </row>
    <row r="518" spans="1:83" ht="30" customHeight="1" thickBot="1">
      <c r="A518" s="6" t="s">
        <v>3596</v>
      </c>
      <c r="B518" s="7" t="s">
        <v>730</v>
      </c>
      <c r="C518" s="323" t="s">
        <v>3025</v>
      </c>
      <c r="D518" s="88" t="s">
        <v>3026</v>
      </c>
      <c r="E518" s="87" t="s">
        <v>745</v>
      </c>
      <c r="F518" s="416" t="s">
        <v>2111</v>
      </c>
      <c r="G518" s="76">
        <f t="shared" si="39"/>
        <v>137</v>
      </c>
      <c r="H518" s="626"/>
      <c r="I518" s="128"/>
      <c r="J518" s="286"/>
      <c r="K518" s="395">
        <v>0</v>
      </c>
      <c r="L518" s="278"/>
      <c r="M518" s="135">
        <v>137</v>
      </c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279"/>
      <c r="AL518" s="491">
        <v>0</v>
      </c>
      <c r="AM518" s="532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41"/>
      <c r="BS518" s="185">
        <v>0</v>
      </c>
      <c r="BT518" s="150">
        <v>0</v>
      </c>
      <c r="BU518" s="150">
        <v>0</v>
      </c>
      <c r="BV518" s="150">
        <v>0</v>
      </c>
      <c r="BW518" s="67"/>
      <c r="BX518" s="152">
        <f>SUM(LARGE(I518:K518,{1}))</f>
        <v>0</v>
      </c>
      <c r="BY518" s="151">
        <f>SUM(LARGE(L518:AL518,{1}))</f>
        <v>137</v>
      </c>
      <c r="BZ518" s="150">
        <f>SUM(LARGE(AM518:BV518,{1,2,3,4}))</f>
        <v>0</v>
      </c>
      <c r="CB518" s="146">
        <f t="shared" si="40"/>
        <v>0</v>
      </c>
      <c r="CC518" s="147">
        <f t="shared" si="41"/>
        <v>1</v>
      </c>
      <c r="CD518" s="148">
        <f t="shared" si="42"/>
        <v>0</v>
      </c>
      <c r="CE518" s="672">
        <f t="shared" si="43"/>
        <v>1</v>
      </c>
    </row>
    <row r="519" spans="1:83" ht="30" customHeight="1" thickBot="1">
      <c r="A519" s="6" t="s">
        <v>4854</v>
      </c>
      <c r="B519" s="7" t="s">
        <v>730</v>
      </c>
      <c r="C519" s="323" t="s">
        <v>4199</v>
      </c>
      <c r="D519" s="88" t="s">
        <v>4203</v>
      </c>
      <c r="E519" s="88" t="s">
        <v>745</v>
      </c>
      <c r="F519" s="416" t="s">
        <v>2111</v>
      </c>
      <c r="G519" s="76">
        <f t="shared" si="39"/>
        <v>137</v>
      </c>
      <c r="H519" s="626"/>
      <c r="I519" s="128"/>
      <c r="J519" s="286"/>
      <c r="K519" s="284">
        <v>0</v>
      </c>
      <c r="L519" s="278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>
        <v>137</v>
      </c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279"/>
      <c r="AL519" s="485">
        <v>0</v>
      </c>
      <c r="AM519" s="532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41"/>
      <c r="BS519" s="185">
        <v>0</v>
      </c>
      <c r="BT519" s="150">
        <v>0</v>
      </c>
      <c r="BU519" s="150">
        <v>0</v>
      </c>
      <c r="BV519" s="150">
        <v>0</v>
      </c>
      <c r="BW519" s="67"/>
      <c r="BX519" s="152">
        <f>SUM(LARGE(I519:K519,{1}))</f>
        <v>0</v>
      </c>
      <c r="BY519" s="151">
        <f>SUM(LARGE(L519:AL519,{1}))</f>
        <v>137</v>
      </c>
      <c r="BZ519" s="150">
        <f>SUM(LARGE(AM519:BV519,{1,2,3,4}))</f>
        <v>0</v>
      </c>
      <c r="CB519" s="146">
        <f t="shared" si="40"/>
        <v>0</v>
      </c>
      <c r="CC519" s="147">
        <f t="shared" si="41"/>
        <v>1</v>
      </c>
      <c r="CD519" s="148">
        <f t="shared" si="42"/>
        <v>0</v>
      </c>
      <c r="CE519" s="672">
        <f t="shared" si="43"/>
        <v>1</v>
      </c>
    </row>
    <row r="520" spans="1:83" ht="30" customHeight="1" thickBot="1">
      <c r="A520" s="6" t="s">
        <v>4861</v>
      </c>
      <c r="B520" s="7" t="s">
        <v>730</v>
      </c>
      <c r="C520" s="323" t="s">
        <v>4800</v>
      </c>
      <c r="D520" s="88" t="s">
        <v>4809</v>
      </c>
      <c r="E520" s="3" t="s">
        <v>4818</v>
      </c>
      <c r="F520" s="416" t="s">
        <v>2111</v>
      </c>
      <c r="G520" s="76">
        <f t="shared" ref="G520:G583" si="44">SUM(I520:BV520)</f>
        <v>137</v>
      </c>
      <c r="H520" s="626"/>
      <c r="I520" s="128"/>
      <c r="J520" s="286"/>
      <c r="K520" s="395">
        <v>0</v>
      </c>
      <c r="L520" s="278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>
        <v>137</v>
      </c>
      <c r="AC520" s="135"/>
      <c r="AD520" s="135"/>
      <c r="AE520" s="135"/>
      <c r="AF520" s="135"/>
      <c r="AG520" s="135"/>
      <c r="AH520" s="135"/>
      <c r="AI520" s="135"/>
      <c r="AJ520" s="135"/>
      <c r="AK520" s="279"/>
      <c r="AL520" s="491">
        <v>0</v>
      </c>
      <c r="AM520" s="532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41"/>
      <c r="BS520" s="185">
        <v>0</v>
      </c>
      <c r="BT520" s="150">
        <v>0</v>
      </c>
      <c r="BU520" s="150">
        <v>0</v>
      </c>
      <c r="BV520" s="150">
        <v>0</v>
      </c>
      <c r="BW520" s="67"/>
      <c r="BX520" s="152">
        <f>SUM(LARGE(I520:K520,{1}))</f>
        <v>0</v>
      </c>
      <c r="BY520" s="151">
        <f>SUM(LARGE(L520:AL520,{1}))</f>
        <v>137</v>
      </c>
      <c r="BZ520" s="150">
        <f>SUM(LARGE(AM520:BV520,{1,2,3,4}))</f>
        <v>0</v>
      </c>
      <c r="CB520" s="146">
        <f t="shared" si="40"/>
        <v>0</v>
      </c>
      <c r="CC520" s="147">
        <f t="shared" si="41"/>
        <v>1</v>
      </c>
      <c r="CD520" s="148">
        <f t="shared" si="42"/>
        <v>0</v>
      </c>
      <c r="CE520" s="672">
        <f t="shared" si="43"/>
        <v>1</v>
      </c>
    </row>
    <row r="521" spans="1:83" ht="30" customHeight="1" thickBot="1">
      <c r="A521" s="6" t="s">
        <v>5531</v>
      </c>
      <c r="B521" s="7" t="s">
        <v>730</v>
      </c>
      <c r="C521" s="79" t="s">
        <v>5989</v>
      </c>
      <c r="D521" s="87" t="s">
        <v>5995</v>
      </c>
      <c r="E521" s="88" t="s">
        <v>867</v>
      </c>
      <c r="F521" s="415" t="s">
        <v>2111</v>
      </c>
      <c r="G521" s="76">
        <f t="shared" si="44"/>
        <v>137</v>
      </c>
      <c r="H521" s="626"/>
      <c r="I521" s="128"/>
      <c r="J521" s="286"/>
      <c r="K521" s="284">
        <v>0</v>
      </c>
      <c r="L521" s="278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279">
        <v>137</v>
      </c>
      <c r="AL521" s="485">
        <v>0</v>
      </c>
      <c r="AM521" s="532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41"/>
      <c r="BS521" s="185">
        <v>0</v>
      </c>
      <c r="BT521" s="150">
        <v>0</v>
      </c>
      <c r="BU521" s="150">
        <v>0</v>
      </c>
      <c r="BV521" s="150">
        <v>0</v>
      </c>
      <c r="BW521" s="67"/>
      <c r="BX521" s="152">
        <f>SUM(LARGE(I521:K521,{1}))</f>
        <v>0</v>
      </c>
      <c r="BY521" s="151">
        <f>SUM(LARGE(L521:AL521,{1}))</f>
        <v>137</v>
      </c>
      <c r="BZ521" s="150">
        <f>SUM(LARGE(AM521:BV521,{1,2,3,4}))</f>
        <v>0</v>
      </c>
      <c r="CB521" s="146">
        <f t="shared" si="40"/>
        <v>0</v>
      </c>
      <c r="CC521" s="147">
        <f t="shared" si="41"/>
        <v>1</v>
      </c>
      <c r="CD521" s="148">
        <f t="shared" si="42"/>
        <v>0</v>
      </c>
      <c r="CE521" s="672">
        <f t="shared" si="43"/>
        <v>1</v>
      </c>
    </row>
    <row r="522" spans="1:83" ht="30" customHeight="1" thickBot="1">
      <c r="A522" s="6" t="s">
        <v>6512</v>
      </c>
      <c r="B522" s="7" t="s">
        <v>730</v>
      </c>
      <c r="C522" s="79" t="s">
        <v>6001</v>
      </c>
      <c r="D522" s="87" t="s">
        <v>6005</v>
      </c>
      <c r="E522" s="88" t="s">
        <v>1428</v>
      </c>
      <c r="F522" s="415" t="s">
        <v>2111</v>
      </c>
      <c r="G522" s="76">
        <f t="shared" si="44"/>
        <v>137</v>
      </c>
      <c r="H522" s="626"/>
      <c r="I522" s="128"/>
      <c r="J522" s="286"/>
      <c r="K522" s="395">
        <v>0</v>
      </c>
      <c r="L522" s="278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279">
        <v>137</v>
      </c>
      <c r="AL522" s="491">
        <v>0</v>
      </c>
      <c r="AM522" s="532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41"/>
      <c r="BS522" s="185">
        <v>0</v>
      </c>
      <c r="BT522" s="150">
        <v>0</v>
      </c>
      <c r="BU522" s="150">
        <v>0</v>
      </c>
      <c r="BV522" s="150">
        <v>0</v>
      </c>
      <c r="BW522" s="67"/>
      <c r="BX522" s="152">
        <f>SUM(LARGE(I522:K522,{1}))</f>
        <v>0</v>
      </c>
      <c r="BY522" s="151">
        <f>SUM(LARGE(L522:AL522,{1}))</f>
        <v>137</v>
      </c>
      <c r="BZ522" s="150">
        <f>SUM(LARGE(AM522:BV522,{1,2,3,4}))</f>
        <v>0</v>
      </c>
      <c r="CB522" s="146">
        <f t="shared" si="40"/>
        <v>0</v>
      </c>
      <c r="CC522" s="147">
        <f t="shared" si="41"/>
        <v>1</v>
      </c>
      <c r="CD522" s="148">
        <f t="shared" si="42"/>
        <v>0</v>
      </c>
      <c r="CE522" s="672">
        <f t="shared" si="43"/>
        <v>1</v>
      </c>
    </row>
    <row r="523" spans="1:83" ht="30" customHeight="1" thickBot="1">
      <c r="A523" s="6" t="s">
        <v>6513</v>
      </c>
      <c r="B523" s="7" t="s">
        <v>730</v>
      </c>
      <c r="C523" s="323" t="s">
        <v>3927</v>
      </c>
      <c r="D523" s="88" t="s">
        <v>3928</v>
      </c>
      <c r="E523" s="88" t="s">
        <v>3929</v>
      </c>
      <c r="F523" s="416" t="s">
        <v>2111</v>
      </c>
      <c r="G523" s="76">
        <f t="shared" si="44"/>
        <v>132</v>
      </c>
      <c r="H523" s="626"/>
      <c r="I523" s="128"/>
      <c r="J523" s="286">
        <v>132</v>
      </c>
      <c r="K523" s="284">
        <v>0</v>
      </c>
      <c r="L523" s="278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279"/>
      <c r="AL523" s="485">
        <v>0</v>
      </c>
      <c r="AM523" s="532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41"/>
      <c r="BS523" s="185">
        <v>0</v>
      </c>
      <c r="BT523" s="150">
        <v>0</v>
      </c>
      <c r="BU523" s="150">
        <v>0</v>
      </c>
      <c r="BV523" s="150">
        <v>0</v>
      </c>
      <c r="BW523" s="67"/>
      <c r="BX523" s="152">
        <f>SUM(LARGE(I523:K523,{1}))</f>
        <v>132</v>
      </c>
      <c r="BY523" s="151">
        <f>SUM(LARGE(L523:AL523,{1}))</f>
        <v>0</v>
      </c>
      <c r="BZ523" s="150">
        <f>SUM(LARGE(AM523:BV523,{1,2,3,4}))</f>
        <v>0</v>
      </c>
      <c r="CB523" s="146">
        <f t="shared" ref="CB523:CB586" si="45">COUNTA(I523:K523)-1</f>
        <v>1</v>
      </c>
      <c r="CC523" s="147">
        <f t="shared" ref="CC523:CC586" si="46">COUNTA(L523:AL523)-1</f>
        <v>0</v>
      </c>
      <c r="CD523" s="148">
        <f t="shared" ref="CD523:CD586" si="47">COUNTA(AM523:BV523)-4</f>
        <v>0</v>
      </c>
      <c r="CE523" s="672">
        <f t="shared" ref="CE523:CE586" si="48">CB523+CC523+CD523</f>
        <v>1</v>
      </c>
    </row>
    <row r="524" spans="1:83" ht="30" customHeight="1" thickBot="1">
      <c r="A524" s="6" t="s">
        <v>6514</v>
      </c>
      <c r="B524" s="7" t="s">
        <v>730</v>
      </c>
      <c r="C524" s="79" t="s">
        <v>6376</v>
      </c>
      <c r="D524" s="87" t="s">
        <v>6384</v>
      </c>
      <c r="E524" s="88" t="s">
        <v>6374</v>
      </c>
      <c r="F524" s="415" t="s">
        <v>2111</v>
      </c>
      <c r="G524" s="76">
        <f t="shared" si="44"/>
        <v>132</v>
      </c>
      <c r="H524" s="626"/>
      <c r="I524" s="128">
        <v>132</v>
      </c>
      <c r="J524" s="286"/>
      <c r="K524" s="395">
        <v>0</v>
      </c>
      <c r="L524" s="278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279"/>
      <c r="AL524" s="491">
        <v>0</v>
      </c>
      <c r="AM524" s="532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41"/>
      <c r="BS524" s="185">
        <v>0</v>
      </c>
      <c r="BT524" s="150">
        <v>0</v>
      </c>
      <c r="BU524" s="150">
        <v>0</v>
      </c>
      <c r="BV524" s="150">
        <v>0</v>
      </c>
      <c r="BW524" s="67"/>
      <c r="BX524" s="152">
        <f>SUM(LARGE(I524:K524,{1}))</f>
        <v>132</v>
      </c>
      <c r="BY524" s="151">
        <f>SUM(LARGE(L524:AL524,{1}))</f>
        <v>0</v>
      </c>
      <c r="BZ524" s="150">
        <f>SUM(LARGE(AM524:BV524,{1,2,3,4}))</f>
        <v>0</v>
      </c>
      <c r="CB524" s="146">
        <f t="shared" si="45"/>
        <v>1</v>
      </c>
      <c r="CC524" s="147">
        <f t="shared" si="46"/>
        <v>0</v>
      </c>
      <c r="CD524" s="148">
        <f t="shared" si="47"/>
        <v>0</v>
      </c>
      <c r="CE524" s="672">
        <f t="shared" si="48"/>
        <v>1</v>
      </c>
    </row>
    <row r="525" spans="1:83" ht="30" customHeight="1" thickBot="1">
      <c r="A525" s="6" t="s">
        <v>6515</v>
      </c>
      <c r="B525" s="7" t="s">
        <v>730</v>
      </c>
      <c r="C525" s="79" t="s">
        <v>5968</v>
      </c>
      <c r="D525" s="87" t="s">
        <v>5974</v>
      </c>
      <c r="E525" s="88" t="s">
        <v>396</v>
      </c>
      <c r="F525" s="415" t="s">
        <v>2111</v>
      </c>
      <c r="G525" s="76">
        <f t="shared" si="44"/>
        <v>117</v>
      </c>
      <c r="H525" s="626"/>
      <c r="I525" s="128"/>
      <c r="J525" s="286"/>
      <c r="K525" s="284">
        <v>0</v>
      </c>
      <c r="L525" s="278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>
        <v>117</v>
      </c>
      <c r="AJ525" s="135"/>
      <c r="AK525" s="279"/>
      <c r="AL525" s="485">
        <v>0</v>
      </c>
      <c r="AM525" s="532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41"/>
      <c r="BS525" s="185">
        <v>0</v>
      </c>
      <c r="BT525" s="150">
        <v>0</v>
      </c>
      <c r="BU525" s="150">
        <v>0</v>
      </c>
      <c r="BV525" s="150">
        <v>0</v>
      </c>
      <c r="BW525" s="67"/>
      <c r="BX525" s="152">
        <f>SUM(LARGE(I525:K525,{1}))</f>
        <v>0</v>
      </c>
      <c r="BY525" s="151">
        <f>SUM(LARGE(L525:AL525,{1}))</f>
        <v>117</v>
      </c>
      <c r="BZ525" s="150">
        <f>SUM(LARGE(AM525:BV525,{1,2,3,4}))</f>
        <v>0</v>
      </c>
      <c r="CB525" s="146">
        <f t="shared" si="45"/>
        <v>0</v>
      </c>
      <c r="CC525" s="147">
        <f t="shared" si="46"/>
        <v>1</v>
      </c>
      <c r="CD525" s="148">
        <f t="shared" si="47"/>
        <v>0</v>
      </c>
      <c r="CE525" s="672">
        <f t="shared" si="48"/>
        <v>1</v>
      </c>
    </row>
    <row r="526" spans="1:83" ht="30" customHeight="1" thickBot="1">
      <c r="A526" s="6" t="s">
        <v>6516</v>
      </c>
      <c r="B526" s="7" t="s">
        <v>730</v>
      </c>
      <c r="C526" s="323" t="s">
        <v>3932</v>
      </c>
      <c r="D526" s="88" t="s">
        <v>3933</v>
      </c>
      <c r="E526" s="88" t="s">
        <v>1326</v>
      </c>
      <c r="F526" s="416" t="s">
        <v>2111</v>
      </c>
      <c r="G526" s="76">
        <f t="shared" si="44"/>
        <v>112</v>
      </c>
      <c r="H526" s="626"/>
      <c r="I526" s="128"/>
      <c r="J526" s="286">
        <v>112</v>
      </c>
      <c r="K526" s="395">
        <v>0</v>
      </c>
      <c r="L526" s="278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279"/>
      <c r="AL526" s="491">
        <v>0</v>
      </c>
      <c r="AM526" s="532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41"/>
      <c r="BS526" s="185">
        <v>0</v>
      </c>
      <c r="BT526" s="150">
        <v>0</v>
      </c>
      <c r="BU526" s="150">
        <v>0</v>
      </c>
      <c r="BV526" s="150">
        <v>0</v>
      </c>
      <c r="BW526" s="67"/>
      <c r="BX526" s="152">
        <f>SUM(LARGE(I526:K526,{1}))</f>
        <v>112</v>
      </c>
      <c r="BY526" s="151">
        <f>SUM(LARGE(L526:AL526,{1}))</f>
        <v>0</v>
      </c>
      <c r="BZ526" s="150">
        <f>SUM(LARGE(AM526:BV526,{1,2,3,4}))</f>
        <v>0</v>
      </c>
      <c r="CB526" s="146">
        <f t="shared" si="45"/>
        <v>1</v>
      </c>
      <c r="CC526" s="147">
        <f t="shared" si="46"/>
        <v>0</v>
      </c>
      <c r="CD526" s="148">
        <f t="shared" si="47"/>
        <v>0</v>
      </c>
      <c r="CE526" s="672">
        <f t="shared" si="48"/>
        <v>1</v>
      </c>
    </row>
    <row r="527" spans="1:83" ht="30" customHeight="1" thickBot="1">
      <c r="A527" s="6" t="s">
        <v>6517</v>
      </c>
      <c r="B527" s="7" t="s">
        <v>730</v>
      </c>
      <c r="C527" s="323" t="s">
        <v>3930</v>
      </c>
      <c r="D527" s="88" t="s">
        <v>3931</v>
      </c>
      <c r="E527" s="88" t="s">
        <v>2144</v>
      </c>
      <c r="F527" s="416" t="s">
        <v>2111</v>
      </c>
      <c r="G527" s="76">
        <f t="shared" si="44"/>
        <v>112</v>
      </c>
      <c r="H527" s="626"/>
      <c r="I527" s="128"/>
      <c r="J527" s="286">
        <v>112</v>
      </c>
      <c r="K527" s="284">
        <v>0</v>
      </c>
      <c r="L527" s="278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279"/>
      <c r="AL527" s="485">
        <v>0</v>
      </c>
      <c r="AM527" s="532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41"/>
      <c r="BS527" s="185">
        <v>0</v>
      </c>
      <c r="BT527" s="150">
        <v>0</v>
      </c>
      <c r="BU527" s="150">
        <v>0</v>
      </c>
      <c r="BV527" s="150">
        <v>0</v>
      </c>
      <c r="BW527" s="67"/>
      <c r="BX527" s="152">
        <f>SUM(LARGE(I527:K527,{1}))</f>
        <v>112</v>
      </c>
      <c r="BY527" s="151">
        <f>SUM(LARGE(L527:AL527,{1}))</f>
        <v>0</v>
      </c>
      <c r="BZ527" s="150">
        <f>SUM(LARGE(AM527:BV527,{1,2,3,4}))</f>
        <v>0</v>
      </c>
      <c r="CB527" s="146">
        <f t="shared" si="45"/>
        <v>1</v>
      </c>
      <c r="CC527" s="147">
        <f t="shared" si="46"/>
        <v>0</v>
      </c>
      <c r="CD527" s="148">
        <f t="shared" si="47"/>
        <v>0</v>
      </c>
      <c r="CE527" s="672">
        <f t="shared" si="48"/>
        <v>1</v>
      </c>
    </row>
    <row r="528" spans="1:83" ht="30" customHeight="1" thickBot="1">
      <c r="A528" s="6" t="s">
        <v>6518</v>
      </c>
      <c r="B528" s="7" t="s">
        <v>730</v>
      </c>
      <c r="C528" s="79" t="s">
        <v>6377</v>
      </c>
      <c r="D528" s="87" t="s">
        <v>4330</v>
      </c>
      <c r="E528" s="88" t="s">
        <v>396</v>
      </c>
      <c r="F528" s="415" t="s">
        <v>2111</v>
      </c>
      <c r="G528" s="76">
        <f t="shared" si="44"/>
        <v>112</v>
      </c>
      <c r="H528" s="626"/>
      <c r="I528" s="128">
        <v>112</v>
      </c>
      <c r="J528" s="286"/>
      <c r="K528" s="395">
        <v>0</v>
      </c>
      <c r="L528" s="278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279"/>
      <c r="AL528" s="491">
        <v>0</v>
      </c>
      <c r="AM528" s="532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41"/>
      <c r="BS528" s="185">
        <v>0</v>
      </c>
      <c r="BT528" s="150">
        <v>0</v>
      </c>
      <c r="BU528" s="150">
        <v>0</v>
      </c>
      <c r="BV528" s="150">
        <v>0</v>
      </c>
      <c r="BW528" s="67"/>
      <c r="BX528" s="152">
        <f>SUM(LARGE(I528:K528,{1}))</f>
        <v>112</v>
      </c>
      <c r="BY528" s="151">
        <f>SUM(LARGE(L528:AL528,{1}))</f>
        <v>0</v>
      </c>
      <c r="BZ528" s="150">
        <f>SUM(LARGE(AM528:BV528,{1,2,3,4}))</f>
        <v>0</v>
      </c>
      <c r="CB528" s="146">
        <f t="shared" si="45"/>
        <v>1</v>
      </c>
      <c r="CC528" s="147">
        <f t="shared" si="46"/>
        <v>0</v>
      </c>
      <c r="CD528" s="148">
        <f t="shared" si="47"/>
        <v>0</v>
      </c>
      <c r="CE528" s="672">
        <f t="shared" si="48"/>
        <v>1</v>
      </c>
    </row>
    <row r="529" spans="1:83" ht="30" customHeight="1" thickBot="1">
      <c r="A529" s="6" t="s">
        <v>6519</v>
      </c>
      <c r="B529" s="7" t="s">
        <v>730</v>
      </c>
      <c r="C529" s="79" t="s">
        <v>5058</v>
      </c>
      <c r="D529" s="87" t="s">
        <v>5064</v>
      </c>
      <c r="E529" s="87" t="s">
        <v>1000</v>
      </c>
      <c r="F529" s="416" t="s">
        <v>2111</v>
      </c>
      <c r="G529" s="76">
        <f t="shared" si="44"/>
        <v>102</v>
      </c>
      <c r="H529" s="626"/>
      <c r="I529" s="128"/>
      <c r="J529" s="286"/>
      <c r="K529" s="284">
        <v>0</v>
      </c>
      <c r="L529" s="278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>
        <v>102</v>
      </c>
      <c r="AD529" s="135"/>
      <c r="AE529" s="135"/>
      <c r="AF529" s="135"/>
      <c r="AG529" s="135"/>
      <c r="AH529" s="135"/>
      <c r="AI529" s="135"/>
      <c r="AJ529" s="135"/>
      <c r="AK529" s="279"/>
      <c r="AL529" s="485">
        <v>0</v>
      </c>
      <c r="AM529" s="532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41"/>
      <c r="BS529" s="185">
        <v>0</v>
      </c>
      <c r="BT529" s="150">
        <v>0</v>
      </c>
      <c r="BU529" s="150">
        <v>0</v>
      </c>
      <c r="BV529" s="150">
        <v>0</v>
      </c>
      <c r="BW529" s="67"/>
      <c r="BX529" s="152">
        <f>SUM(LARGE(I529:K529,{1}))</f>
        <v>0</v>
      </c>
      <c r="BY529" s="151">
        <f>SUM(LARGE(L529:AL529,{1}))</f>
        <v>102</v>
      </c>
      <c r="BZ529" s="150">
        <f>SUM(LARGE(AM529:BV529,{1,2,3,4}))</f>
        <v>0</v>
      </c>
      <c r="CB529" s="146">
        <f t="shared" si="45"/>
        <v>0</v>
      </c>
      <c r="CC529" s="147">
        <f t="shared" si="46"/>
        <v>1</v>
      </c>
      <c r="CD529" s="148">
        <f t="shared" si="47"/>
        <v>0</v>
      </c>
      <c r="CE529" s="672">
        <f t="shared" si="48"/>
        <v>1</v>
      </c>
    </row>
    <row r="530" spans="1:83" ht="30" customHeight="1" thickBot="1">
      <c r="A530" s="6" t="s">
        <v>6520</v>
      </c>
      <c r="B530" s="7" t="s">
        <v>730</v>
      </c>
      <c r="C530" s="79" t="s">
        <v>5060</v>
      </c>
      <c r="D530" s="87" t="s">
        <v>5066</v>
      </c>
      <c r="E530" s="87" t="s">
        <v>5069</v>
      </c>
      <c r="F530" s="416" t="s">
        <v>2111</v>
      </c>
      <c r="G530" s="76">
        <f t="shared" si="44"/>
        <v>102</v>
      </c>
      <c r="H530" s="626"/>
      <c r="I530" s="128"/>
      <c r="J530" s="286"/>
      <c r="K530" s="395">
        <v>0</v>
      </c>
      <c r="L530" s="278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>
        <v>102</v>
      </c>
      <c r="AD530" s="135"/>
      <c r="AE530" s="135"/>
      <c r="AF530" s="135"/>
      <c r="AG530" s="135"/>
      <c r="AH530" s="135"/>
      <c r="AI530" s="135"/>
      <c r="AJ530" s="135"/>
      <c r="AK530" s="279"/>
      <c r="AL530" s="491">
        <v>0</v>
      </c>
      <c r="AM530" s="532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41"/>
      <c r="BS530" s="185">
        <v>0</v>
      </c>
      <c r="BT530" s="150">
        <v>0</v>
      </c>
      <c r="BU530" s="150">
        <v>0</v>
      </c>
      <c r="BV530" s="150">
        <v>0</v>
      </c>
      <c r="BW530" s="67"/>
      <c r="BX530" s="152">
        <f>SUM(LARGE(I530:K530,{1}))</f>
        <v>0</v>
      </c>
      <c r="BY530" s="151">
        <f>SUM(LARGE(L530:AL530,{1}))</f>
        <v>102</v>
      </c>
      <c r="BZ530" s="150">
        <f>SUM(LARGE(AM530:BV530,{1,2,3,4}))</f>
        <v>0</v>
      </c>
      <c r="CB530" s="146">
        <f t="shared" si="45"/>
        <v>0</v>
      </c>
      <c r="CC530" s="147">
        <f t="shared" si="46"/>
        <v>1</v>
      </c>
      <c r="CD530" s="148">
        <f t="shared" si="47"/>
        <v>0</v>
      </c>
      <c r="CE530" s="672">
        <f t="shared" si="48"/>
        <v>1</v>
      </c>
    </row>
    <row r="531" spans="1:83" ht="30" customHeight="1" thickBot="1">
      <c r="A531" s="6" t="s">
        <v>6521</v>
      </c>
      <c r="B531" s="7" t="s">
        <v>730</v>
      </c>
      <c r="C531" s="79" t="s">
        <v>6378</v>
      </c>
      <c r="D531" s="87" t="s">
        <v>6385</v>
      </c>
      <c r="E531" s="88" t="s">
        <v>867</v>
      </c>
      <c r="F531" s="415" t="s">
        <v>2111</v>
      </c>
      <c r="G531" s="76">
        <f t="shared" si="44"/>
        <v>95</v>
      </c>
      <c r="H531" s="626"/>
      <c r="I531" s="128">
        <v>95</v>
      </c>
      <c r="J531" s="286"/>
      <c r="K531" s="284">
        <v>0</v>
      </c>
      <c r="L531" s="278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279"/>
      <c r="AL531" s="485">
        <v>0</v>
      </c>
      <c r="AM531" s="532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41"/>
      <c r="BS531" s="185">
        <v>0</v>
      </c>
      <c r="BT531" s="150">
        <v>0</v>
      </c>
      <c r="BU531" s="150">
        <v>0</v>
      </c>
      <c r="BV531" s="150">
        <v>0</v>
      </c>
      <c r="BW531" s="67"/>
      <c r="BX531" s="152">
        <f>SUM(LARGE(I531:K531,{1}))</f>
        <v>95</v>
      </c>
      <c r="BY531" s="151">
        <f>SUM(LARGE(L531:AL531,{1}))</f>
        <v>0</v>
      </c>
      <c r="BZ531" s="150">
        <f>SUM(LARGE(AM531:BV531,{1,2,3,4}))</f>
        <v>0</v>
      </c>
      <c r="CB531" s="146">
        <f t="shared" si="45"/>
        <v>1</v>
      </c>
      <c r="CC531" s="147">
        <f t="shared" si="46"/>
        <v>0</v>
      </c>
      <c r="CD531" s="148">
        <f t="shared" si="47"/>
        <v>0</v>
      </c>
      <c r="CE531" s="672">
        <f t="shared" si="48"/>
        <v>1</v>
      </c>
    </row>
    <row r="532" spans="1:83" ht="30" customHeight="1" thickBot="1">
      <c r="A532" s="6" t="s">
        <v>6522</v>
      </c>
      <c r="B532" s="7" t="s">
        <v>730</v>
      </c>
      <c r="C532" s="79" t="s">
        <v>6379</v>
      </c>
      <c r="D532" s="87" t="s">
        <v>6386</v>
      </c>
      <c r="E532" s="88" t="s">
        <v>396</v>
      </c>
      <c r="F532" s="415" t="s">
        <v>2111</v>
      </c>
      <c r="G532" s="76">
        <f t="shared" si="44"/>
        <v>95</v>
      </c>
      <c r="H532" s="626"/>
      <c r="I532" s="128">
        <v>95</v>
      </c>
      <c r="J532" s="286"/>
      <c r="K532" s="395">
        <v>0</v>
      </c>
      <c r="L532" s="278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279"/>
      <c r="AL532" s="491">
        <v>0</v>
      </c>
      <c r="AM532" s="532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41"/>
      <c r="BS532" s="185">
        <v>0</v>
      </c>
      <c r="BT532" s="150">
        <v>0</v>
      </c>
      <c r="BU532" s="150">
        <v>0</v>
      </c>
      <c r="BV532" s="150">
        <v>0</v>
      </c>
      <c r="BW532" s="67"/>
      <c r="BX532" s="152">
        <f>SUM(LARGE(I532:K532,{1}))</f>
        <v>95</v>
      </c>
      <c r="BY532" s="151">
        <f>SUM(LARGE(L532:AL532,{1}))</f>
        <v>0</v>
      </c>
      <c r="BZ532" s="150">
        <f>SUM(LARGE(AM532:BV532,{1,2,3,4}))</f>
        <v>0</v>
      </c>
      <c r="CB532" s="146">
        <f t="shared" si="45"/>
        <v>1</v>
      </c>
      <c r="CC532" s="147">
        <f t="shared" si="46"/>
        <v>0</v>
      </c>
      <c r="CD532" s="148">
        <f t="shared" si="47"/>
        <v>0</v>
      </c>
      <c r="CE532" s="672">
        <f t="shared" si="48"/>
        <v>1</v>
      </c>
    </row>
    <row r="533" spans="1:83" ht="30" customHeight="1" thickBot="1">
      <c r="A533" s="6" t="s">
        <v>6523</v>
      </c>
      <c r="B533" s="7" t="s">
        <v>730</v>
      </c>
      <c r="C533" s="323" t="s">
        <v>4802</v>
      </c>
      <c r="D533" s="88" t="s">
        <v>4811</v>
      </c>
      <c r="E533" s="3" t="s">
        <v>1000</v>
      </c>
      <c r="F533" s="416" t="s">
        <v>2111</v>
      </c>
      <c r="G533" s="76">
        <f t="shared" si="44"/>
        <v>92</v>
      </c>
      <c r="H533" s="626"/>
      <c r="I533" s="128"/>
      <c r="J533" s="286"/>
      <c r="K533" s="284">
        <v>0</v>
      </c>
      <c r="L533" s="278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>
        <v>92</v>
      </c>
      <c r="AC533" s="135"/>
      <c r="AD533" s="135"/>
      <c r="AE533" s="135"/>
      <c r="AF533" s="135"/>
      <c r="AG533" s="135"/>
      <c r="AH533" s="135"/>
      <c r="AI533" s="135"/>
      <c r="AJ533" s="135"/>
      <c r="AK533" s="279"/>
      <c r="AL533" s="485">
        <v>0</v>
      </c>
      <c r="AM533" s="532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41"/>
      <c r="BS533" s="185">
        <v>0</v>
      </c>
      <c r="BT533" s="150">
        <v>0</v>
      </c>
      <c r="BU533" s="150">
        <v>0</v>
      </c>
      <c r="BV533" s="150">
        <v>0</v>
      </c>
      <c r="BW533" s="67"/>
      <c r="BX533" s="152">
        <f>SUM(LARGE(I533:K533,{1}))</f>
        <v>0</v>
      </c>
      <c r="BY533" s="151">
        <f>SUM(LARGE(L533:AL533,{1}))</f>
        <v>92</v>
      </c>
      <c r="BZ533" s="150">
        <f>SUM(LARGE(AM533:BV533,{1,2,3,4}))</f>
        <v>0</v>
      </c>
      <c r="CB533" s="146">
        <f t="shared" si="45"/>
        <v>0</v>
      </c>
      <c r="CC533" s="147">
        <f t="shared" si="46"/>
        <v>1</v>
      </c>
      <c r="CD533" s="148">
        <f t="shared" si="47"/>
        <v>0</v>
      </c>
      <c r="CE533" s="672">
        <f t="shared" si="48"/>
        <v>1</v>
      </c>
    </row>
    <row r="534" spans="1:83" ht="30" customHeight="1" thickBot="1">
      <c r="A534" s="6" t="s">
        <v>6524</v>
      </c>
      <c r="B534" s="7" t="s">
        <v>730</v>
      </c>
      <c r="C534" s="79" t="s">
        <v>5991</v>
      </c>
      <c r="D534" s="87" t="s">
        <v>5997</v>
      </c>
      <c r="E534" s="88" t="s">
        <v>2259</v>
      </c>
      <c r="F534" s="415" t="s">
        <v>2111</v>
      </c>
      <c r="G534" s="76">
        <f t="shared" si="44"/>
        <v>92</v>
      </c>
      <c r="H534" s="626"/>
      <c r="I534" s="128"/>
      <c r="J534" s="286"/>
      <c r="K534" s="395">
        <v>0</v>
      </c>
      <c r="L534" s="278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279">
        <v>92</v>
      </c>
      <c r="AL534" s="491">
        <v>0</v>
      </c>
      <c r="AM534" s="532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41"/>
      <c r="BS534" s="185">
        <v>0</v>
      </c>
      <c r="BT534" s="150">
        <v>0</v>
      </c>
      <c r="BU534" s="150">
        <v>0</v>
      </c>
      <c r="BV534" s="150">
        <v>0</v>
      </c>
      <c r="BW534" s="67"/>
      <c r="BX534" s="152">
        <f>SUM(LARGE(I534:K534,{1}))</f>
        <v>0</v>
      </c>
      <c r="BY534" s="151">
        <f>SUM(LARGE(L534:AL534,{1}))</f>
        <v>92</v>
      </c>
      <c r="BZ534" s="150">
        <f>SUM(LARGE(AM534:BV534,{1,2,3,4}))</f>
        <v>0</v>
      </c>
      <c r="CB534" s="146">
        <f t="shared" si="45"/>
        <v>0</v>
      </c>
      <c r="CC534" s="147">
        <f t="shared" si="46"/>
        <v>1</v>
      </c>
      <c r="CD534" s="148">
        <f t="shared" si="47"/>
        <v>0</v>
      </c>
      <c r="CE534" s="672">
        <f t="shared" si="48"/>
        <v>1</v>
      </c>
    </row>
    <row r="535" spans="1:83" ht="30" customHeight="1" thickBot="1">
      <c r="A535" s="6" t="s">
        <v>6525</v>
      </c>
      <c r="B535" s="7" t="s">
        <v>730</v>
      </c>
      <c r="C535" s="79" t="s">
        <v>5992</v>
      </c>
      <c r="D535" s="87" t="s">
        <v>5998</v>
      </c>
      <c r="E535" s="88" t="s">
        <v>2744</v>
      </c>
      <c r="F535" s="415" t="s">
        <v>2111</v>
      </c>
      <c r="G535" s="76">
        <f t="shared" si="44"/>
        <v>92</v>
      </c>
      <c r="H535" s="626"/>
      <c r="I535" s="128"/>
      <c r="J535" s="286"/>
      <c r="K535" s="284">
        <v>0</v>
      </c>
      <c r="L535" s="278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279">
        <v>92</v>
      </c>
      <c r="AL535" s="485">
        <v>0</v>
      </c>
      <c r="AM535" s="532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41"/>
      <c r="BS535" s="185">
        <v>0</v>
      </c>
      <c r="BT535" s="150">
        <v>0</v>
      </c>
      <c r="BU535" s="150">
        <v>0</v>
      </c>
      <c r="BV535" s="150">
        <v>0</v>
      </c>
      <c r="BW535" s="67"/>
      <c r="BX535" s="152">
        <f>SUM(LARGE(I535:K535,{1}))</f>
        <v>0</v>
      </c>
      <c r="BY535" s="151">
        <f>SUM(LARGE(L535:AL535,{1}))</f>
        <v>92</v>
      </c>
      <c r="BZ535" s="150">
        <f>SUM(LARGE(AM535:BV535,{1,2,3,4}))</f>
        <v>0</v>
      </c>
      <c r="CB535" s="146">
        <f t="shared" si="45"/>
        <v>0</v>
      </c>
      <c r="CC535" s="147">
        <f t="shared" si="46"/>
        <v>1</v>
      </c>
      <c r="CD535" s="148">
        <f t="shared" si="47"/>
        <v>0</v>
      </c>
      <c r="CE535" s="672">
        <f t="shared" si="48"/>
        <v>1</v>
      </c>
    </row>
    <row r="536" spans="1:83" ht="30" customHeight="1" thickBot="1">
      <c r="A536" s="6" t="s">
        <v>6526</v>
      </c>
      <c r="B536" s="7" t="s">
        <v>730</v>
      </c>
      <c r="C536" s="79" t="s">
        <v>5962</v>
      </c>
      <c r="D536" s="87" t="s">
        <v>5965</v>
      </c>
      <c r="E536" s="88" t="s">
        <v>5959</v>
      </c>
      <c r="F536" s="415" t="s">
        <v>2111</v>
      </c>
      <c r="G536" s="76">
        <f t="shared" si="44"/>
        <v>92</v>
      </c>
      <c r="H536" s="626"/>
      <c r="I536" s="128"/>
      <c r="J536" s="286"/>
      <c r="K536" s="395">
        <v>0</v>
      </c>
      <c r="L536" s="278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>
        <v>92</v>
      </c>
      <c r="AJ536" s="135"/>
      <c r="AK536" s="279"/>
      <c r="AL536" s="491">
        <v>0</v>
      </c>
      <c r="AM536" s="532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41"/>
      <c r="BS536" s="185">
        <v>0</v>
      </c>
      <c r="BT536" s="150">
        <v>0</v>
      </c>
      <c r="BU536" s="150">
        <v>0</v>
      </c>
      <c r="BV536" s="150">
        <v>0</v>
      </c>
      <c r="BW536" s="67"/>
      <c r="BX536" s="152">
        <f>SUM(LARGE(I536:K536,{1}))</f>
        <v>0</v>
      </c>
      <c r="BY536" s="151">
        <f>SUM(LARGE(L536:AL536,{1}))</f>
        <v>92</v>
      </c>
      <c r="BZ536" s="150">
        <f>SUM(LARGE(AM536:BV536,{1,2,3,4}))</f>
        <v>0</v>
      </c>
      <c r="CB536" s="146">
        <f t="shared" si="45"/>
        <v>0</v>
      </c>
      <c r="CC536" s="147">
        <f t="shared" si="46"/>
        <v>1</v>
      </c>
      <c r="CD536" s="148">
        <f t="shared" si="47"/>
        <v>0</v>
      </c>
      <c r="CE536" s="672">
        <f t="shared" si="48"/>
        <v>1</v>
      </c>
    </row>
    <row r="537" spans="1:83" ht="30" customHeight="1" thickBot="1">
      <c r="A537" s="6" t="s">
        <v>6527</v>
      </c>
      <c r="B537" s="7" t="s">
        <v>730</v>
      </c>
      <c r="C537" s="79" t="s">
        <v>6380</v>
      </c>
      <c r="D537" s="87" t="s">
        <v>6387</v>
      </c>
      <c r="E537" s="88" t="s">
        <v>3461</v>
      </c>
      <c r="F537" s="415" t="s">
        <v>2111</v>
      </c>
      <c r="G537" s="76">
        <f t="shared" si="44"/>
        <v>65</v>
      </c>
      <c r="H537" s="626"/>
      <c r="I537" s="128">
        <v>65</v>
      </c>
      <c r="J537" s="286"/>
      <c r="K537" s="284">
        <v>0</v>
      </c>
      <c r="L537" s="278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279"/>
      <c r="AL537" s="485">
        <v>0</v>
      </c>
      <c r="AM537" s="532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41"/>
      <c r="BS537" s="185">
        <v>0</v>
      </c>
      <c r="BT537" s="150">
        <v>0</v>
      </c>
      <c r="BU537" s="150">
        <v>0</v>
      </c>
      <c r="BV537" s="150">
        <v>0</v>
      </c>
      <c r="BW537" s="67"/>
      <c r="BX537" s="152">
        <f>SUM(LARGE(I537:K537,{1}))</f>
        <v>65</v>
      </c>
      <c r="BY537" s="151">
        <f>SUM(LARGE(L537:AL537,{1}))</f>
        <v>0</v>
      </c>
      <c r="BZ537" s="150">
        <f>SUM(LARGE(AM537:BV537,{1,2,3,4}))</f>
        <v>0</v>
      </c>
      <c r="CB537" s="146">
        <f t="shared" si="45"/>
        <v>1</v>
      </c>
      <c r="CC537" s="147">
        <f t="shared" si="46"/>
        <v>0</v>
      </c>
      <c r="CD537" s="148">
        <f t="shared" si="47"/>
        <v>0</v>
      </c>
      <c r="CE537" s="672">
        <f t="shared" si="48"/>
        <v>1</v>
      </c>
    </row>
    <row r="538" spans="1:83" ht="30" customHeight="1" thickBot="1">
      <c r="A538" s="6" t="s">
        <v>6528</v>
      </c>
      <c r="B538" s="7" t="s">
        <v>730</v>
      </c>
      <c r="C538" s="79" t="s">
        <v>6381</v>
      </c>
      <c r="D538" s="87" t="s">
        <v>6388</v>
      </c>
      <c r="E538" s="88" t="s">
        <v>396</v>
      </c>
      <c r="F538" s="415" t="s">
        <v>2111</v>
      </c>
      <c r="G538" s="76">
        <f t="shared" si="44"/>
        <v>65</v>
      </c>
      <c r="H538" s="626"/>
      <c r="I538" s="128">
        <v>65</v>
      </c>
      <c r="J538" s="286"/>
      <c r="K538" s="395">
        <v>0</v>
      </c>
      <c r="L538" s="278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279"/>
      <c r="AL538" s="491">
        <v>0</v>
      </c>
      <c r="AM538" s="532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41"/>
      <c r="BS538" s="185">
        <v>0</v>
      </c>
      <c r="BT538" s="150">
        <v>0</v>
      </c>
      <c r="BU538" s="150">
        <v>0</v>
      </c>
      <c r="BV538" s="150">
        <v>0</v>
      </c>
      <c r="BW538" s="67"/>
      <c r="BX538" s="152">
        <f>SUM(LARGE(I538:K538,{1}))</f>
        <v>65</v>
      </c>
      <c r="BY538" s="151">
        <f>SUM(LARGE(L538:AL538,{1}))</f>
        <v>0</v>
      </c>
      <c r="BZ538" s="150">
        <f>SUM(LARGE(AM538:BV538,{1,2,3,4}))</f>
        <v>0</v>
      </c>
      <c r="CB538" s="146">
        <f t="shared" si="45"/>
        <v>1</v>
      </c>
      <c r="CC538" s="147">
        <f t="shared" si="46"/>
        <v>0</v>
      </c>
      <c r="CD538" s="148">
        <f t="shared" si="47"/>
        <v>0</v>
      </c>
      <c r="CE538" s="672">
        <f t="shared" si="48"/>
        <v>1</v>
      </c>
    </row>
    <row r="539" spans="1:83" ht="30" customHeight="1" thickBot="1">
      <c r="A539" s="6" t="s">
        <v>6529</v>
      </c>
      <c r="B539" s="7" t="s">
        <v>730</v>
      </c>
      <c r="C539" s="323" t="s">
        <v>4213</v>
      </c>
      <c r="D539" s="88" t="s">
        <v>4218</v>
      </c>
      <c r="E539" s="88" t="s">
        <v>745</v>
      </c>
      <c r="F539" s="416" t="s">
        <v>2111</v>
      </c>
      <c r="G539" s="76">
        <f t="shared" si="44"/>
        <v>60</v>
      </c>
      <c r="H539" s="626"/>
      <c r="I539" s="128"/>
      <c r="J539" s="286"/>
      <c r="K539" s="284">
        <v>0</v>
      </c>
      <c r="L539" s="278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>
        <v>60</v>
      </c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279"/>
      <c r="AL539" s="485">
        <v>0</v>
      </c>
      <c r="AM539" s="532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41"/>
      <c r="BS539" s="185">
        <v>0</v>
      </c>
      <c r="BT539" s="150">
        <v>0</v>
      </c>
      <c r="BU539" s="150">
        <v>0</v>
      </c>
      <c r="BV539" s="150">
        <v>0</v>
      </c>
      <c r="BW539" s="67"/>
      <c r="BX539" s="152">
        <f>SUM(LARGE(I539:K539,{1}))</f>
        <v>0</v>
      </c>
      <c r="BY539" s="151">
        <f>SUM(LARGE(L539:AL539,{1}))</f>
        <v>60</v>
      </c>
      <c r="BZ539" s="150">
        <f>SUM(LARGE(AM539:BV539,{1,2,3,4}))</f>
        <v>0</v>
      </c>
      <c r="CB539" s="146">
        <f t="shared" si="45"/>
        <v>0</v>
      </c>
      <c r="CC539" s="147">
        <f t="shared" si="46"/>
        <v>1</v>
      </c>
      <c r="CD539" s="148">
        <f t="shared" si="47"/>
        <v>0</v>
      </c>
      <c r="CE539" s="672">
        <f t="shared" si="48"/>
        <v>1</v>
      </c>
    </row>
    <row r="540" spans="1:83" ht="30" customHeight="1" thickBot="1">
      <c r="A540" s="118" t="s">
        <v>6530</v>
      </c>
      <c r="B540" s="19" t="s">
        <v>730</v>
      </c>
      <c r="C540" s="116" t="s">
        <v>6382</v>
      </c>
      <c r="D540" s="93" t="s">
        <v>6389</v>
      </c>
      <c r="E540" s="325" t="s">
        <v>867</v>
      </c>
      <c r="F540" s="417" t="s">
        <v>2111</v>
      </c>
      <c r="G540" s="76">
        <f t="shared" si="44"/>
        <v>35</v>
      </c>
      <c r="H540" s="627"/>
      <c r="I540" s="130">
        <v>35</v>
      </c>
      <c r="J540" s="287"/>
      <c r="K540" s="395">
        <v>0</v>
      </c>
      <c r="L540" s="280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6"/>
      <c r="AB540" s="136"/>
      <c r="AC540" s="136"/>
      <c r="AD540" s="136"/>
      <c r="AE540" s="136"/>
      <c r="AF540" s="136"/>
      <c r="AG540" s="136"/>
      <c r="AH540" s="136"/>
      <c r="AI540" s="136"/>
      <c r="AJ540" s="136"/>
      <c r="AK540" s="281"/>
      <c r="AL540" s="491">
        <v>0</v>
      </c>
      <c r="AM540" s="538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42"/>
      <c r="BS540" s="185">
        <v>0</v>
      </c>
      <c r="BT540" s="150">
        <v>0</v>
      </c>
      <c r="BU540" s="150">
        <v>0</v>
      </c>
      <c r="BV540" s="150">
        <v>0</v>
      </c>
      <c r="BW540" s="67"/>
      <c r="BX540" s="152">
        <f>SUM(LARGE(I540:K540,{1}))</f>
        <v>35</v>
      </c>
      <c r="BY540" s="151">
        <f>SUM(LARGE(L540:AL540,{1}))</f>
        <v>0</v>
      </c>
      <c r="BZ540" s="150">
        <f>SUM(LARGE(AM540:BV540,{1,2,3,4}))</f>
        <v>0</v>
      </c>
      <c r="CB540" s="146">
        <f t="shared" si="45"/>
        <v>1</v>
      </c>
      <c r="CC540" s="147">
        <f t="shared" si="46"/>
        <v>0</v>
      </c>
      <c r="CD540" s="148">
        <f t="shared" si="47"/>
        <v>0</v>
      </c>
      <c r="CE540" s="672">
        <f t="shared" si="48"/>
        <v>1</v>
      </c>
    </row>
    <row r="541" spans="1:83" ht="30" customHeight="1" thickBot="1">
      <c r="A541" s="639" t="s">
        <v>883</v>
      </c>
      <c r="B541" s="344" t="s">
        <v>1092</v>
      </c>
      <c r="C541" s="642" t="s">
        <v>3489</v>
      </c>
      <c r="D541" s="643" t="s">
        <v>3490</v>
      </c>
      <c r="E541" s="228" t="s">
        <v>235</v>
      </c>
      <c r="F541" s="641" t="s">
        <v>2109</v>
      </c>
      <c r="G541" s="76">
        <f t="shared" si="44"/>
        <v>387</v>
      </c>
      <c r="H541" s="680"/>
      <c r="I541" s="345"/>
      <c r="J541" s="420">
        <v>195</v>
      </c>
      <c r="K541" s="284">
        <v>0</v>
      </c>
      <c r="L541" s="421"/>
      <c r="M541" s="346"/>
      <c r="N541" s="346"/>
      <c r="O541" s="346"/>
      <c r="P541" s="346"/>
      <c r="Q541" s="346"/>
      <c r="R541" s="346"/>
      <c r="S541" s="346"/>
      <c r="T541" s="346"/>
      <c r="U541" s="346"/>
      <c r="V541" s="346"/>
      <c r="W541" s="346"/>
      <c r="X541" s="346"/>
      <c r="Y541" s="346"/>
      <c r="Z541" s="346"/>
      <c r="AA541" s="346"/>
      <c r="AB541" s="346"/>
      <c r="AC541" s="346"/>
      <c r="AD541" s="346"/>
      <c r="AE541" s="346"/>
      <c r="AF541" s="346"/>
      <c r="AG541" s="346"/>
      <c r="AH541" s="346"/>
      <c r="AI541" s="346"/>
      <c r="AJ541" s="346"/>
      <c r="AK541" s="640"/>
      <c r="AL541" s="485">
        <v>0</v>
      </c>
      <c r="AM541" s="629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  <c r="BB541" s="347"/>
      <c r="BC541" s="347"/>
      <c r="BD541" s="347"/>
      <c r="BE541" s="347"/>
      <c r="BF541" s="347">
        <v>192</v>
      </c>
      <c r="BG541" s="347"/>
      <c r="BH541" s="347"/>
      <c r="BI541" s="347"/>
      <c r="BJ541" s="347"/>
      <c r="BK541" s="347"/>
      <c r="BL541" s="347"/>
      <c r="BM541" s="347"/>
      <c r="BN541" s="347"/>
      <c r="BO541" s="347"/>
      <c r="BP541" s="347"/>
      <c r="BQ541" s="347"/>
      <c r="BR541" s="348"/>
      <c r="BS541" s="185">
        <v>0</v>
      </c>
      <c r="BT541" s="150">
        <v>0</v>
      </c>
      <c r="BU541" s="150">
        <v>0</v>
      </c>
      <c r="BV541" s="150">
        <v>0</v>
      </c>
      <c r="BW541" s="67"/>
      <c r="BX541" s="152">
        <f>SUM(LARGE(I541:K541,{1}))</f>
        <v>195</v>
      </c>
      <c r="BY541" s="151">
        <f>SUM(LARGE(L541:AL541,{1}))</f>
        <v>0</v>
      </c>
      <c r="BZ541" s="150">
        <f>SUM(LARGE(AM541:BV541,{1,2,3,4}))</f>
        <v>192</v>
      </c>
      <c r="CB541" s="146">
        <f t="shared" si="45"/>
        <v>1</v>
      </c>
      <c r="CC541" s="147">
        <f t="shared" si="46"/>
        <v>0</v>
      </c>
      <c r="CD541" s="148">
        <f t="shared" si="47"/>
        <v>1</v>
      </c>
      <c r="CE541" s="672">
        <f t="shared" si="48"/>
        <v>2</v>
      </c>
    </row>
    <row r="542" spans="1:83" ht="30" customHeight="1" thickBot="1">
      <c r="A542" s="6" t="s">
        <v>886</v>
      </c>
      <c r="B542" s="7" t="s">
        <v>1092</v>
      </c>
      <c r="C542" s="323" t="s">
        <v>3275</v>
      </c>
      <c r="D542" s="88" t="s">
        <v>3276</v>
      </c>
      <c r="E542" s="87" t="s">
        <v>291</v>
      </c>
      <c r="F542" s="415" t="s">
        <v>2109</v>
      </c>
      <c r="G542" s="76">
        <f t="shared" si="44"/>
        <v>360</v>
      </c>
      <c r="H542" s="626"/>
      <c r="I542" s="128"/>
      <c r="J542" s="286"/>
      <c r="K542" s="395">
        <v>0</v>
      </c>
      <c r="L542" s="278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279"/>
      <c r="AL542" s="491">
        <v>0</v>
      </c>
      <c r="AM542" s="532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>
        <v>360</v>
      </c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41"/>
      <c r="BS542" s="185">
        <v>0</v>
      </c>
      <c r="BT542" s="150">
        <v>0</v>
      </c>
      <c r="BU542" s="150">
        <v>0</v>
      </c>
      <c r="BV542" s="150">
        <v>0</v>
      </c>
      <c r="BW542" s="67"/>
      <c r="BX542" s="152">
        <f>SUM(LARGE(I542:K542,{1}))</f>
        <v>0</v>
      </c>
      <c r="BY542" s="151">
        <f>SUM(LARGE(L542:AL542,{1}))</f>
        <v>0</v>
      </c>
      <c r="BZ542" s="150">
        <f>SUM(LARGE(AM542:BV542,{1,2,3,4}))</f>
        <v>360</v>
      </c>
      <c r="CB542" s="146">
        <f t="shared" si="45"/>
        <v>0</v>
      </c>
      <c r="CC542" s="147">
        <f t="shared" si="46"/>
        <v>0</v>
      </c>
      <c r="CD542" s="148">
        <f t="shared" si="47"/>
        <v>1</v>
      </c>
      <c r="CE542" s="672">
        <f t="shared" si="48"/>
        <v>1</v>
      </c>
    </row>
    <row r="543" spans="1:83" ht="30" customHeight="1" thickBot="1">
      <c r="A543" s="6" t="s">
        <v>160</v>
      </c>
      <c r="B543" s="7" t="s">
        <v>1092</v>
      </c>
      <c r="C543" s="79" t="s">
        <v>6029</v>
      </c>
      <c r="D543" s="87" t="s">
        <v>6034</v>
      </c>
      <c r="E543" s="88" t="s">
        <v>6028</v>
      </c>
      <c r="F543" s="415" t="s">
        <v>2109</v>
      </c>
      <c r="G543" s="76">
        <f t="shared" si="44"/>
        <v>360</v>
      </c>
      <c r="H543" s="626"/>
      <c r="I543" s="128"/>
      <c r="J543" s="286"/>
      <c r="K543" s="284">
        <v>0</v>
      </c>
      <c r="L543" s="278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279"/>
      <c r="AL543" s="485">
        <v>0</v>
      </c>
      <c r="AM543" s="532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41">
        <v>360</v>
      </c>
      <c r="BS543" s="185">
        <v>0</v>
      </c>
      <c r="BT543" s="150">
        <v>0</v>
      </c>
      <c r="BU543" s="150">
        <v>0</v>
      </c>
      <c r="BV543" s="150">
        <v>0</v>
      </c>
      <c r="BW543" s="67"/>
      <c r="BX543" s="152">
        <f>SUM(LARGE(I543:K543,{1}))</f>
        <v>0</v>
      </c>
      <c r="BY543" s="151">
        <f>SUM(LARGE(L543:AL543,{1}))</f>
        <v>0</v>
      </c>
      <c r="BZ543" s="150">
        <f>SUM(LARGE(AM543:BV543,{1,2,3,4}))</f>
        <v>360</v>
      </c>
      <c r="CB543" s="146">
        <f t="shared" si="45"/>
        <v>0</v>
      </c>
      <c r="CC543" s="147">
        <f t="shared" si="46"/>
        <v>0</v>
      </c>
      <c r="CD543" s="148">
        <f t="shared" si="47"/>
        <v>1</v>
      </c>
      <c r="CE543" s="672">
        <f t="shared" si="48"/>
        <v>1</v>
      </c>
    </row>
    <row r="544" spans="1:83" ht="30" customHeight="1" thickBot="1">
      <c r="A544" s="6" t="s">
        <v>163</v>
      </c>
      <c r="B544" s="7" t="s">
        <v>1092</v>
      </c>
      <c r="C544" s="323" t="s">
        <v>4647</v>
      </c>
      <c r="D544" s="88" t="s">
        <v>4648</v>
      </c>
      <c r="E544" s="88" t="s">
        <v>235</v>
      </c>
      <c r="F544" s="416" t="s">
        <v>2109</v>
      </c>
      <c r="G544" s="76">
        <f t="shared" si="44"/>
        <v>350</v>
      </c>
      <c r="H544" s="626"/>
      <c r="I544" s="128"/>
      <c r="J544" s="286"/>
      <c r="K544" s="395">
        <v>0</v>
      </c>
      <c r="L544" s="278">
        <v>350</v>
      </c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279"/>
      <c r="AL544" s="491">
        <v>0</v>
      </c>
      <c r="AM544" s="532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41"/>
      <c r="BS544" s="185">
        <v>0</v>
      </c>
      <c r="BT544" s="150">
        <v>0</v>
      </c>
      <c r="BU544" s="150">
        <v>0</v>
      </c>
      <c r="BV544" s="150">
        <v>0</v>
      </c>
      <c r="BW544" s="67"/>
      <c r="BX544" s="152">
        <f>SUM(LARGE(I544:K544,{1}))</f>
        <v>0</v>
      </c>
      <c r="BY544" s="151">
        <f>SUM(LARGE(L544:AL544,{1}))</f>
        <v>350</v>
      </c>
      <c r="BZ544" s="150">
        <f>SUM(LARGE(AM544:BV544,{1,2,3,4}))</f>
        <v>0</v>
      </c>
      <c r="CB544" s="146">
        <f t="shared" si="45"/>
        <v>0</v>
      </c>
      <c r="CC544" s="147">
        <f t="shared" si="46"/>
        <v>1</v>
      </c>
      <c r="CD544" s="148">
        <f t="shared" si="47"/>
        <v>0</v>
      </c>
      <c r="CE544" s="672">
        <f t="shared" si="48"/>
        <v>1</v>
      </c>
    </row>
    <row r="545" spans="1:83" ht="30" customHeight="1" thickBot="1">
      <c r="A545" s="6" t="s">
        <v>1062</v>
      </c>
      <c r="B545" s="7" t="s">
        <v>1092</v>
      </c>
      <c r="C545" s="323" t="s">
        <v>4605</v>
      </c>
      <c r="D545" s="88" t="s">
        <v>4612</v>
      </c>
      <c r="E545" s="88" t="s">
        <v>4619</v>
      </c>
      <c r="F545" s="416" t="s">
        <v>2109</v>
      </c>
      <c r="G545" s="76">
        <f t="shared" si="44"/>
        <v>350</v>
      </c>
      <c r="H545" s="626"/>
      <c r="I545" s="128"/>
      <c r="J545" s="286"/>
      <c r="K545" s="284">
        <v>0</v>
      </c>
      <c r="L545" s="278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78"/>
      <c r="AF545" s="135"/>
      <c r="AG545" s="135"/>
      <c r="AH545" s="135"/>
      <c r="AI545" s="135"/>
      <c r="AJ545" s="135"/>
      <c r="AK545" s="279"/>
      <c r="AL545" s="485">
        <v>0</v>
      </c>
      <c r="AM545" s="532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>
        <v>350</v>
      </c>
      <c r="BM545" s="138"/>
      <c r="BN545" s="138"/>
      <c r="BO545" s="138"/>
      <c r="BP545" s="138"/>
      <c r="BQ545" s="138"/>
      <c r="BR545" s="141"/>
      <c r="BS545" s="185">
        <v>0</v>
      </c>
      <c r="BT545" s="150">
        <v>0</v>
      </c>
      <c r="BU545" s="150">
        <v>0</v>
      </c>
      <c r="BV545" s="150">
        <v>0</v>
      </c>
      <c r="BW545" s="67"/>
      <c r="BX545" s="152">
        <f>SUM(LARGE(I545:K545,{1}))</f>
        <v>0</v>
      </c>
      <c r="BY545" s="151">
        <f>SUM(LARGE(L545:AL545,{1}))</f>
        <v>0</v>
      </c>
      <c r="BZ545" s="150">
        <f>SUM(LARGE(AM545:BV545,{1,2,3,4}))</f>
        <v>350</v>
      </c>
      <c r="CB545" s="146">
        <f t="shared" si="45"/>
        <v>0</v>
      </c>
      <c r="CC545" s="147">
        <f t="shared" si="46"/>
        <v>0</v>
      </c>
      <c r="CD545" s="148">
        <f t="shared" si="47"/>
        <v>1</v>
      </c>
      <c r="CE545" s="672">
        <f t="shared" si="48"/>
        <v>1</v>
      </c>
    </row>
    <row r="546" spans="1:83" ht="30" customHeight="1" thickBot="1">
      <c r="A546" s="6" t="s">
        <v>1065</v>
      </c>
      <c r="B546" s="7" t="s">
        <v>1092</v>
      </c>
      <c r="C546" s="79" t="s">
        <v>6363</v>
      </c>
      <c r="D546" s="87" t="s">
        <v>6361</v>
      </c>
      <c r="E546" s="88" t="s">
        <v>154</v>
      </c>
      <c r="F546" s="415" t="s">
        <v>2109</v>
      </c>
      <c r="G546" s="76">
        <f t="shared" si="44"/>
        <v>345</v>
      </c>
      <c r="H546" s="626"/>
      <c r="I546" s="128">
        <v>345</v>
      </c>
      <c r="J546" s="286"/>
      <c r="K546" s="395">
        <v>0</v>
      </c>
      <c r="L546" s="278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279"/>
      <c r="AL546" s="491">
        <v>0</v>
      </c>
      <c r="AM546" s="532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41"/>
      <c r="BS546" s="185">
        <v>0</v>
      </c>
      <c r="BT546" s="150">
        <v>0</v>
      </c>
      <c r="BU546" s="150">
        <v>0</v>
      </c>
      <c r="BV546" s="150">
        <v>0</v>
      </c>
      <c r="BW546" s="67"/>
      <c r="BX546" s="152">
        <f>SUM(LARGE(I546:K546,{1}))</f>
        <v>345</v>
      </c>
      <c r="BY546" s="151">
        <f>SUM(LARGE(L546:AL546,{1}))</f>
        <v>0</v>
      </c>
      <c r="BZ546" s="150">
        <f>SUM(LARGE(AM546:BV546,{1,2,3,4}))</f>
        <v>0</v>
      </c>
      <c r="CB546" s="146">
        <f t="shared" si="45"/>
        <v>1</v>
      </c>
      <c r="CC546" s="147">
        <f t="shared" si="46"/>
        <v>0</v>
      </c>
      <c r="CD546" s="148">
        <f t="shared" si="47"/>
        <v>0</v>
      </c>
      <c r="CE546" s="672">
        <f t="shared" si="48"/>
        <v>1</v>
      </c>
    </row>
    <row r="547" spans="1:83" ht="30" customHeight="1" thickBot="1">
      <c r="A547" s="6" t="s">
        <v>1068</v>
      </c>
      <c r="B547" s="7" t="s">
        <v>1092</v>
      </c>
      <c r="C547" s="323" t="s">
        <v>4426</v>
      </c>
      <c r="D547" s="88" t="s">
        <v>4427</v>
      </c>
      <c r="E547" s="88" t="s">
        <v>154</v>
      </c>
      <c r="F547" s="416" t="s">
        <v>2109</v>
      </c>
      <c r="G547" s="76">
        <f t="shared" si="44"/>
        <v>340</v>
      </c>
      <c r="H547" s="626"/>
      <c r="I547" s="128"/>
      <c r="J547" s="286"/>
      <c r="K547" s="284">
        <v>0</v>
      </c>
      <c r="L547" s="278"/>
      <c r="M547" s="135">
        <v>340</v>
      </c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279"/>
      <c r="AL547" s="485">
        <v>0</v>
      </c>
      <c r="AM547" s="532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41"/>
      <c r="BS547" s="185">
        <v>0</v>
      </c>
      <c r="BT547" s="150">
        <v>0</v>
      </c>
      <c r="BU547" s="150">
        <v>0</v>
      </c>
      <c r="BV547" s="150">
        <v>0</v>
      </c>
      <c r="BW547" s="67"/>
      <c r="BX547" s="152">
        <f>SUM(LARGE(I547:K547,{1}))</f>
        <v>0</v>
      </c>
      <c r="BY547" s="151">
        <f>SUM(LARGE(L547:AL547,{1}))</f>
        <v>340</v>
      </c>
      <c r="BZ547" s="150">
        <f>SUM(LARGE(AM547:BV547,{1,2,3,4}))</f>
        <v>0</v>
      </c>
      <c r="CB547" s="146">
        <f t="shared" si="45"/>
        <v>0</v>
      </c>
      <c r="CC547" s="147">
        <f t="shared" si="46"/>
        <v>1</v>
      </c>
      <c r="CD547" s="148">
        <f t="shared" si="47"/>
        <v>0</v>
      </c>
      <c r="CE547" s="672">
        <f t="shared" si="48"/>
        <v>1</v>
      </c>
    </row>
    <row r="548" spans="1:83" ht="30" customHeight="1" thickBot="1">
      <c r="A548" s="6" t="s">
        <v>1069</v>
      </c>
      <c r="B548" s="7" t="s">
        <v>1092</v>
      </c>
      <c r="C548" s="323" t="s">
        <v>4420</v>
      </c>
      <c r="D548" s="88" t="s">
        <v>4422</v>
      </c>
      <c r="E548" s="88" t="s">
        <v>154</v>
      </c>
      <c r="F548" s="416" t="s">
        <v>2109</v>
      </c>
      <c r="G548" s="76">
        <f t="shared" si="44"/>
        <v>290</v>
      </c>
      <c r="H548" s="626"/>
      <c r="I548" s="128"/>
      <c r="J548" s="286"/>
      <c r="K548" s="395">
        <v>0</v>
      </c>
      <c r="L548" s="278"/>
      <c r="M548" s="135">
        <v>290</v>
      </c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279"/>
      <c r="AL548" s="491">
        <v>0</v>
      </c>
      <c r="AM548" s="532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41"/>
      <c r="BS548" s="185">
        <v>0</v>
      </c>
      <c r="BT548" s="150">
        <v>0</v>
      </c>
      <c r="BU548" s="150">
        <v>0</v>
      </c>
      <c r="BV548" s="150">
        <v>0</v>
      </c>
      <c r="BW548" s="67"/>
      <c r="BX548" s="152">
        <f>SUM(LARGE(I548:K548,{1}))</f>
        <v>0</v>
      </c>
      <c r="BY548" s="151">
        <f>SUM(LARGE(L548:AL548,{1}))</f>
        <v>290</v>
      </c>
      <c r="BZ548" s="150">
        <f>SUM(LARGE(AM548:BV548,{1,2,3,4}))</f>
        <v>0</v>
      </c>
      <c r="CB548" s="146">
        <f t="shared" si="45"/>
        <v>0</v>
      </c>
      <c r="CC548" s="147">
        <f t="shared" si="46"/>
        <v>1</v>
      </c>
      <c r="CD548" s="148">
        <f t="shared" si="47"/>
        <v>0</v>
      </c>
      <c r="CE548" s="672">
        <f t="shared" si="48"/>
        <v>1</v>
      </c>
    </row>
    <row r="549" spans="1:83" ht="30" customHeight="1" thickBot="1">
      <c r="A549" s="6" t="s">
        <v>1072</v>
      </c>
      <c r="B549" s="7" t="s">
        <v>1092</v>
      </c>
      <c r="C549" s="323" t="s">
        <v>3497</v>
      </c>
      <c r="D549" s="88" t="s">
        <v>3498</v>
      </c>
      <c r="E549" s="3" t="s">
        <v>138</v>
      </c>
      <c r="F549" s="416" t="s">
        <v>2109</v>
      </c>
      <c r="G549" s="76">
        <f t="shared" si="44"/>
        <v>289</v>
      </c>
      <c r="H549" s="626"/>
      <c r="I549" s="128"/>
      <c r="J549" s="286"/>
      <c r="K549" s="284">
        <v>0</v>
      </c>
      <c r="L549" s="278"/>
      <c r="M549" s="135">
        <v>137</v>
      </c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279"/>
      <c r="AL549" s="485">
        <v>0</v>
      </c>
      <c r="AM549" s="532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>
        <v>152</v>
      </c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41"/>
      <c r="BS549" s="185">
        <v>0</v>
      </c>
      <c r="BT549" s="150">
        <v>0</v>
      </c>
      <c r="BU549" s="150">
        <v>0</v>
      </c>
      <c r="BV549" s="150">
        <v>0</v>
      </c>
      <c r="BW549" s="67"/>
      <c r="BX549" s="152">
        <f>SUM(LARGE(I549:K549,{1}))</f>
        <v>0</v>
      </c>
      <c r="BY549" s="151">
        <f>SUM(LARGE(L549:AL549,{1}))</f>
        <v>137</v>
      </c>
      <c r="BZ549" s="150">
        <f>SUM(LARGE(AM549:BV549,{1,2,3,4}))</f>
        <v>152</v>
      </c>
      <c r="CB549" s="146">
        <f t="shared" si="45"/>
        <v>0</v>
      </c>
      <c r="CC549" s="147">
        <f t="shared" si="46"/>
        <v>1</v>
      </c>
      <c r="CD549" s="148">
        <f t="shared" si="47"/>
        <v>1</v>
      </c>
      <c r="CE549" s="672">
        <f t="shared" si="48"/>
        <v>2</v>
      </c>
    </row>
    <row r="550" spans="1:83" ht="30" customHeight="1" thickBot="1">
      <c r="A550" s="6" t="s">
        <v>1012</v>
      </c>
      <c r="B550" s="7" t="s">
        <v>1092</v>
      </c>
      <c r="C550" s="323" t="s">
        <v>4641</v>
      </c>
      <c r="D550" s="88" t="s">
        <v>4643</v>
      </c>
      <c r="E550" s="88" t="s">
        <v>154</v>
      </c>
      <c r="F550" s="416" t="s">
        <v>2109</v>
      </c>
      <c r="G550" s="76">
        <f t="shared" si="44"/>
        <v>275</v>
      </c>
      <c r="H550" s="626"/>
      <c r="I550" s="128"/>
      <c r="J550" s="286"/>
      <c r="K550" s="395">
        <v>0</v>
      </c>
      <c r="L550" s="278">
        <v>275</v>
      </c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279"/>
      <c r="AL550" s="491">
        <v>0</v>
      </c>
      <c r="AM550" s="532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41"/>
      <c r="BS550" s="185">
        <v>0</v>
      </c>
      <c r="BT550" s="150">
        <v>0</v>
      </c>
      <c r="BU550" s="150">
        <v>0</v>
      </c>
      <c r="BV550" s="150">
        <v>0</v>
      </c>
      <c r="BW550" s="67"/>
      <c r="BX550" s="152">
        <f>SUM(LARGE(I550:K550,{1}))</f>
        <v>0</v>
      </c>
      <c r="BY550" s="151">
        <f>SUM(LARGE(L550:AL550,{1}))</f>
        <v>275</v>
      </c>
      <c r="BZ550" s="150">
        <f>SUM(LARGE(AM550:BV550,{1,2,3,4}))</f>
        <v>0</v>
      </c>
      <c r="CB550" s="146">
        <f t="shared" si="45"/>
        <v>0</v>
      </c>
      <c r="CC550" s="147">
        <f t="shared" si="46"/>
        <v>1</v>
      </c>
      <c r="CD550" s="148">
        <f t="shared" si="47"/>
        <v>0</v>
      </c>
      <c r="CE550" s="672">
        <f t="shared" si="48"/>
        <v>1</v>
      </c>
    </row>
    <row r="551" spans="1:83" ht="30" customHeight="1" thickBot="1">
      <c r="A551" s="6" t="s">
        <v>1013</v>
      </c>
      <c r="B551" s="7" t="s">
        <v>1092</v>
      </c>
      <c r="C551" s="79" t="s">
        <v>3089</v>
      </c>
      <c r="D551" s="87" t="s">
        <v>3090</v>
      </c>
      <c r="E551" s="87" t="s">
        <v>2727</v>
      </c>
      <c r="F551" s="415" t="s">
        <v>2109</v>
      </c>
      <c r="G551" s="76">
        <f t="shared" si="44"/>
        <v>275</v>
      </c>
      <c r="H551" s="626"/>
      <c r="I551" s="128"/>
      <c r="J551" s="286"/>
      <c r="K551" s="284">
        <v>0</v>
      </c>
      <c r="L551" s="278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279"/>
      <c r="AL551" s="485">
        <v>0</v>
      </c>
      <c r="AM551" s="532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>
        <v>275</v>
      </c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41"/>
      <c r="BS551" s="185">
        <v>0</v>
      </c>
      <c r="BT551" s="150">
        <v>0</v>
      </c>
      <c r="BU551" s="150">
        <v>0</v>
      </c>
      <c r="BV551" s="150">
        <v>0</v>
      </c>
      <c r="BW551" s="67"/>
      <c r="BX551" s="152">
        <f>SUM(LARGE(I551:K551,{1}))</f>
        <v>0</v>
      </c>
      <c r="BY551" s="151">
        <f>SUM(LARGE(L551:AL551,{1}))</f>
        <v>0</v>
      </c>
      <c r="BZ551" s="150">
        <f>SUM(LARGE(AM551:BV551,{1,2,3,4}))</f>
        <v>275</v>
      </c>
      <c r="CB551" s="146">
        <f t="shared" si="45"/>
        <v>0</v>
      </c>
      <c r="CC551" s="147">
        <f t="shared" si="46"/>
        <v>0</v>
      </c>
      <c r="CD551" s="148">
        <f t="shared" si="47"/>
        <v>1</v>
      </c>
      <c r="CE551" s="672">
        <f t="shared" si="48"/>
        <v>1</v>
      </c>
    </row>
    <row r="552" spans="1:83" ht="30" customHeight="1" thickBot="1">
      <c r="A552" s="6" t="s">
        <v>1014</v>
      </c>
      <c r="B552" s="7" t="s">
        <v>1092</v>
      </c>
      <c r="C552" s="79" t="s">
        <v>5317</v>
      </c>
      <c r="D552" s="87" t="s">
        <v>5323</v>
      </c>
      <c r="E552" s="87" t="s">
        <v>5309</v>
      </c>
      <c r="F552" s="416" t="s">
        <v>2109</v>
      </c>
      <c r="G552" s="76">
        <f t="shared" si="44"/>
        <v>272</v>
      </c>
      <c r="H552" s="626"/>
      <c r="I552" s="128"/>
      <c r="J552" s="286"/>
      <c r="K552" s="395">
        <v>0</v>
      </c>
      <c r="L552" s="278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279"/>
      <c r="AL552" s="491">
        <v>0</v>
      </c>
      <c r="AM552" s="532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>
        <v>272</v>
      </c>
      <c r="BO552" s="138"/>
      <c r="BP552" s="138"/>
      <c r="BQ552" s="138"/>
      <c r="BR552" s="141"/>
      <c r="BS552" s="185">
        <v>0</v>
      </c>
      <c r="BT552" s="150">
        <v>0</v>
      </c>
      <c r="BU552" s="150">
        <v>0</v>
      </c>
      <c r="BV552" s="150">
        <v>0</v>
      </c>
      <c r="BW552" s="67"/>
      <c r="BX552" s="152">
        <f>SUM(LARGE(I552:K552,{1}))</f>
        <v>0</v>
      </c>
      <c r="BY552" s="151">
        <f>SUM(LARGE(L552:AL552,{1}))</f>
        <v>0</v>
      </c>
      <c r="BZ552" s="150">
        <f>SUM(LARGE(AM552:BV552,{1,2,3,4}))</f>
        <v>272</v>
      </c>
      <c r="CB552" s="146">
        <f t="shared" si="45"/>
        <v>0</v>
      </c>
      <c r="CC552" s="147">
        <f t="shared" si="46"/>
        <v>0</v>
      </c>
      <c r="CD552" s="148">
        <f t="shared" si="47"/>
        <v>1</v>
      </c>
      <c r="CE552" s="672">
        <f t="shared" si="48"/>
        <v>1</v>
      </c>
    </row>
    <row r="553" spans="1:83" ht="30" customHeight="1" thickBot="1">
      <c r="A553" s="6" t="s">
        <v>199</v>
      </c>
      <c r="B553" s="7" t="s">
        <v>1092</v>
      </c>
      <c r="C553" s="323" t="s">
        <v>3350</v>
      </c>
      <c r="D553" s="88" t="s">
        <v>3351</v>
      </c>
      <c r="E553" s="88" t="s">
        <v>155</v>
      </c>
      <c r="F553" s="416" t="s">
        <v>2109</v>
      </c>
      <c r="G553" s="76">
        <f t="shared" si="44"/>
        <v>272</v>
      </c>
      <c r="H553" s="626"/>
      <c r="I553" s="128"/>
      <c r="J553" s="286"/>
      <c r="K553" s="284">
        <v>0</v>
      </c>
      <c r="L553" s="278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279"/>
      <c r="AL553" s="485">
        <v>0</v>
      </c>
      <c r="AM553" s="532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>
        <v>272</v>
      </c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41"/>
      <c r="BS553" s="185">
        <v>0</v>
      </c>
      <c r="BT553" s="150">
        <v>0</v>
      </c>
      <c r="BU553" s="150">
        <v>0</v>
      </c>
      <c r="BV553" s="150">
        <v>0</v>
      </c>
      <c r="BW553" s="67"/>
      <c r="BX553" s="152">
        <f>SUM(LARGE(I553:K553,{1}))</f>
        <v>0</v>
      </c>
      <c r="BY553" s="151">
        <f>SUM(LARGE(L553:AL553,{1}))</f>
        <v>0</v>
      </c>
      <c r="BZ553" s="150">
        <f>SUM(LARGE(AM553:BV553,{1,2,3,4}))</f>
        <v>272</v>
      </c>
      <c r="CB553" s="146">
        <f t="shared" si="45"/>
        <v>0</v>
      </c>
      <c r="CC553" s="147">
        <f t="shared" si="46"/>
        <v>0</v>
      </c>
      <c r="CD553" s="148">
        <f t="shared" si="47"/>
        <v>1</v>
      </c>
      <c r="CE553" s="672">
        <f t="shared" si="48"/>
        <v>1</v>
      </c>
    </row>
    <row r="554" spans="1:83" ht="30" customHeight="1" thickBot="1">
      <c r="A554" s="6" t="s">
        <v>399</v>
      </c>
      <c r="B554" s="7" t="s">
        <v>1092</v>
      </c>
      <c r="C554" s="323" t="s">
        <v>3478</v>
      </c>
      <c r="D554" s="88" t="s">
        <v>3479</v>
      </c>
      <c r="E554" s="3" t="s">
        <v>235</v>
      </c>
      <c r="F554" s="416" t="s">
        <v>2109</v>
      </c>
      <c r="G554" s="76">
        <f t="shared" si="44"/>
        <v>272</v>
      </c>
      <c r="H554" s="626"/>
      <c r="I554" s="128"/>
      <c r="J554" s="286"/>
      <c r="K554" s="395">
        <v>0</v>
      </c>
      <c r="L554" s="278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279"/>
      <c r="AL554" s="491">
        <v>0</v>
      </c>
      <c r="AM554" s="532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>
        <v>272</v>
      </c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41"/>
      <c r="BS554" s="185">
        <v>0</v>
      </c>
      <c r="BT554" s="150">
        <v>0</v>
      </c>
      <c r="BU554" s="150">
        <v>0</v>
      </c>
      <c r="BV554" s="150">
        <v>0</v>
      </c>
      <c r="BW554" s="67"/>
      <c r="BX554" s="152">
        <f>SUM(LARGE(I554:K554,{1}))</f>
        <v>0</v>
      </c>
      <c r="BY554" s="151">
        <f>SUM(LARGE(L554:AL554,{1}))</f>
        <v>0</v>
      </c>
      <c r="BZ554" s="150">
        <f>SUM(LARGE(AM554:BV554,{1,2,3,4}))</f>
        <v>272</v>
      </c>
      <c r="CB554" s="146">
        <f t="shared" si="45"/>
        <v>0</v>
      </c>
      <c r="CC554" s="147">
        <f t="shared" si="46"/>
        <v>0</v>
      </c>
      <c r="CD554" s="148">
        <f t="shared" si="47"/>
        <v>1</v>
      </c>
      <c r="CE554" s="672">
        <f t="shared" si="48"/>
        <v>1</v>
      </c>
    </row>
    <row r="555" spans="1:83" ht="30" customHeight="1" thickBot="1">
      <c r="A555" s="6" t="s">
        <v>400</v>
      </c>
      <c r="B555" s="7" t="s">
        <v>1092</v>
      </c>
      <c r="C555" s="323" t="s">
        <v>3483</v>
      </c>
      <c r="D555" s="88" t="s">
        <v>3484</v>
      </c>
      <c r="E555" s="3" t="s">
        <v>235</v>
      </c>
      <c r="F555" s="416" t="s">
        <v>2109</v>
      </c>
      <c r="G555" s="76">
        <f t="shared" si="44"/>
        <v>272</v>
      </c>
      <c r="H555" s="626"/>
      <c r="I555" s="128"/>
      <c r="J555" s="286"/>
      <c r="K555" s="284">
        <v>0</v>
      </c>
      <c r="L555" s="278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279"/>
      <c r="AL555" s="485">
        <v>0</v>
      </c>
      <c r="AM555" s="532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>
        <v>272</v>
      </c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41"/>
      <c r="BS555" s="185">
        <v>0</v>
      </c>
      <c r="BT555" s="150">
        <v>0</v>
      </c>
      <c r="BU555" s="150">
        <v>0</v>
      </c>
      <c r="BV555" s="150">
        <v>0</v>
      </c>
      <c r="BW555" s="67"/>
      <c r="BX555" s="152">
        <f>SUM(LARGE(I555:K555,{1}))</f>
        <v>0</v>
      </c>
      <c r="BY555" s="151">
        <f>SUM(LARGE(L555:AL555,{1}))</f>
        <v>0</v>
      </c>
      <c r="BZ555" s="150">
        <f>SUM(LARGE(AM555:BV555,{1,2,3,4}))</f>
        <v>272</v>
      </c>
      <c r="CB555" s="146">
        <f t="shared" si="45"/>
        <v>0</v>
      </c>
      <c r="CC555" s="147">
        <f t="shared" si="46"/>
        <v>0</v>
      </c>
      <c r="CD555" s="148">
        <f t="shared" si="47"/>
        <v>1</v>
      </c>
      <c r="CE555" s="672">
        <f t="shared" si="48"/>
        <v>1</v>
      </c>
    </row>
    <row r="556" spans="1:83" ht="30" customHeight="1" thickBot="1">
      <c r="A556" s="6" t="s">
        <v>401</v>
      </c>
      <c r="B556" s="7" t="s">
        <v>1092</v>
      </c>
      <c r="C556" s="79" t="s">
        <v>5375</v>
      </c>
      <c r="D556" s="87" t="s">
        <v>5379</v>
      </c>
      <c r="E556" s="87" t="s">
        <v>4430</v>
      </c>
      <c r="F556" s="416" t="s">
        <v>2109</v>
      </c>
      <c r="G556" s="76">
        <f t="shared" si="44"/>
        <v>270</v>
      </c>
      <c r="H556" s="626"/>
      <c r="I556" s="128"/>
      <c r="J556" s="286"/>
      <c r="K556" s="395">
        <v>0</v>
      </c>
      <c r="L556" s="278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279"/>
      <c r="AL556" s="491">
        <v>0</v>
      </c>
      <c r="AM556" s="532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>
        <v>270</v>
      </c>
      <c r="BO556" s="138"/>
      <c r="BP556" s="138"/>
      <c r="BQ556" s="138"/>
      <c r="BR556" s="141"/>
      <c r="BS556" s="185">
        <v>0</v>
      </c>
      <c r="BT556" s="150">
        <v>0</v>
      </c>
      <c r="BU556" s="150">
        <v>0</v>
      </c>
      <c r="BV556" s="150">
        <v>0</v>
      </c>
      <c r="BW556" s="67"/>
      <c r="BX556" s="152">
        <f>SUM(LARGE(I556:K556,{1}))</f>
        <v>0</v>
      </c>
      <c r="BY556" s="151">
        <f>SUM(LARGE(L556:AL556,{1}))</f>
        <v>0</v>
      </c>
      <c r="BZ556" s="150">
        <f>SUM(LARGE(AM556:BV556,{1,2,3,4}))</f>
        <v>270</v>
      </c>
      <c r="CB556" s="146">
        <f t="shared" si="45"/>
        <v>0</v>
      </c>
      <c r="CC556" s="147">
        <f t="shared" si="46"/>
        <v>0</v>
      </c>
      <c r="CD556" s="148">
        <f t="shared" si="47"/>
        <v>1</v>
      </c>
      <c r="CE556" s="672">
        <f t="shared" si="48"/>
        <v>1</v>
      </c>
    </row>
    <row r="557" spans="1:83" ht="30" customHeight="1" thickBot="1">
      <c r="A557" s="6" t="s">
        <v>691</v>
      </c>
      <c r="B557" s="7" t="s">
        <v>1092</v>
      </c>
      <c r="C557" s="79" t="s">
        <v>5376</v>
      </c>
      <c r="D557" s="87" t="s">
        <v>5380</v>
      </c>
      <c r="E557" s="87" t="s">
        <v>138</v>
      </c>
      <c r="F557" s="416" t="s">
        <v>2109</v>
      </c>
      <c r="G557" s="76">
        <f t="shared" si="44"/>
        <v>270</v>
      </c>
      <c r="H557" s="626"/>
      <c r="I557" s="128"/>
      <c r="J557" s="286"/>
      <c r="K557" s="284">
        <v>0</v>
      </c>
      <c r="L557" s="278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279"/>
      <c r="AL557" s="485">
        <v>0</v>
      </c>
      <c r="AM557" s="532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>
        <v>270</v>
      </c>
      <c r="BO557" s="138"/>
      <c r="BP557" s="138"/>
      <c r="BQ557" s="138"/>
      <c r="BR557" s="141"/>
      <c r="BS557" s="185">
        <v>0</v>
      </c>
      <c r="BT557" s="150">
        <v>0</v>
      </c>
      <c r="BU557" s="150">
        <v>0</v>
      </c>
      <c r="BV557" s="150">
        <v>0</v>
      </c>
      <c r="BW557" s="67"/>
      <c r="BX557" s="152">
        <f>SUM(LARGE(I557:K557,{1}))</f>
        <v>0</v>
      </c>
      <c r="BY557" s="151">
        <f>SUM(LARGE(L557:AL557,{1}))</f>
        <v>0</v>
      </c>
      <c r="BZ557" s="150">
        <f>SUM(LARGE(AM557:BV557,{1,2,3,4}))</f>
        <v>270</v>
      </c>
      <c r="CB557" s="146">
        <f t="shared" si="45"/>
        <v>0</v>
      </c>
      <c r="CC557" s="147">
        <f t="shared" si="46"/>
        <v>0</v>
      </c>
      <c r="CD557" s="148">
        <f t="shared" si="47"/>
        <v>1</v>
      </c>
      <c r="CE557" s="672">
        <f t="shared" si="48"/>
        <v>1</v>
      </c>
    </row>
    <row r="558" spans="1:83" ht="30" customHeight="1" thickBot="1">
      <c r="A558" s="6" t="s">
        <v>692</v>
      </c>
      <c r="B558" s="7" t="s">
        <v>1092</v>
      </c>
      <c r="C558" s="79" t="s">
        <v>3290</v>
      </c>
      <c r="D558" s="87" t="s">
        <v>3291</v>
      </c>
      <c r="E558" s="87" t="s">
        <v>235</v>
      </c>
      <c r="F558" s="415" t="s">
        <v>2109</v>
      </c>
      <c r="G558" s="76">
        <f t="shared" si="44"/>
        <v>230</v>
      </c>
      <c r="H558" s="626"/>
      <c r="I558" s="128"/>
      <c r="J558" s="286">
        <v>230</v>
      </c>
      <c r="K558" s="395">
        <v>0</v>
      </c>
      <c r="L558" s="278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279"/>
      <c r="AL558" s="491">
        <v>0</v>
      </c>
      <c r="AM558" s="532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41"/>
      <c r="BS558" s="185">
        <v>0</v>
      </c>
      <c r="BT558" s="150">
        <v>0</v>
      </c>
      <c r="BU558" s="150">
        <v>0</v>
      </c>
      <c r="BV558" s="150">
        <v>0</v>
      </c>
      <c r="BW558" s="67"/>
      <c r="BX558" s="152">
        <f>SUM(LARGE(I558:K558,{1}))</f>
        <v>230</v>
      </c>
      <c r="BY558" s="151">
        <f>SUM(LARGE(L558:AL558,{1}))</f>
        <v>0</v>
      </c>
      <c r="BZ558" s="150">
        <f>SUM(LARGE(AM558:BV558,{1,2,3,4}))</f>
        <v>0</v>
      </c>
      <c r="CB558" s="146">
        <f t="shared" si="45"/>
        <v>1</v>
      </c>
      <c r="CC558" s="147">
        <f t="shared" si="46"/>
        <v>0</v>
      </c>
      <c r="CD558" s="148">
        <f t="shared" si="47"/>
        <v>0</v>
      </c>
      <c r="CE558" s="672">
        <f t="shared" si="48"/>
        <v>1</v>
      </c>
    </row>
    <row r="559" spans="1:83" ht="30" customHeight="1" thickBot="1">
      <c r="A559" s="6" t="s">
        <v>693</v>
      </c>
      <c r="B559" s="7" t="s">
        <v>1092</v>
      </c>
      <c r="C559" s="323" t="s">
        <v>4421</v>
      </c>
      <c r="D559" s="88" t="s">
        <v>4423</v>
      </c>
      <c r="E559" s="88" t="s">
        <v>156</v>
      </c>
      <c r="F559" s="416" t="s">
        <v>2109</v>
      </c>
      <c r="G559" s="76">
        <f t="shared" si="44"/>
        <v>220</v>
      </c>
      <c r="H559" s="626"/>
      <c r="I559" s="128"/>
      <c r="J559" s="286"/>
      <c r="K559" s="284">
        <v>0</v>
      </c>
      <c r="L559" s="278"/>
      <c r="M559" s="135">
        <v>220</v>
      </c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279"/>
      <c r="AL559" s="485">
        <v>0</v>
      </c>
      <c r="AM559" s="532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41"/>
      <c r="BS559" s="185">
        <v>0</v>
      </c>
      <c r="BT559" s="150">
        <v>0</v>
      </c>
      <c r="BU559" s="150">
        <v>0</v>
      </c>
      <c r="BV559" s="150">
        <v>0</v>
      </c>
      <c r="BW559" s="67"/>
      <c r="BX559" s="152">
        <f>SUM(LARGE(I559:K559,{1}))</f>
        <v>0</v>
      </c>
      <c r="BY559" s="151">
        <f>SUM(LARGE(L559:AL559,{1}))</f>
        <v>220</v>
      </c>
      <c r="BZ559" s="150">
        <f>SUM(LARGE(AM559:BV559,{1,2,3,4}))</f>
        <v>0</v>
      </c>
      <c r="CB559" s="146">
        <f t="shared" si="45"/>
        <v>0</v>
      </c>
      <c r="CC559" s="147">
        <f t="shared" si="46"/>
        <v>1</v>
      </c>
      <c r="CD559" s="148">
        <f t="shared" si="47"/>
        <v>0</v>
      </c>
      <c r="CE559" s="672">
        <f t="shared" si="48"/>
        <v>1</v>
      </c>
    </row>
    <row r="560" spans="1:83" ht="30" customHeight="1" thickBot="1">
      <c r="A560" s="6" t="s">
        <v>323</v>
      </c>
      <c r="B560" s="7" t="s">
        <v>1092</v>
      </c>
      <c r="C560" s="323" t="s">
        <v>3281</v>
      </c>
      <c r="D560" s="88" t="s">
        <v>3282</v>
      </c>
      <c r="E560" s="87" t="s">
        <v>138</v>
      </c>
      <c r="F560" s="415" t="s">
        <v>2109</v>
      </c>
      <c r="G560" s="76">
        <f t="shared" si="44"/>
        <v>220</v>
      </c>
      <c r="H560" s="626"/>
      <c r="I560" s="128"/>
      <c r="J560" s="286"/>
      <c r="K560" s="395">
        <v>0</v>
      </c>
      <c r="L560" s="278"/>
      <c r="M560" s="135">
        <v>220</v>
      </c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279"/>
      <c r="AL560" s="491">
        <v>0</v>
      </c>
      <c r="AM560" s="532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41"/>
      <c r="BS560" s="185">
        <v>0</v>
      </c>
      <c r="BT560" s="150">
        <v>0</v>
      </c>
      <c r="BU560" s="150">
        <v>0</v>
      </c>
      <c r="BV560" s="150">
        <v>0</v>
      </c>
      <c r="BW560" s="67"/>
      <c r="BX560" s="152">
        <f>SUM(LARGE(I560:K560,{1}))</f>
        <v>0</v>
      </c>
      <c r="BY560" s="151">
        <f>SUM(LARGE(L560:AL560,{1}))</f>
        <v>220</v>
      </c>
      <c r="BZ560" s="150">
        <f>SUM(LARGE(AM560:BV560,{1,2,3,4}))</f>
        <v>0</v>
      </c>
      <c r="CB560" s="146">
        <f t="shared" si="45"/>
        <v>0</v>
      </c>
      <c r="CC560" s="147">
        <f t="shared" si="46"/>
        <v>1</v>
      </c>
      <c r="CD560" s="148">
        <f t="shared" si="47"/>
        <v>0</v>
      </c>
      <c r="CE560" s="672">
        <f t="shared" si="48"/>
        <v>1</v>
      </c>
    </row>
    <row r="561" spans="1:83" ht="30" customHeight="1" thickBot="1">
      <c r="A561" s="6" t="s">
        <v>324</v>
      </c>
      <c r="B561" s="7" t="s">
        <v>1092</v>
      </c>
      <c r="C561" s="323" t="s">
        <v>3491</v>
      </c>
      <c r="D561" s="88" t="s">
        <v>3492</v>
      </c>
      <c r="E561" s="3" t="s">
        <v>235</v>
      </c>
      <c r="F561" s="416" t="s">
        <v>2109</v>
      </c>
      <c r="G561" s="76">
        <f t="shared" si="44"/>
        <v>220</v>
      </c>
      <c r="H561" s="626"/>
      <c r="I561" s="128"/>
      <c r="J561" s="286"/>
      <c r="K561" s="284">
        <v>0</v>
      </c>
      <c r="L561" s="278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279"/>
      <c r="AL561" s="485">
        <v>0</v>
      </c>
      <c r="AM561" s="532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>
        <v>220</v>
      </c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41"/>
      <c r="BS561" s="185">
        <v>0</v>
      </c>
      <c r="BT561" s="150">
        <v>0</v>
      </c>
      <c r="BU561" s="150">
        <v>0</v>
      </c>
      <c r="BV561" s="150">
        <v>0</v>
      </c>
      <c r="BW561" s="67"/>
      <c r="BX561" s="152">
        <f>SUM(LARGE(I561:K561,{1}))</f>
        <v>0</v>
      </c>
      <c r="BY561" s="151">
        <f>SUM(LARGE(L561:AL561,{1}))</f>
        <v>0</v>
      </c>
      <c r="BZ561" s="150">
        <f>SUM(LARGE(AM561:BV561,{1,2,3,4}))</f>
        <v>220</v>
      </c>
      <c r="CB561" s="146">
        <f t="shared" si="45"/>
        <v>0</v>
      </c>
      <c r="CC561" s="147">
        <f t="shared" si="46"/>
        <v>0</v>
      </c>
      <c r="CD561" s="148">
        <f t="shared" si="47"/>
        <v>1</v>
      </c>
      <c r="CE561" s="672">
        <f t="shared" si="48"/>
        <v>1</v>
      </c>
    </row>
    <row r="562" spans="1:83" ht="30" customHeight="1" thickBot="1">
      <c r="A562" s="6" t="s">
        <v>325</v>
      </c>
      <c r="B562" s="7" t="s">
        <v>1092</v>
      </c>
      <c r="C562" s="323" t="s">
        <v>3277</v>
      </c>
      <c r="D562" s="88" t="s">
        <v>3278</v>
      </c>
      <c r="E562" s="88" t="s">
        <v>587</v>
      </c>
      <c r="F562" s="415" t="s">
        <v>2109</v>
      </c>
      <c r="G562" s="76">
        <f t="shared" si="44"/>
        <v>213</v>
      </c>
      <c r="H562" s="626"/>
      <c r="I562" s="128"/>
      <c r="J562" s="286"/>
      <c r="K562" s="395">
        <v>0</v>
      </c>
      <c r="L562" s="278"/>
      <c r="M562" s="135">
        <v>213</v>
      </c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279"/>
      <c r="AL562" s="491">
        <v>0</v>
      </c>
      <c r="AM562" s="532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41"/>
      <c r="BS562" s="185">
        <v>0</v>
      </c>
      <c r="BT562" s="150">
        <v>0</v>
      </c>
      <c r="BU562" s="150">
        <v>0</v>
      </c>
      <c r="BV562" s="150">
        <v>0</v>
      </c>
      <c r="BW562" s="67"/>
      <c r="BX562" s="152">
        <f>SUM(LARGE(I562:K562,{1}))</f>
        <v>0</v>
      </c>
      <c r="BY562" s="151">
        <f>SUM(LARGE(L562:AL562,{1}))</f>
        <v>213</v>
      </c>
      <c r="BZ562" s="150">
        <f>SUM(LARGE(AM562:BV562,{1,2,3,4}))</f>
        <v>0</v>
      </c>
      <c r="CB562" s="146">
        <f t="shared" si="45"/>
        <v>0</v>
      </c>
      <c r="CC562" s="147">
        <f t="shared" si="46"/>
        <v>1</v>
      </c>
      <c r="CD562" s="148">
        <f t="shared" si="47"/>
        <v>0</v>
      </c>
      <c r="CE562" s="672">
        <f t="shared" si="48"/>
        <v>1</v>
      </c>
    </row>
    <row r="563" spans="1:83" ht="30" customHeight="1" thickBot="1">
      <c r="A563" s="6" t="s">
        <v>326</v>
      </c>
      <c r="B563" s="7" t="s">
        <v>1092</v>
      </c>
      <c r="C563" s="79" t="s">
        <v>5377</v>
      </c>
      <c r="D563" s="87" t="s">
        <v>5381</v>
      </c>
      <c r="E563" s="87" t="s">
        <v>138</v>
      </c>
      <c r="F563" s="416" t="s">
        <v>2109</v>
      </c>
      <c r="G563" s="76">
        <f t="shared" si="44"/>
        <v>200</v>
      </c>
      <c r="H563" s="626"/>
      <c r="I563" s="128"/>
      <c r="J563" s="286"/>
      <c r="K563" s="284">
        <v>0</v>
      </c>
      <c r="L563" s="278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279"/>
      <c r="AL563" s="485">
        <v>0</v>
      </c>
      <c r="AM563" s="532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>
        <v>200</v>
      </c>
      <c r="BO563" s="138"/>
      <c r="BP563" s="138"/>
      <c r="BQ563" s="138"/>
      <c r="BR563" s="141"/>
      <c r="BS563" s="185">
        <v>0</v>
      </c>
      <c r="BT563" s="150">
        <v>0</v>
      </c>
      <c r="BU563" s="150">
        <v>0</v>
      </c>
      <c r="BV563" s="150">
        <v>0</v>
      </c>
      <c r="BW563" s="67"/>
      <c r="BX563" s="152">
        <f>SUM(LARGE(I563:K563,{1}))</f>
        <v>0</v>
      </c>
      <c r="BY563" s="151">
        <f>SUM(LARGE(L563:AL563,{1}))</f>
        <v>0</v>
      </c>
      <c r="BZ563" s="150">
        <f>SUM(LARGE(AM563:BV563,{1,2,3,4}))</f>
        <v>200</v>
      </c>
      <c r="CB563" s="146">
        <f t="shared" si="45"/>
        <v>0</v>
      </c>
      <c r="CC563" s="147">
        <f t="shared" si="46"/>
        <v>0</v>
      </c>
      <c r="CD563" s="148">
        <f t="shared" si="47"/>
        <v>1</v>
      </c>
      <c r="CE563" s="672">
        <f t="shared" si="48"/>
        <v>1</v>
      </c>
    </row>
    <row r="564" spans="1:83" ht="30" customHeight="1" thickBot="1">
      <c r="A564" s="6" t="s">
        <v>327</v>
      </c>
      <c r="B564" s="7" t="s">
        <v>1092</v>
      </c>
      <c r="C564" s="79" t="s">
        <v>5378</v>
      </c>
      <c r="D564" s="87" t="s">
        <v>5382</v>
      </c>
      <c r="E564" s="87" t="s">
        <v>5333</v>
      </c>
      <c r="F564" s="416" t="s">
        <v>2109</v>
      </c>
      <c r="G564" s="76">
        <f t="shared" si="44"/>
        <v>200</v>
      </c>
      <c r="H564" s="626"/>
      <c r="I564" s="128"/>
      <c r="J564" s="286"/>
      <c r="K564" s="395">
        <v>0</v>
      </c>
      <c r="L564" s="278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279"/>
      <c r="AL564" s="491">
        <v>0</v>
      </c>
      <c r="AM564" s="532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>
        <v>200</v>
      </c>
      <c r="BO564" s="138"/>
      <c r="BP564" s="138"/>
      <c r="BQ564" s="138"/>
      <c r="BR564" s="141"/>
      <c r="BS564" s="185">
        <v>0</v>
      </c>
      <c r="BT564" s="150">
        <v>0</v>
      </c>
      <c r="BU564" s="150">
        <v>0</v>
      </c>
      <c r="BV564" s="150">
        <v>0</v>
      </c>
      <c r="BW564" s="67"/>
      <c r="BX564" s="152">
        <f>SUM(LARGE(I564:K564,{1}))</f>
        <v>0</v>
      </c>
      <c r="BY564" s="151">
        <f>SUM(LARGE(L564:AL564,{1}))</f>
        <v>0</v>
      </c>
      <c r="BZ564" s="150">
        <f>SUM(LARGE(AM564:BV564,{1,2,3,4}))</f>
        <v>200</v>
      </c>
      <c r="CB564" s="146">
        <f t="shared" si="45"/>
        <v>0</v>
      </c>
      <c r="CC564" s="147">
        <f t="shared" si="46"/>
        <v>0</v>
      </c>
      <c r="CD564" s="148">
        <f t="shared" si="47"/>
        <v>1</v>
      </c>
      <c r="CE564" s="672">
        <f t="shared" si="48"/>
        <v>1</v>
      </c>
    </row>
    <row r="565" spans="1:83" ht="30" customHeight="1" thickBot="1">
      <c r="A565" s="6" t="s">
        <v>129</v>
      </c>
      <c r="B565" s="7" t="s">
        <v>1092</v>
      </c>
      <c r="C565" s="79" t="s">
        <v>5356</v>
      </c>
      <c r="D565" s="87" t="s">
        <v>5362</v>
      </c>
      <c r="E565" s="87" t="s">
        <v>235</v>
      </c>
      <c r="F565" s="416" t="s">
        <v>2109</v>
      </c>
      <c r="G565" s="76">
        <f t="shared" si="44"/>
        <v>192</v>
      </c>
      <c r="H565" s="626"/>
      <c r="I565" s="128"/>
      <c r="J565" s="286"/>
      <c r="K565" s="284">
        <v>0</v>
      </c>
      <c r="L565" s="278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279"/>
      <c r="AL565" s="485">
        <v>0</v>
      </c>
      <c r="AM565" s="532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>
        <v>192</v>
      </c>
      <c r="BO565" s="138"/>
      <c r="BP565" s="138"/>
      <c r="BQ565" s="138"/>
      <c r="BR565" s="141"/>
      <c r="BS565" s="185">
        <v>0</v>
      </c>
      <c r="BT565" s="150">
        <v>0</v>
      </c>
      <c r="BU565" s="150">
        <v>0</v>
      </c>
      <c r="BV565" s="150">
        <v>0</v>
      </c>
      <c r="BW565" s="67"/>
      <c r="BX565" s="152">
        <f>SUM(LARGE(I565:K565,{1}))</f>
        <v>0</v>
      </c>
      <c r="BY565" s="151">
        <f>SUM(LARGE(L565:AL565,{1}))</f>
        <v>0</v>
      </c>
      <c r="BZ565" s="150">
        <f>SUM(LARGE(AM565:BV565,{1,2,3,4}))</f>
        <v>192</v>
      </c>
      <c r="CB565" s="146">
        <f t="shared" si="45"/>
        <v>0</v>
      </c>
      <c r="CC565" s="147">
        <f t="shared" si="46"/>
        <v>0</v>
      </c>
      <c r="CD565" s="148">
        <f t="shared" si="47"/>
        <v>1</v>
      </c>
      <c r="CE565" s="672">
        <f t="shared" si="48"/>
        <v>1</v>
      </c>
    </row>
    <row r="566" spans="1:83" ht="30" customHeight="1" thickBot="1">
      <c r="A566" s="6" t="s">
        <v>4</v>
      </c>
      <c r="B566" s="7" t="s">
        <v>1092</v>
      </c>
      <c r="C566" s="323" t="s">
        <v>4642</v>
      </c>
      <c r="D566" s="88" t="s">
        <v>4644</v>
      </c>
      <c r="E566" s="88" t="s">
        <v>154</v>
      </c>
      <c r="F566" s="416" t="s">
        <v>2109</v>
      </c>
      <c r="G566" s="76">
        <f t="shared" si="44"/>
        <v>192</v>
      </c>
      <c r="H566" s="626"/>
      <c r="I566" s="128"/>
      <c r="J566" s="286"/>
      <c r="K566" s="395">
        <v>0</v>
      </c>
      <c r="L566" s="278">
        <v>192</v>
      </c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279"/>
      <c r="AL566" s="491">
        <v>0</v>
      </c>
      <c r="AM566" s="532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41"/>
      <c r="BS566" s="185">
        <v>0</v>
      </c>
      <c r="BT566" s="150">
        <v>0</v>
      </c>
      <c r="BU566" s="150">
        <v>0</v>
      </c>
      <c r="BV566" s="150">
        <v>0</v>
      </c>
      <c r="BW566" s="67"/>
      <c r="BX566" s="152">
        <f>SUM(LARGE(I566:K566,{1}))</f>
        <v>0</v>
      </c>
      <c r="BY566" s="151">
        <f>SUM(LARGE(L566:AL566,{1}))</f>
        <v>192</v>
      </c>
      <c r="BZ566" s="150">
        <f>SUM(LARGE(AM566:BV566,{1,2,3,4}))</f>
        <v>0</v>
      </c>
      <c r="CB566" s="146">
        <f t="shared" si="45"/>
        <v>0</v>
      </c>
      <c r="CC566" s="147">
        <f t="shared" si="46"/>
        <v>1</v>
      </c>
      <c r="CD566" s="148">
        <f t="shared" si="47"/>
        <v>0</v>
      </c>
      <c r="CE566" s="672">
        <f t="shared" si="48"/>
        <v>1</v>
      </c>
    </row>
    <row r="567" spans="1:83" ht="30" customHeight="1" thickBot="1">
      <c r="A567" s="6" t="s">
        <v>347</v>
      </c>
      <c r="B567" s="7" t="s">
        <v>1092</v>
      </c>
      <c r="C567" s="323" t="s">
        <v>3487</v>
      </c>
      <c r="D567" s="88" t="s">
        <v>3488</v>
      </c>
      <c r="E567" s="3" t="s">
        <v>155</v>
      </c>
      <c r="F567" s="416" t="s">
        <v>2109</v>
      </c>
      <c r="G567" s="76">
        <f t="shared" si="44"/>
        <v>192</v>
      </c>
      <c r="H567" s="626"/>
      <c r="I567" s="128"/>
      <c r="J567" s="286"/>
      <c r="K567" s="284">
        <v>0</v>
      </c>
      <c r="L567" s="278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279"/>
      <c r="AL567" s="485">
        <v>0</v>
      </c>
      <c r="AM567" s="532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>
        <v>192</v>
      </c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41"/>
      <c r="BS567" s="185">
        <v>0</v>
      </c>
      <c r="BT567" s="150">
        <v>0</v>
      </c>
      <c r="BU567" s="150">
        <v>0</v>
      </c>
      <c r="BV567" s="150">
        <v>0</v>
      </c>
      <c r="BW567" s="67"/>
      <c r="BX567" s="152">
        <f>SUM(LARGE(I567:K567,{1}))</f>
        <v>0</v>
      </c>
      <c r="BY567" s="151">
        <f>SUM(LARGE(L567:AL567,{1}))</f>
        <v>0</v>
      </c>
      <c r="BZ567" s="150">
        <f>SUM(LARGE(AM567:BV567,{1,2,3,4}))</f>
        <v>192</v>
      </c>
      <c r="CB567" s="146">
        <f t="shared" si="45"/>
        <v>0</v>
      </c>
      <c r="CC567" s="147">
        <f t="shared" si="46"/>
        <v>0</v>
      </c>
      <c r="CD567" s="148">
        <f t="shared" si="47"/>
        <v>1</v>
      </c>
      <c r="CE567" s="672">
        <f t="shared" si="48"/>
        <v>1</v>
      </c>
    </row>
    <row r="568" spans="1:83" ht="30" customHeight="1" thickBot="1">
      <c r="A568" s="6" t="s">
        <v>348</v>
      </c>
      <c r="B568" s="7" t="s">
        <v>1092</v>
      </c>
      <c r="C568" s="323" t="s">
        <v>4007</v>
      </c>
      <c r="D568" s="88" t="s">
        <v>4008</v>
      </c>
      <c r="E568" s="88" t="s">
        <v>5081</v>
      </c>
      <c r="F568" s="416" t="s">
        <v>2109</v>
      </c>
      <c r="G568" s="76">
        <f t="shared" si="44"/>
        <v>175</v>
      </c>
      <c r="H568" s="626"/>
      <c r="I568" s="128"/>
      <c r="J568" s="286"/>
      <c r="K568" s="395">
        <v>0</v>
      </c>
      <c r="L568" s="278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>
        <v>175</v>
      </c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279"/>
      <c r="AL568" s="491">
        <v>0</v>
      </c>
      <c r="AM568" s="532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41"/>
      <c r="BS568" s="185">
        <v>0</v>
      </c>
      <c r="BT568" s="150">
        <v>0</v>
      </c>
      <c r="BU568" s="150">
        <v>0</v>
      </c>
      <c r="BV568" s="150">
        <v>0</v>
      </c>
      <c r="BW568" s="67"/>
      <c r="BX568" s="152">
        <f>SUM(LARGE(I568:K568,{1}))</f>
        <v>0</v>
      </c>
      <c r="BY568" s="151">
        <f>SUM(LARGE(L568:AL568,{1}))</f>
        <v>175</v>
      </c>
      <c r="BZ568" s="150">
        <f>SUM(LARGE(AM568:BV568,{1,2,3,4}))</f>
        <v>0</v>
      </c>
      <c r="CB568" s="146">
        <f t="shared" si="45"/>
        <v>0</v>
      </c>
      <c r="CC568" s="147">
        <f t="shared" si="46"/>
        <v>1</v>
      </c>
      <c r="CD568" s="148">
        <f t="shared" si="47"/>
        <v>0</v>
      </c>
      <c r="CE568" s="672">
        <f t="shared" si="48"/>
        <v>1</v>
      </c>
    </row>
    <row r="569" spans="1:83" ht="30" customHeight="1" thickBot="1">
      <c r="A569" s="6" t="s">
        <v>349</v>
      </c>
      <c r="B569" s="7" t="s">
        <v>1092</v>
      </c>
      <c r="C569" s="79" t="s">
        <v>6364</v>
      </c>
      <c r="D569" s="87" t="s">
        <v>6366</v>
      </c>
      <c r="E569" s="88" t="s">
        <v>235</v>
      </c>
      <c r="F569" s="415" t="s">
        <v>2109</v>
      </c>
      <c r="G569" s="76">
        <f t="shared" si="44"/>
        <v>166</v>
      </c>
      <c r="H569" s="626"/>
      <c r="I569" s="128">
        <v>166</v>
      </c>
      <c r="J569" s="286"/>
      <c r="K569" s="284">
        <v>0</v>
      </c>
      <c r="L569" s="278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279"/>
      <c r="AL569" s="485">
        <v>0</v>
      </c>
      <c r="AM569" s="532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41"/>
      <c r="BS569" s="185">
        <v>0</v>
      </c>
      <c r="BT569" s="150">
        <v>0</v>
      </c>
      <c r="BU569" s="150">
        <v>0</v>
      </c>
      <c r="BV569" s="150">
        <v>0</v>
      </c>
      <c r="BW569" s="67"/>
      <c r="BX569" s="152">
        <f>SUM(LARGE(I569:K569,{1}))</f>
        <v>166</v>
      </c>
      <c r="BY569" s="151">
        <f>SUM(LARGE(L569:AL569,{1}))</f>
        <v>0</v>
      </c>
      <c r="BZ569" s="150">
        <f>SUM(LARGE(AM569:BV569,{1,2,3,4}))</f>
        <v>0</v>
      </c>
      <c r="CB569" s="146">
        <f t="shared" si="45"/>
        <v>1</v>
      </c>
      <c r="CC569" s="147">
        <f t="shared" si="46"/>
        <v>0</v>
      </c>
      <c r="CD569" s="148">
        <f t="shared" si="47"/>
        <v>0</v>
      </c>
      <c r="CE569" s="672">
        <f t="shared" si="48"/>
        <v>1</v>
      </c>
    </row>
    <row r="570" spans="1:83" ht="30" customHeight="1" thickBot="1">
      <c r="A570" s="6" t="s">
        <v>350</v>
      </c>
      <c r="B570" s="7" t="s">
        <v>1092</v>
      </c>
      <c r="C570" s="79" t="s">
        <v>6391</v>
      </c>
      <c r="D570" s="87" t="s">
        <v>6390</v>
      </c>
      <c r="E570" s="88" t="s">
        <v>235</v>
      </c>
      <c r="F570" s="415" t="s">
        <v>2109</v>
      </c>
      <c r="G570" s="76">
        <f t="shared" si="44"/>
        <v>155</v>
      </c>
      <c r="H570" s="626"/>
      <c r="I570" s="128">
        <v>155</v>
      </c>
      <c r="J570" s="286"/>
      <c r="K570" s="395">
        <v>0</v>
      </c>
      <c r="L570" s="278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279"/>
      <c r="AL570" s="491">
        <v>0</v>
      </c>
      <c r="AM570" s="532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41"/>
      <c r="BS570" s="185">
        <v>0</v>
      </c>
      <c r="BT570" s="150">
        <v>0</v>
      </c>
      <c r="BU570" s="150">
        <v>0</v>
      </c>
      <c r="BV570" s="150">
        <v>0</v>
      </c>
      <c r="BW570" s="67"/>
      <c r="BX570" s="152">
        <f>SUM(LARGE(I570:K570,{1}))</f>
        <v>155</v>
      </c>
      <c r="BY570" s="151">
        <f>SUM(LARGE(L570:AL570,{1}))</f>
        <v>0</v>
      </c>
      <c r="BZ570" s="150">
        <f>SUM(LARGE(AM570:BV570,{1,2,3,4}))</f>
        <v>0</v>
      </c>
      <c r="CB570" s="146">
        <f t="shared" si="45"/>
        <v>1</v>
      </c>
      <c r="CC570" s="147">
        <f t="shared" si="46"/>
        <v>0</v>
      </c>
      <c r="CD570" s="148">
        <f t="shared" si="47"/>
        <v>0</v>
      </c>
      <c r="CE570" s="672">
        <f t="shared" si="48"/>
        <v>1</v>
      </c>
    </row>
    <row r="571" spans="1:83" ht="30" customHeight="1" thickBot="1">
      <c r="A571" s="6" t="s">
        <v>279</v>
      </c>
      <c r="B571" s="7" t="s">
        <v>1092</v>
      </c>
      <c r="C571" s="79" t="s">
        <v>6365</v>
      </c>
      <c r="D571" s="87" t="s">
        <v>6367</v>
      </c>
      <c r="E571" s="88" t="s">
        <v>235</v>
      </c>
      <c r="F571" s="415" t="s">
        <v>2109</v>
      </c>
      <c r="G571" s="76">
        <f t="shared" si="44"/>
        <v>142</v>
      </c>
      <c r="H571" s="626"/>
      <c r="I571" s="128">
        <v>142</v>
      </c>
      <c r="J571" s="286"/>
      <c r="K571" s="284">
        <v>0</v>
      </c>
      <c r="L571" s="278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279"/>
      <c r="AL571" s="485">
        <v>0</v>
      </c>
      <c r="AM571" s="532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41"/>
      <c r="BS571" s="185">
        <v>0</v>
      </c>
      <c r="BT571" s="150">
        <v>0</v>
      </c>
      <c r="BU571" s="150">
        <v>0</v>
      </c>
      <c r="BV571" s="150">
        <v>0</v>
      </c>
      <c r="BW571" s="67"/>
      <c r="BX571" s="152">
        <f>SUM(LARGE(I571:K571,{1}))</f>
        <v>142</v>
      </c>
      <c r="BY571" s="151">
        <f>SUM(LARGE(L571:AL571,{1}))</f>
        <v>0</v>
      </c>
      <c r="BZ571" s="150">
        <f>SUM(LARGE(AM571:BV571,{1,2,3,4}))</f>
        <v>0</v>
      </c>
      <c r="CB571" s="146">
        <f t="shared" si="45"/>
        <v>1</v>
      </c>
      <c r="CC571" s="147">
        <f t="shared" si="46"/>
        <v>0</v>
      </c>
      <c r="CD571" s="148">
        <f t="shared" si="47"/>
        <v>0</v>
      </c>
      <c r="CE571" s="672">
        <f t="shared" si="48"/>
        <v>1</v>
      </c>
    </row>
    <row r="572" spans="1:83" ht="30" customHeight="1" thickBot="1">
      <c r="A572" s="6" t="s">
        <v>351</v>
      </c>
      <c r="B572" s="7" t="s">
        <v>1092</v>
      </c>
      <c r="C572" s="323" t="s">
        <v>2931</v>
      </c>
      <c r="D572" s="88" t="s">
        <v>2932</v>
      </c>
      <c r="E572" s="88" t="s">
        <v>154</v>
      </c>
      <c r="F572" s="415" t="s">
        <v>2109</v>
      </c>
      <c r="G572" s="76">
        <f t="shared" si="44"/>
        <v>120</v>
      </c>
      <c r="H572" s="626"/>
      <c r="I572" s="128"/>
      <c r="J572" s="286"/>
      <c r="K572" s="395">
        <v>0</v>
      </c>
      <c r="L572" s="278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279"/>
      <c r="AL572" s="491">
        <v>0</v>
      </c>
      <c r="AM572" s="532">
        <v>120</v>
      </c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41"/>
      <c r="BS572" s="185">
        <v>0</v>
      </c>
      <c r="BT572" s="150">
        <v>0</v>
      </c>
      <c r="BU572" s="150">
        <v>0</v>
      </c>
      <c r="BV572" s="150">
        <v>0</v>
      </c>
      <c r="BW572" s="67"/>
      <c r="BX572" s="152">
        <f>SUM(LARGE(I572:K572,{1}))</f>
        <v>0</v>
      </c>
      <c r="BY572" s="151">
        <f>SUM(LARGE(L572:AL572,{1}))</f>
        <v>0</v>
      </c>
      <c r="BZ572" s="150">
        <f>SUM(LARGE(AM572:BV572,{1,2,3,4}))</f>
        <v>120</v>
      </c>
      <c r="CB572" s="146">
        <f t="shared" si="45"/>
        <v>0</v>
      </c>
      <c r="CC572" s="147">
        <f t="shared" si="46"/>
        <v>0</v>
      </c>
      <c r="CD572" s="148">
        <f t="shared" si="47"/>
        <v>1</v>
      </c>
      <c r="CE572" s="672">
        <f t="shared" si="48"/>
        <v>1</v>
      </c>
    </row>
    <row r="573" spans="1:83" ht="30" customHeight="1" thickBot="1">
      <c r="A573" s="6" t="s">
        <v>711</v>
      </c>
      <c r="B573" s="7" t="s">
        <v>1092</v>
      </c>
      <c r="C573" s="323" t="s">
        <v>4823</v>
      </c>
      <c r="D573" s="88" t="s">
        <v>4832</v>
      </c>
      <c r="E573" s="3" t="s">
        <v>4836</v>
      </c>
      <c r="F573" s="416" t="s">
        <v>2109</v>
      </c>
      <c r="G573" s="76">
        <f t="shared" si="44"/>
        <v>102</v>
      </c>
      <c r="H573" s="626"/>
      <c r="I573" s="128"/>
      <c r="J573" s="286"/>
      <c r="K573" s="284">
        <v>0</v>
      </c>
      <c r="L573" s="278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>
        <v>102</v>
      </c>
      <c r="AC573" s="135"/>
      <c r="AD573" s="135"/>
      <c r="AE573" s="135"/>
      <c r="AF573" s="135"/>
      <c r="AG573" s="135"/>
      <c r="AH573" s="135"/>
      <c r="AI573" s="135"/>
      <c r="AJ573" s="135"/>
      <c r="AK573" s="279"/>
      <c r="AL573" s="485">
        <v>0</v>
      </c>
      <c r="AM573" s="532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41"/>
      <c r="BS573" s="185">
        <v>0</v>
      </c>
      <c r="BT573" s="150">
        <v>0</v>
      </c>
      <c r="BU573" s="150">
        <v>0</v>
      </c>
      <c r="BV573" s="150">
        <v>0</v>
      </c>
      <c r="BW573" s="67"/>
      <c r="BX573" s="152">
        <f>SUM(LARGE(I573:K573,{1}))</f>
        <v>0</v>
      </c>
      <c r="BY573" s="151">
        <f>SUM(LARGE(L573:AL573,{1}))</f>
        <v>102</v>
      </c>
      <c r="BZ573" s="150">
        <f>SUM(LARGE(AM573:BV573,{1,2,3,4}))</f>
        <v>0</v>
      </c>
      <c r="CB573" s="146">
        <f t="shared" si="45"/>
        <v>0</v>
      </c>
      <c r="CC573" s="147">
        <f t="shared" si="46"/>
        <v>1</v>
      </c>
      <c r="CD573" s="148">
        <f t="shared" si="47"/>
        <v>0</v>
      </c>
      <c r="CE573" s="672">
        <f t="shared" si="48"/>
        <v>1</v>
      </c>
    </row>
    <row r="574" spans="1:83" ht="30" customHeight="1" thickBot="1">
      <c r="A574" s="6" t="s">
        <v>712</v>
      </c>
      <c r="B574" s="7" t="s">
        <v>1092</v>
      </c>
      <c r="C574" s="79" t="s">
        <v>3285</v>
      </c>
      <c r="D574" s="87" t="s">
        <v>3286</v>
      </c>
      <c r="E574" s="87" t="s">
        <v>235</v>
      </c>
      <c r="F574" s="415" t="s">
        <v>2109</v>
      </c>
      <c r="G574" s="76">
        <f t="shared" si="44"/>
        <v>92</v>
      </c>
      <c r="H574" s="626"/>
      <c r="I574" s="128"/>
      <c r="J574" s="286"/>
      <c r="K574" s="395">
        <v>0</v>
      </c>
      <c r="L574" s="278"/>
      <c r="M574" s="135">
        <v>92</v>
      </c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279"/>
      <c r="AL574" s="491">
        <v>0</v>
      </c>
      <c r="AM574" s="532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41"/>
      <c r="BS574" s="185">
        <v>0</v>
      </c>
      <c r="BT574" s="150">
        <v>0</v>
      </c>
      <c r="BU574" s="150">
        <v>0</v>
      </c>
      <c r="BV574" s="150">
        <v>0</v>
      </c>
      <c r="BW574" s="67"/>
      <c r="BX574" s="152">
        <f>SUM(LARGE(I574:K574,{1}))</f>
        <v>0</v>
      </c>
      <c r="BY574" s="151">
        <f>SUM(LARGE(L574:AL574,{1}))</f>
        <v>92</v>
      </c>
      <c r="BZ574" s="150">
        <f>SUM(LARGE(AM574:BV574,{1,2,3,4}))</f>
        <v>0</v>
      </c>
      <c r="CB574" s="146">
        <f t="shared" si="45"/>
        <v>0</v>
      </c>
      <c r="CC574" s="147">
        <f t="shared" si="46"/>
        <v>1</v>
      </c>
      <c r="CD574" s="148">
        <f t="shared" si="47"/>
        <v>0</v>
      </c>
      <c r="CE574" s="672">
        <f t="shared" si="48"/>
        <v>1</v>
      </c>
    </row>
    <row r="575" spans="1:83" ht="30" customHeight="1" thickBot="1">
      <c r="A575" s="118" t="s">
        <v>593</v>
      </c>
      <c r="B575" s="19" t="s">
        <v>1092</v>
      </c>
      <c r="C575" s="324" t="s">
        <v>4364</v>
      </c>
      <c r="D575" s="325" t="s">
        <v>4368</v>
      </c>
      <c r="E575" s="325" t="s">
        <v>4370</v>
      </c>
      <c r="F575" s="423" t="s">
        <v>2109</v>
      </c>
      <c r="G575" s="76">
        <f t="shared" si="44"/>
        <v>60</v>
      </c>
      <c r="H575" s="627"/>
      <c r="I575" s="130"/>
      <c r="J575" s="287"/>
      <c r="K575" s="284">
        <v>0</v>
      </c>
      <c r="L575" s="280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>
        <v>60</v>
      </c>
      <c r="Z575" s="136"/>
      <c r="AA575" s="136"/>
      <c r="AB575" s="136"/>
      <c r="AC575" s="136"/>
      <c r="AD575" s="136"/>
      <c r="AE575" s="136"/>
      <c r="AF575" s="136"/>
      <c r="AG575" s="136"/>
      <c r="AH575" s="136"/>
      <c r="AI575" s="136"/>
      <c r="AJ575" s="136"/>
      <c r="AK575" s="281"/>
      <c r="AL575" s="485">
        <v>0</v>
      </c>
      <c r="AM575" s="538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42"/>
      <c r="BS575" s="185">
        <v>0</v>
      </c>
      <c r="BT575" s="150">
        <v>0</v>
      </c>
      <c r="BU575" s="150">
        <v>0</v>
      </c>
      <c r="BV575" s="150">
        <v>0</v>
      </c>
      <c r="BW575" s="67"/>
      <c r="BX575" s="152">
        <f>SUM(LARGE(I575:K575,{1}))</f>
        <v>0</v>
      </c>
      <c r="BY575" s="151">
        <f>SUM(LARGE(L575:AL575,{1}))</f>
        <v>60</v>
      </c>
      <c r="BZ575" s="150">
        <f>SUM(LARGE(AM575:BV575,{1,2,3,4}))</f>
        <v>0</v>
      </c>
      <c r="CB575" s="146">
        <f t="shared" si="45"/>
        <v>0</v>
      </c>
      <c r="CC575" s="147">
        <f t="shared" si="46"/>
        <v>1</v>
      </c>
      <c r="CD575" s="148">
        <f t="shared" si="47"/>
        <v>0</v>
      </c>
      <c r="CE575" s="672">
        <f t="shared" si="48"/>
        <v>1</v>
      </c>
    </row>
    <row r="576" spans="1:83" ht="30" customHeight="1" thickBot="1">
      <c r="A576" s="46" t="s">
        <v>883</v>
      </c>
      <c r="B576" s="18" t="s">
        <v>2532</v>
      </c>
      <c r="C576" s="327" t="s">
        <v>4333</v>
      </c>
      <c r="D576" s="326" t="s">
        <v>4340</v>
      </c>
      <c r="E576" s="326" t="s">
        <v>747</v>
      </c>
      <c r="F576" s="422" t="s">
        <v>2116</v>
      </c>
      <c r="G576" s="76">
        <f t="shared" si="44"/>
        <v>175</v>
      </c>
      <c r="H576" s="625"/>
      <c r="I576" s="126"/>
      <c r="J576" s="285"/>
      <c r="K576" s="395">
        <v>0</v>
      </c>
      <c r="L576" s="421"/>
      <c r="M576" s="346"/>
      <c r="N576" s="346"/>
      <c r="O576" s="346"/>
      <c r="P576" s="346"/>
      <c r="Q576" s="346"/>
      <c r="R576" s="346"/>
      <c r="S576" s="346"/>
      <c r="T576" s="346"/>
      <c r="U576" s="346"/>
      <c r="V576" s="346"/>
      <c r="W576" s="346"/>
      <c r="X576" s="346"/>
      <c r="Y576" s="346">
        <v>175</v>
      </c>
      <c r="Z576" s="346"/>
      <c r="AA576" s="346"/>
      <c r="AB576" s="346"/>
      <c r="AC576" s="346"/>
      <c r="AD576" s="346"/>
      <c r="AE576" s="346"/>
      <c r="AF576" s="346"/>
      <c r="AG576" s="346"/>
      <c r="AH576" s="346"/>
      <c r="AI576" s="346"/>
      <c r="AJ576" s="346"/>
      <c r="AK576" s="640"/>
      <c r="AL576" s="491">
        <v>0</v>
      </c>
      <c r="AM576" s="629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7"/>
      <c r="BI576" s="347"/>
      <c r="BJ576" s="347"/>
      <c r="BK576" s="347"/>
      <c r="BL576" s="347"/>
      <c r="BM576" s="347"/>
      <c r="BN576" s="347"/>
      <c r="BO576" s="347"/>
      <c r="BP576" s="347"/>
      <c r="BQ576" s="347"/>
      <c r="BR576" s="348"/>
      <c r="BS576" s="185">
        <v>0</v>
      </c>
      <c r="BT576" s="150">
        <v>0</v>
      </c>
      <c r="BU576" s="150">
        <v>0</v>
      </c>
      <c r="BV576" s="150">
        <v>0</v>
      </c>
      <c r="BW576" s="67"/>
      <c r="BX576" s="152">
        <f>SUM(LARGE(I576:K576,{1}))</f>
        <v>0</v>
      </c>
      <c r="BY576" s="151">
        <f>SUM(LARGE(L576:AL576,{1}))</f>
        <v>175</v>
      </c>
      <c r="BZ576" s="150">
        <f>SUM(LARGE(AM576:BV576,{1,2,3,4}))</f>
        <v>0</v>
      </c>
      <c r="CB576" s="146">
        <f t="shared" si="45"/>
        <v>0</v>
      </c>
      <c r="CC576" s="147">
        <f t="shared" si="46"/>
        <v>1</v>
      </c>
      <c r="CD576" s="148">
        <f t="shared" si="47"/>
        <v>0</v>
      </c>
      <c r="CE576" s="672">
        <f t="shared" si="48"/>
        <v>1</v>
      </c>
    </row>
    <row r="577" spans="1:83" ht="30" customHeight="1" thickBot="1">
      <c r="A577" s="6" t="s">
        <v>886</v>
      </c>
      <c r="B577" s="7" t="s">
        <v>2532</v>
      </c>
      <c r="C577" s="79" t="s">
        <v>5966</v>
      </c>
      <c r="D577" s="87" t="s">
        <v>5967</v>
      </c>
      <c r="E577" s="88" t="s">
        <v>2040</v>
      </c>
      <c r="F577" s="415" t="s">
        <v>2116</v>
      </c>
      <c r="G577" s="76">
        <f t="shared" si="44"/>
        <v>175</v>
      </c>
      <c r="H577" s="626"/>
      <c r="I577" s="128"/>
      <c r="J577" s="286"/>
      <c r="K577" s="284">
        <v>0</v>
      </c>
      <c r="L577" s="278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>
        <v>175</v>
      </c>
      <c r="AJ577" s="135"/>
      <c r="AK577" s="279"/>
      <c r="AL577" s="485">
        <v>0</v>
      </c>
      <c r="AM577" s="532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41"/>
      <c r="BS577" s="185">
        <v>0</v>
      </c>
      <c r="BT577" s="150">
        <v>0</v>
      </c>
      <c r="BU577" s="150">
        <v>0</v>
      </c>
      <c r="BV577" s="150">
        <v>0</v>
      </c>
      <c r="BW577" s="67"/>
      <c r="BX577" s="152">
        <f>SUM(LARGE(I577:K577,{1}))</f>
        <v>0</v>
      </c>
      <c r="BY577" s="151">
        <f>SUM(LARGE(L577:AL577,{1}))</f>
        <v>175</v>
      </c>
      <c r="BZ577" s="150">
        <f>SUM(LARGE(AM577:BV577,{1,2,3,4}))</f>
        <v>0</v>
      </c>
      <c r="CB577" s="146">
        <f t="shared" si="45"/>
        <v>0</v>
      </c>
      <c r="CC577" s="147">
        <f t="shared" si="46"/>
        <v>1</v>
      </c>
      <c r="CD577" s="148">
        <f t="shared" si="47"/>
        <v>0</v>
      </c>
      <c r="CE577" s="672">
        <f t="shared" si="48"/>
        <v>1</v>
      </c>
    </row>
    <row r="578" spans="1:83" ht="30" customHeight="1" thickBot="1">
      <c r="A578" s="6" t="s">
        <v>160</v>
      </c>
      <c r="B578" s="7" t="s">
        <v>2532</v>
      </c>
      <c r="C578" s="323" t="s">
        <v>4303</v>
      </c>
      <c r="D578" s="88" t="s">
        <v>4307</v>
      </c>
      <c r="E578" s="88" t="s">
        <v>4300</v>
      </c>
      <c r="F578" s="416" t="s">
        <v>2116</v>
      </c>
      <c r="G578" s="76">
        <f t="shared" si="44"/>
        <v>157</v>
      </c>
      <c r="H578" s="626"/>
      <c r="I578" s="128"/>
      <c r="J578" s="286"/>
      <c r="K578" s="395">
        <v>0</v>
      </c>
      <c r="L578" s="278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>
        <v>157</v>
      </c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279"/>
      <c r="AL578" s="491">
        <v>0</v>
      </c>
      <c r="AM578" s="532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41"/>
      <c r="BS578" s="185">
        <v>0</v>
      </c>
      <c r="BT578" s="150">
        <v>0</v>
      </c>
      <c r="BU578" s="150">
        <v>0</v>
      </c>
      <c r="BV578" s="150">
        <v>0</v>
      </c>
      <c r="BW578" s="67"/>
      <c r="BX578" s="152">
        <f>SUM(LARGE(I578:K578,{1}))</f>
        <v>0</v>
      </c>
      <c r="BY578" s="151">
        <f>SUM(LARGE(L578:AL578,{1}))</f>
        <v>157</v>
      </c>
      <c r="BZ578" s="150">
        <f>SUM(LARGE(AM578:BV578,{1,2,3,4}))</f>
        <v>0</v>
      </c>
      <c r="CB578" s="146">
        <f t="shared" si="45"/>
        <v>0</v>
      </c>
      <c r="CC578" s="147">
        <f t="shared" si="46"/>
        <v>1</v>
      </c>
      <c r="CD578" s="148">
        <f t="shared" si="47"/>
        <v>0</v>
      </c>
      <c r="CE578" s="672">
        <f t="shared" si="48"/>
        <v>1</v>
      </c>
    </row>
    <row r="579" spans="1:83" ht="30" customHeight="1" thickBot="1">
      <c r="A579" s="6" t="s">
        <v>163</v>
      </c>
      <c r="B579" s="7" t="s">
        <v>2532</v>
      </c>
      <c r="C579" s="323" t="s">
        <v>4304</v>
      </c>
      <c r="D579" s="88" t="s">
        <v>4308</v>
      </c>
      <c r="E579" s="88" t="s">
        <v>747</v>
      </c>
      <c r="F579" s="416" t="s">
        <v>2116</v>
      </c>
      <c r="G579" s="76">
        <f t="shared" si="44"/>
        <v>157</v>
      </c>
      <c r="H579" s="626"/>
      <c r="I579" s="128"/>
      <c r="J579" s="286"/>
      <c r="K579" s="284">
        <v>0</v>
      </c>
      <c r="L579" s="278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>
        <v>157</v>
      </c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279"/>
      <c r="AL579" s="485">
        <v>0</v>
      </c>
      <c r="AM579" s="532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41"/>
      <c r="BS579" s="185">
        <v>0</v>
      </c>
      <c r="BT579" s="150">
        <v>0</v>
      </c>
      <c r="BU579" s="150">
        <v>0</v>
      </c>
      <c r="BV579" s="150">
        <v>0</v>
      </c>
      <c r="BW579" s="67"/>
      <c r="BX579" s="152">
        <f>SUM(LARGE(I579:K579,{1}))</f>
        <v>0</v>
      </c>
      <c r="BY579" s="151">
        <f>SUM(LARGE(L579:AL579,{1}))</f>
        <v>157</v>
      </c>
      <c r="BZ579" s="150">
        <f>SUM(LARGE(AM579:BV579,{1,2,3,4}))</f>
        <v>0</v>
      </c>
      <c r="CB579" s="146">
        <f t="shared" si="45"/>
        <v>0</v>
      </c>
      <c r="CC579" s="147">
        <f t="shared" si="46"/>
        <v>1</v>
      </c>
      <c r="CD579" s="148">
        <f t="shared" si="47"/>
        <v>0</v>
      </c>
      <c r="CE579" s="672">
        <f t="shared" si="48"/>
        <v>1</v>
      </c>
    </row>
    <row r="580" spans="1:83" ht="30" customHeight="1" thickBot="1">
      <c r="A580" s="6" t="s">
        <v>1062</v>
      </c>
      <c r="B580" s="7" t="s">
        <v>2532</v>
      </c>
      <c r="C580" s="323" t="s">
        <v>4178</v>
      </c>
      <c r="D580" s="88" t="s">
        <v>4180</v>
      </c>
      <c r="E580" s="88" t="s">
        <v>1050</v>
      </c>
      <c r="F580" s="416" t="s">
        <v>2116</v>
      </c>
      <c r="G580" s="76">
        <f t="shared" si="44"/>
        <v>157</v>
      </c>
      <c r="H580" s="626"/>
      <c r="I580" s="128"/>
      <c r="J580" s="286"/>
      <c r="K580" s="395">
        <v>0</v>
      </c>
      <c r="L580" s="278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>
        <v>157</v>
      </c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279"/>
      <c r="AL580" s="491">
        <v>0</v>
      </c>
      <c r="AM580" s="532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41"/>
      <c r="BS580" s="185">
        <v>0</v>
      </c>
      <c r="BT580" s="150">
        <v>0</v>
      </c>
      <c r="BU580" s="150">
        <v>0</v>
      </c>
      <c r="BV580" s="150">
        <v>0</v>
      </c>
      <c r="BW580" s="67"/>
      <c r="BX580" s="152">
        <f>SUM(LARGE(I580:K580,{1}))</f>
        <v>0</v>
      </c>
      <c r="BY580" s="151">
        <f>SUM(LARGE(L580:AL580,{1}))</f>
        <v>157</v>
      </c>
      <c r="BZ580" s="150">
        <f>SUM(LARGE(AM580:BV580,{1,2,3,4}))</f>
        <v>0</v>
      </c>
      <c r="CB580" s="146">
        <f t="shared" si="45"/>
        <v>0</v>
      </c>
      <c r="CC580" s="147">
        <f t="shared" si="46"/>
        <v>1</v>
      </c>
      <c r="CD580" s="148">
        <f t="shared" si="47"/>
        <v>0</v>
      </c>
      <c r="CE580" s="672">
        <f t="shared" si="48"/>
        <v>1</v>
      </c>
    </row>
    <row r="581" spans="1:83" ht="30" customHeight="1" thickBot="1">
      <c r="A581" s="6" t="s">
        <v>1065</v>
      </c>
      <c r="B581" s="7" t="s">
        <v>2532</v>
      </c>
      <c r="C581" s="79" t="s">
        <v>3717</v>
      </c>
      <c r="D581" s="87" t="s">
        <v>3732</v>
      </c>
      <c r="E581" s="87" t="s">
        <v>1050</v>
      </c>
      <c r="F581" s="416" t="s">
        <v>2116</v>
      </c>
      <c r="G581" s="76">
        <f t="shared" si="44"/>
        <v>155</v>
      </c>
      <c r="H581" s="626"/>
      <c r="I581" s="128"/>
      <c r="J581" s="286">
        <v>155</v>
      </c>
      <c r="K581" s="284">
        <v>0</v>
      </c>
      <c r="L581" s="278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279"/>
      <c r="AL581" s="485">
        <v>0</v>
      </c>
      <c r="AM581" s="532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41"/>
      <c r="BS581" s="185">
        <v>0</v>
      </c>
      <c r="BT581" s="150">
        <v>0</v>
      </c>
      <c r="BU581" s="150">
        <v>0</v>
      </c>
      <c r="BV581" s="150">
        <v>0</v>
      </c>
      <c r="BW581" s="67"/>
      <c r="BX581" s="152">
        <f>SUM(LARGE(I581:K581,{1}))</f>
        <v>155</v>
      </c>
      <c r="BY581" s="151">
        <f>SUM(LARGE(L581:AL581,{1}))</f>
        <v>0</v>
      </c>
      <c r="BZ581" s="150">
        <f>SUM(LARGE(AM581:BV581,{1,2,3,4}))</f>
        <v>0</v>
      </c>
      <c r="CB581" s="146">
        <f t="shared" si="45"/>
        <v>1</v>
      </c>
      <c r="CC581" s="147">
        <f t="shared" si="46"/>
        <v>0</v>
      </c>
      <c r="CD581" s="148">
        <f t="shared" si="47"/>
        <v>0</v>
      </c>
      <c r="CE581" s="672">
        <f t="shared" si="48"/>
        <v>1</v>
      </c>
    </row>
    <row r="582" spans="1:83" ht="30" customHeight="1" thickBot="1">
      <c r="A582" s="6" t="s">
        <v>1068</v>
      </c>
      <c r="B582" s="7" t="s">
        <v>2532</v>
      </c>
      <c r="C582" s="79" t="s">
        <v>6393</v>
      </c>
      <c r="D582" s="87" t="s">
        <v>6403</v>
      </c>
      <c r="E582" s="88" t="s">
        <v>1050</v>
      </c>
      <c r="F582" s="415" t="s">
        <v>2116</v>
      </c>
      <c r="G582" s="76">
        <f t="shared" si="44"/>
        <v>155</v>
      </c>
      <c r="H582" s="626"/>
      <c r="I582" s="128">
        <v>155</v>
      </c>
      <c r="J582" s="286"/>
      <c r="K582" s="395">
        <v>0</v>
      </c>
      <c r="L582" s="278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279"/>
      <c r="AL582" s="491">
        <v>0</v>
      </c>
      <c r="AM582" s="532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41"/>
      <c r="BS582" s="185">
        <v>0</v>
      </c>
      <c r="BT582" s="150">
        <v>0</v>
      </c>
      <c r="BU582" s="150">
        <v>0</v>
      </c>
      <c r="BV582" s="150">
        <v>0</v>
      </c>
      <c r="BW582" s="67"/>
      <c r="BX582" s="152">
        <f>SUM(LARGE(I582:K582,{1}))</f>
        <v>155</v>
      </c>
      <c r="BY582" s="151">
        <f>SUM(LARGE(L582:AL582,{1}))</f>
        <v>0</v>
      </c>
      <c r="BZ582" s="150">
        <f>SUM(LARGE(AM582:BV582,{1,2,3,4}))</f>
        <v>0</v>
      </c>
      <c r="CB582" s="146">
        <f t="shared" si="45"/>
        <v>1</v>
      </c>
      <c r="CC582" s="147">
        <f t="shared" si="46"/>
        <v>0</v>
      </c>
      <c r="CD582" s="148">
        <f t="shared" si="47"/>
        <v>0</v>
      </c>
      <c r="CE582" s="672">
        <f t="shared" si="48"/>
        <v>1</v>
      </c>
    </row>
    <row r="583" spans="1:83" ht="30" customHeight="1" thickBot="1">
      <c r="A583" s="6" t="s">
        <v>1069</v>
      </c>
      <c r="B583" s="7" t="s">
        <v>2532</v>
      </c>
      <c r="C583" s="323" t="s">
        <v>4334</v>
      </c>
      <c r="D583" s="88" t="s">
        <v>4341</v>
      </c>
      <c r="E583" s="88" t="s">
        <v>747</v>
      </c>
      <c r="F583" s="416" t="s">
        <v>2116</v>
      </c>
      <c r="G583" s="76">
        <f t="shared" si="44"/>
        <v>137</v>
      </c>
      <c r="H583" s="626"/>
      <c r="I583" s="128"/>
      <c r="J583" s="286"/>
      <c r="K583" s="284">
        <v>0</v>
      </c>
      <c r="L583" s="278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>
        <v>137</v>
      </c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279"/>
      <c r="AL583" s="485">
        <v>0</v>
      </c>
      <c r="AM583" s="532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41"/>
      <c r="BS583" s="185">
        <v>0</v>
      </c>
      <c r="BT583" s="150">
        <v>0</v>
      </c>
      <c r="BU583" s="150">
        <v>0</v>
      </c>
      <c r="BV583" s="150">
        <v>0</v>
      </c>
      <c r="BW583" s="67"/>
      <c r="BX583" s="152">
        <f>SUM(LARGE(I583:K583,{1}))</f>
        <v>0</v>
      </c>
      <c r="BY583" s="151">
        <f>SUM(LARGE(L583:AL583,{1}))</f>
        <v>137</v>
      </c>
      <c r="BZ583" s="150">
        <f>SUM(LARGE(AM583:BV583,{1,2,3,4}))</f>
        <v>0</v>
      </c>
      <c r="CB583" s="146">
        <f t="shared" si="45"/>
        <v>0</v>
      </c>
      <c r="CC583" s="147">
        <f t="shared" si="46"/>
        <v>1</v>
      </c>
      <c r="CD583" s="148">
        <f t="shared" si="47"/>
        <v>0</v>
      </c>
      <c r="CE583" s="672">
        <f t="shared" si="48"/>
        <v>1</v>
      </c>
    </row>
    <row r="584" spans="1:83" ht="30" customHeight="1" thickBot="1">
      <c r="A584" s="6" t="s">
        <v>1072</v>
      </c>
      <c r="B584" s="7" t="s">
        <v>2532</v>
      </c>
      <c r="C584" s="323" t="s">
        <v>4335</v>
      </c>
      <c r="D584" s="88" t="s">
        <v>4342</v>
      </c>
      <c r="E584" s="88" t="s">
        <v>4206</v>
      </c>
      <c r="F584" s="416" t="s">
        <v>2116</v>
      </c>
      <c r="G584" s="76">
        <f t="shared" ref="G584:G647" si="49">SUM(I584:BV584)</f>
        <v>137</v>
      </c>
      <c r="H584" s="626"/>
      <c r="I584" s="128"/>
      <c r="J584" s="286"/>
      <c r="K584" s="395">
        <v>0</v>
      </c>
      <c r="L584" s="278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>
        <v>137</v>
      </c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279"/>
      <c r="AL584" s="491">
        <v>0</v>
      </c>
      <c r="AM584" s="532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41"/>
      <c r="BS584" s="185">
        <v>0</v>
      </c>
      <c r="BT584" s="150">
        <v>0</v>
      </c>
      <c r="BU584" s="150">
        <v>0</v>
      </c>
      <c r="BV584" s="150">
        <v>0</v>
      </c>
      <c r="BW584" s="67"/>
      <c r="BX584" s="152">
        <f>SUM(LARGE(I584:K584,{1}))</f>
        <v>0</v>
      </c>
      <c r="BY584" s="151">
        <f>SUM(LARGE(L584:AL584,{1}))</f>
        <v>137</v>
      </c>
      <c r="BZ584" s="150">
        <f>SUM(LARGE(AM584:BV584,{1,2,3,4}))</f>
        <v>0</v>
      </c>
      <c r="CB584" s="146">
        <f t="shared" si="45"/>
        <v>0</v>
      </c>
      <c r="CC584" s="147">
        <f t="shared" si="46"/>
        <v>1</v>
      </c>
      <c r="CD584" s="148">
        <f t="shared" si="47"/>
        <v>0</v>
      </c>
      <c r="CE584" s="672">
        <f t="shared" si="48"/>
        <v>1</v>
      </c>
    </row>
    <row r="585" spans="1:83" ht="30" customHeight="1" thickBot="1">
      <c r="A585" s="6" t="s">
        <v>1012</v>
      </c>
      <c r="B585" s="7" t="s">
        <v>2532</v>
      </c>
      <c r="C585" s="323" t="s">
        <v>4336</v>
      </c>
      <c r="D585" s="88" t="s">
        <v>4343</v>
      </c>
      <c r="E585" s="88" t="s">
        <v>4206</v>
      </c>
      <c r="F585" s="416" t="s">
        <v>2116</v>
      </c>
      <c r="G585" s="76">
        <f t="shared" si="49"/>
        <v>137</v>
      </c>
      <c r="H585" s="626"/>
      <c r="I585" s="128"/>
      <c r="J585" s="286"/>
      <c r="K585" s="284">
        <v>0</v>
      </c>
      <c r="L585" s="278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>
        <v>137</v>
      </c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279"/>
      <c r="AL585" s="485">
        <v>0</v>
      </c>
      <c r="AM585" s="532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41"/>
      <c r="BS585" s="185">
        <v>0</v>
      </c>
      <c r="BT585" s="150">
        <v>0</v>
      </c>
      <c r="BU585" s="150">
        <v>0</v>
      </c>
      <c r="BV585" s="150">
        <v>0</v>
      </c>
      <c r="BW585" s="67"/>
      <c r="BX585" s="152">
        <f>SUM(LARGE(I585:K585,{1}))</f>
        <v>0</v>
      </c>
      <c r="BY585" s="151">
        <f>SUM(LARGE(L585:AL585,{1}))</f>
        <v>137</v>
      </c>
      <c r="BZ585" s="150">
        <f>SUM(LARGE(AM585:BV585,{1,2,3,4}))</f>
        <v>0</v>
      </c>
      <c r="CB585" s="146">
        <f t="shared" si="45"/>
        <v>0</v>
      </c>
      <c r="CC585" s="147">
        <f t="shared" si="46"/>
        <v>1</v>
      </c>
      <c r="CD585" s="148">
        <f t="shared" si="47"/>
        <v>0</v>
      </c>
      <c r="CE585" s="672">
        <f t="shared" si="48"/>
        <v>1</v>
      </c>
    </row>
    <row r="586" spans="1:83" ht="30" customHeight="1" thickBot="1">
      <c r="A586" s="6" t="s">
        <v>1013</v>
      </c>
      <c r="B586" s="7" t="s">
        <v>2532</v>
      </c>
      <c r="C586" s="79" t="s">
        <v>4011</v>
      </c>
      <c r="D586" s="87" t="s">
        <v>4012</v>
      </c>
      <c r="E586" s="87" t="s">
        <v>1077</v>
      </c>
      <c r="F586" s="416" t="s">
        <v>2116</v>
      </c>
      <c r="G586" s="76">
        <f t="shared" si="49"/>
        <v>137</v>
      </c>
      <c r="H586" s="626"/>
      <c r="I586" s="128"/>
      <c r="J586" s="286"/>
      <c r="K586" s="395">
        <v>0</v>
      </c>
      <c r="L586" s="278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>
        <v>137</v>
      </c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279"/>
      <c r="AL586" s="491">
        <v>0</v>
      </c>
      <c r="AM586" s="532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41"/>
      <c r="BS586" s="185">
        <v>0</v>
      </c>
      <c r="BT586" s="150">
        <v>0</v>
      </c>
      <c r="BU586" s="150">
        <v>0</v>
      </c>
      <c r="BV586" s="150">
        <v>0</v>
      </c>
      <c r="BW586" s="67"/>
      <c r="BX586" s="152">
        <f>SUM(LARGE(I586:K586,{1}))</f>
        <v>0</v>
      </c>
      <c r="BY586" s="151">
        <f>SUM(LARGE(L586:AL586,{1}))</f>
        <v>137</v>
      </c>
      <c r="BZ586" s="150">
        <f>SUM(LARGE(AM586:BV586,{1,2,3,4}))</f>
        <v>0</v>
      </c>
      <c r="CB586" s="146">
        <f t="shared" si="45"/>
        <v>0</v>
      </c>
      <c r="CC586" s="147">
        <f t="shared" si="46"/>
        <v>1</v>
      </c>
      <c r="CD586" s="148">
        <f t="shared" si="47"/>
        <v>0</v>
      </c>
      <c r="CE586" s="672">
        <f t="shared" si="48"/>
        <v>1</v>
      </c>
    </row>
    <row r="587" spans="1:83" ht="30" customHeight="1" thickBot="1">
      <c r="A587" s="6" t="s">
        <v>1014</v>
      </c>
      <c r="B587" s="7" t="s">
        <v>2532</v>
      </c>
      <c r="C587" s="79" t="s">
        <v>4009</v>
      </c>
      <c r="D587" s="87" t="s">
        <v>4010</v>
      </c>
      <c r="E587" s="87" t="s">
        <v>747</v>
      </c>
      <c r="F587" s="416" t="s">
        <v>2116</v>
      </c>
      <c r="G587" s="76">
        <f t="shared" si="49"/>
        <v>137</v>
      </c>
      <c r="H587" s="626"/>
      <c r="I587" s="128"/>
      <c r="J587" s="286"/>
      <c r="K587" s="284">
        <v>0</v>
      </c>
      <c r="L587" s="278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>
        <v>137</v>
      </c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279"/>
      <c r="AL587" s="485">
        <v>0</v>
      </c>
      <c r="AM587" s="532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41"/>
      <c r="BS587" s="185">
        <v>0</v>
      </c>
      <c r="BT587" s="150">
        <v>0</v>
      </c>
      <c r="BU587" s="150">
        <v>0</v>
      </c>
      <c r="BV587" s="150">
        <v>0</v>
      </c>
      <c r="BW587" s="67"/>
      <c r="BX587" s="152">
        <f>SUM(LARGE(I587:K587,{1}))</f>
        <v>0</v>
      </c>
      <c r="BY587" s="151">
        <f>SUM(LARGE(L587:AL587,{1}))</f>
        <v>137</v>
      </c>
      <c r="BZ587" s="150">
        <f>SUM(LARGE(AM587:BV587,{1,2,3,4}))</f>
        <v>0</v>
      </c>
      <c r="CB587" s="146">
        <f t="shared" ref="CB587:CB650" si="50">COUNTA(I587:K587)-1</f>
        <v>0</v>
      </c>
      <c r="CC587" s="147">
        <f t="shared" ref="CC587:CC650" si="51">COUNTA(L587:AL587)-1</f>
        <v>1</v>
      </c>
      <c r="CD587" s="148">
        <f t="shared" ref="CD587:CD650" si="52">COUNTA(AM587:BV587)-4</f>
        <v>0</v>
      </c>
      <c r="CE587" s="672">
        <f t="shared" ref="CE587:CE650" si="53">CB587+CC587+CD587</f>
        <v>1</v>
      </c>
    </row>
    <row r="588" spans="1:83" ht="30" customHeight="1" thickBot="1">
      <c r="A588" s="6" t="s">
        <v>199</v>
      </c>
      <c r="B588" s="7" t="s">
        <v>2532</v>
      </c>
      <c r="C588" s="79" t="s">
        <v>3718</v>
      </c>
      <c r="D588" s="87" t="s">
        <v>3733</v>
      </c>
      <c r="E588" s="87" t="s">
        <v>862</v>
      </c>
      <c r="F588" s="416" t="s">
        <v>2116</v>
      </c>
      <c r="G588" s="76">
        <f t="shared" si="49"/>
        <v>132</v>
      </c>
      <c r="H588" s="626"/>
      <c r="I588" s="128"/>
      <c r="J588" s="286">
        <v>132</v>
      </c>
      <c r="K588" s="395">
        <v>0</v>
      </c>
      <c r="L588" s="278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279"/>
      <c r="AL588" s="491">
        <v>0</v>
      </c>
      <c r="AM588" s="532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41"/>
      <c r="BS588" s="185">
        <v>0</v>
      </c>
      <c r="BT588" s="150">
        <v>0</v>
      </c>
      <c r="BU588" s="150">
        <v>0</v>
      </c>
      <c r="BV588" s="150">
        <v>0</v>
      </c>
      <c r="BW588" s="67"/>
      <c r="BX588" s="152">
        <f>SUM(LARGE(I588:K588,{1}))</f>
        <v>132</v>
      </c>
      <c r="BY588" s="151">
        <f>SUM(LARGE(L588:AL588,{1}))</f>
        <v>0</v>
      </c>
      <c r="BZ588" s="150">
        <f>SUM(LARGE(AM588:BV588,{1,2,3,4}))</f>
        <v>0</v>
      </c>
      <c r="CB588" s="146">
        <f t="shared" si="50"/>
        <v>1</v>
      </c>
      <c r="CC588" s="147">
        <f t="shared" si="51"/>
        <v>0</v>
      </c>
      <c r="CD588" s="148">
        <f t="shared" si="52"/>
        <v>0</v>
      </c>
      <c r="CE588" s="672">
        <f t="shared" si="53"/>
        <v>1</v>
      </c>
    </row>
    <row r="589" spans="1:83" ht="30" customHeight="1" thickBot="1">
      <c r="A589" s="6" t="s">
        <v>399</v>
      </c>
      <c r="B589" s="7" t="s">
        <v>2532</v>
      </c>
      <c r="C589" s="79" t="s">
        <v>6394</v>
      </c>
      <c r="D589" s="87" t="s">
        <v>6404</v>
      </c>
      <c r="E589" s="88" t="s">
        <v>1050</v>
      </c>
      <c r="F589" s="415" t="s">
        <v>2116</v>
      </c>
      <c r="G589" s="76">
        <f t="shared" si="49"/>
        <v>132</v>
      </c>
      <c r="H589" s="626"/>
      <c r="I589" s="128">
        <v>132</v>
      </c>
      <c r="J589" s="286"/>
      <c r="K589" s="284">
        <v>0</v>
      </c>
      <c r="L589" s="278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279"/>
      <c r="AL589" s="485">
        <v>0</v>
      </c>
      <c r="AM589" s="532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41"/>
      <c r="BS589" s="185">
        <v>0</v>
      </c>
      <c r="BT589" s="150">
        <v>0</v>
      </c>
      <c r="BU589" s="150">
        <v>0</v>
      </c>
      <c r="BV589" s="150">
        <v>0</v>
      </c>
      <c r="BW589" s="67"/>
      <c r="BX589" s="152">
        <f>SUM(LARGE(I589:K589,{1}))</f>
        <v>132</v>
      </c>
      <c r="BY589" s="151">
        <f>SUM(LARGE(L589:AL589,{1}))</f>
        <v>0</v>
      </c>
      <c r="BZ589" s="150">
        <f>SUM(LARGE(AM589:BV589,{1,2,3,4}))</f>
        <v>0</v>
      </c>
      <c r="CB589" s="146">
        <f t="shared" si="50"/>
        <v>1</v>
      </c>
      <c r="CC589" s="147">
        <f t="shared" si="51"/>
        <v>0</v>
      </c>
      <c r="CD589" s="148">
        <f t="shared" si="52"/>
        <v>0</v>
      </c>
      <c r="CE589" s="672">
        <f t="shared" si="53"/>
        <v>1</v>
      </c>
    </row>
    <row r="590" spans="1:83" ht="30" customHeight="1" thickBot="1">
      <c r="A590" s="6" t="s">
        <v>400</v>
      </c>
      <c r="B590" s="7" t="s">
        <v>2532</v>
      </c>
      <c r="C590" s="79" t="s">
        <v>3719</v>
      </c>
      <c r="D590" s="87" t="s">
        <v>3734</v>
      </c>
      <c r="E590" s="87" t="s">
        <v>862</v>
      </c>
      <c r="F590" s="416" t="s">
        <v>2116</v>
      </c>
      <c r="G590" s="76">
        <f t="shared" si="49"/>
        <v>112</v>
      </c>
      <c r="H590" s="626"/>
      <c r="I590" s="128"/>
      <c r="J590" s="286">
        <v>112</v>
      </c>
      <c r="K590" s="395">
        <v>0</v>
      </c>
      <c r="L590" s="278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279"/>
      <c r="AL590" s="491">
        <v>0</v>
      </c>
      <c r="AM590" s="532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41"/>
      <c r="BS590" s="185">
        <v>0</v>
      </c>
      <c r="BT590" s="150">
        <v>0</v>
      </c>
      <c r="BU590" s="150">
        <v>0</v>
      </c>
      <c r="BV590" s="150">
        <v>0</v>
      </c>
      <c r="BW590" s="67"/>
      <c r="BX590" s="152">
        <f>SUM(LARGE(I590:K590,{1}))</f>
        <v>112</v>
      </c>
      <c r="BY590" s="151">
        <f>SUM(LARGE(L590:AL590,{1}))</f>
        <v>0</v>
      </c>
      <c r="BZ590" s="150">
        <f>SUM(LARGE(AM590:BV590,{1,2,3,4}))</f>
        <v>0</v>
      </c>
      <c r="CB590" s="146">
        <f t="shared" si="50"/>
        <v>1</v>
      </c>
      <c r="CC590" s="147">
        <f t="shared" si="51"/>
        <v>0</v>
      </c>
      <c r="CD590" s="148">
        <f t="shared" si="52"/>
        <v>0</v>
      </c>
      <c r="CE590" s="672">
        <f t="shared" si="53"/>
        <v>1</v>
      </c>
    </row>
    <row r="591" spans="1:83" ht="30" customHeight="1" thickBot="1">
      <c r="A591" s="6" t="s">
        <v>401</v>
      </c>
      <c r="B591" s="7" t="s">
        <v>2532</v>
      </c>
      <c r="C591" s="79" t="s">
        <v>6395</v>
      </c>
      <c r="D591" s="87" t="s">
        <v>6405</v>
      </c>
      <c r="E591" s="88" t="s">
        <v>862</v>
      </c>
      <c r="F591" s="415" t="s">
        <v>2116</v>
      </c>
      <c r="G591" s="76">
        <f t="shared" si="49"/>
        <v>112</v>
      </c>
      <c r="H591" s="626"/>
      <c r="I591" s="128">
        <v>112</v>
      </c>
      <c r="J591" s="286"/>
      <c r="K591" s="284">
        <v>0</v>
      </c>
      <c r="L591" s="278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279"/>
      <c r="AL591" s="485">
        <v>0</v>
      </c>
      <c r="AM591" s="532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41"/>
      <c r="BS591" s="185">
        <v>0</v>
      </c>
      <c r="BT591" s="150">
        <v>0</v>
      </c>
      <c r="BU591" s="150">
        <v>0</v>
      </c>
      <c r="BV591" s="150">
        <v>0</v>
      </c>
      <c r="BW591" s="67"/>
      <c r="BX591" s="152">
        <f>SUM(LARGE(I591:K591,{1}))</f>
        <v>112</v>
      </c>
      <c r="BY591" s="151">
        <f>SUM(LARGE(L591:AL591,{1}))</f>
        <v>0</v>
      </c>
      <c r="BZ591" s="150">
        <f>SUM(LARGE(AM591:BV591,{1,2,3,4}))</f>
        <v>0</v>
      </c>
      <c r="CB591" s="146">
        <f t="shared" si="50"/>
        <v>1</v>
      </c>
      <c r="CC591" s="147">
        <f t="shared" si="51"/>
        <v>0</v>
      </c>
      <c r="CD591" s="148">
        <f t="shared" si="52"/>
        <v>0</v>
      </c>
      <c r="CE591" s="672">
        <f t="shared" si="53"/>
        <v>1</v>
      </c>
    </row>
    <row r="592" spans="1:83" ht="30" customHeight="1" thickBot="1">
      <c r="A592" s="6" t="s">
        <v>691</v>
      </c>
      <c r="B592" s="7" t="s">
        <v>2532</v>
      </c>
      <c r="C592" s="79" t="s">
        <v>6396</v>
      </c>
      <c r="D592" s="87" t="s">
        <v>6406</v>
      </c>
      <c r="E592" s="88" t="s">
        <v>4006</v>
      </c>
      <c r="F592" s="415" t="s">
        <v>2116</v>
      </c>
      <c r="G592" s="76">
        <f t="shared" si="49"/>
        <v>112</v>
      </c>
      <c r="H592" s="626"/>
      <c r="I592" s="128">
        <v>112</v>
      </c>
      <c r="J592" s="286"/>
      <c r="K592" s="395">
        <v>0</v>
      </c>
      <c r="L592" s="278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279"/>
      <c r="AL592" s="491">
        <v>0</v>
      </c>
      <c r="AM592" s="532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41"/>
      <c r="BS592" s="185">
        <v>0</v>
      </c>
      <c r="BT592" s="150">
        <v>0</v>
      </c>
      <c r="BU592" s="150">
        <v>0</v>
      </c>
      <c r="BV592" s="150">
        <v>0</v>
      </c>
      <c r="BW592" s="67"/>
      <c r="BX592" s="152">
        <f>SUM(LARGE(I592:K592,{1}))</f>
        <v>112</v>
      </c>
      <c r="BY592" s="151">
        <f>SUM(LARGE(L592:AL592,{1}))</f>
        <v>0</v>
      </c>
      <c r="BZ592" s="150">
        <f>SUM(LARGE(AM592:BV592,{1,2,3,4}))</f>
        <v>0</v>
      </c>
      <c r="CB592" s="146">
        <f t="shared" si="50"/>
        <v>1</v>
      </c>
      <c r="CC592" s="147">
        <f t="shared" si="51"/>
        <v>0</v>
      </c>
      <c r="CD592" s="148">
        <f t="shared" si="52"/>
        <v>0</v>
      </c>
      <c r="CE592" s="672">
        <f t="shared" si="53"/>
        <v>1</v>
      </c>
    </row>
    <row r="593" spans="1:83" ht="30" customHeight="1" thickBot="1">
      <c r="A593" s="6" t="s">
        <v>692</v>
      </c>
      <c r="B593" s="7" t="s">
        <v>2532</v>
      </c>
      <c r="C593" s="79" t="s">
        <v>5059</v>
      </c>
      <c r="D593" s="87" t="s">
        <v>5065</v>
      </c>
      <c r="E593" s="87" t="s">
        <v>2040</v>
      </c>
      <c r="F593" s="416" t="s">
        <v>2116</v>
      </c>
      <c r="G593" s="76">
        <f t="shared" si="49"/>
        <v>102</v>
      </c>
      <c r="H593" s="626"/>
      <c r="I593" s="128"/>
      <c r="J593" s="286"/>
      <c r="K593" s="284">
        <v>0</v>
      </c>
      <c r="L593" s="278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>
        <v>102</v>
      </c>
      <c r="AD593" s="135"/>
      <c r="AE593" s="135"/>
      <c r="AF593" s="135"/>
      <c r="AG593" s="135"/>
      <c r="AH593" s="135"/>
      <c r="AI593" s="135"/>
      <c r="AJ593" s="135"/>
      <c r="AK593" s="279"/>
      <c r="AL593" s="485">
        <v>0</v>
      </c>
      <c r="AM593" s="532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41"/>
      <c r="BS593" s="185">
        <v>0</v>
      </c>
      <c r="BT593" s="150">
        <v>0</v>
      </c>
      <c r="BU593" s="150">
        <v>0</v>
      </c>
      <c r="BV593" s="150">
        <v>0</v>
      </c>
      <c r="BW593" s="67"/>
      <c r="BX593" s="152">
        <f>SUM(LARGE(I593:K593,{1}))</f>
        <v>0</v>
      </c>
      <c r="BY593" s="151">
        <f>SUM(LARGE(L593:AL593,{1}))</f>
        <v>102</v>
      </c>
      <c r="BZ593" s="150">
        <f>SUM(LARGE(AM593:BV593,{1,2,3,4}))</f>
        <v>0</v>
      </c>
      <c r="CB593" s="146">
        <f t="shared" si="50"/>
        <v>0</v>
      </c>
      <c r="CC593" s="147">
        <f t="shared" si="51"/>
        <v>1</v>
      </c>
      <c r="CD593" s="148">
        <f t="shared" si="52"/>
        <v>0</v>
      </c>
      <c r="CE593" s="672">
        <f t="shared" si="53"/>
        <v>1</v>
      </c>
    </row>
    <row r="594" spans="1:83" ht="30" customHeight="1" thickBot="1">
      <c r="A594" s="6" t="s">
        <v>693</v>
      </c>
      <c r="B594" s="7" t="s">
        <v>2532</v>
      </c>
      <c r="C594" s="79" t="s">
        <v>5061</v>
      </c>
      <c r="D594" s="87" t="s">
        <v>5067</v>
      </c>
      <c r="E594" s="87" t="s">
        <v>3447</v>
      </c>
      <c r="F594" s="416" t="s">
        <v>2116</v>
      </c>
      <c r="G594" s="76">
        <f t="shared" si="49"/>
        <v>102</v>
      </c>
      <c r="H594" s="626"/>
      <c r="I594" s="128"/>
      <c r="J594" s="286"/>
      <c r="K594" s="395">
        <v>0</v>
      </c>
      <c r="L594" s="278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>
        <v>102</v>
      </c>
      <c r="AD594" s="135"/>
      <c r="AE594" s="135"/>
      <c r="AF594" s="135"/>
      <c r="AG594" s="135"/>
      <c r="AH594" s="135"/>
      <c r="AI594" s="135"/>
      <c r="AJ594" s="135"/>
      <c r="AK594" s="279"/>
      <c r="AL594" s="491">
        <v>0</v>
      </c>
      <c r="AM594" s="532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41"/>
      <c r="BS594" s="185">
        <v>0</v>
      </c>
      <c r="BT594" s="150">
        <v>0</v>
      </c>
      <c r="BU594" s="150">
        <v>0</v>
      </c>
      <c r="BV594" s="150">
        <v>0</v>
      </c>
      <c r="BW594" s="67"/>
      <c r="BX594" s="152">
        <f>SUM(LARGE(I594:K594,{1}))</f>
        <v>0</v>
      </c>
      <c r="BY594" s="151">
        <f>SUM(LARGE(L594:AL594,{1}))</f>
        <v>102</v>
      </c>
      <c r="BZ594" s="150">
        <f>SUM(LARGE(AM594:BV594,{1,2,3,4}))</f>
        <v>0</v>
      </c>
      <c r="CB594" s="146">
        <f t="shared" si="50"/>
        <v>0</v>
      </c>
      <c r="CC594" s="147">
        <f t="shared" si="51"/>
        <v>1</v>
      </c>
      <c r="CD594" s="148">
        <f t="shared" si="52"/>
        <v>0</v>
      </c>
      <c r="CE594" s="672">
        <f t="shared" si="53"/>
        <v>1</v>
      </c>
    </row>
    <row r="595" spans="1:83" ht="30" customHeight="1" thickBot="1">
      <c r="A595" s="6" t="s">
        <v>323</v>
      </c>
      <c r="B595" s="7" t="s">
        <v>2532</v>
      </c>
      <c r="C595" s="323" t="s">
        <v>4824</v>
      </c>
      <c r="D595" s="88" t="s">
        <v>4833</v>
      </c>
      <c r="E595" s="3" t="s">
        <v>862</v>
      </c>
      <c r="F595" s="416" t="s">
        <v>2116</v>
      </c>
      <c r="G595" s="76">
        <f t="shared" si="49"/>
        <v>102</v>
      </c>
      <c r="H595" s="626"/>
      <c r="I595" s="128"/>
      <c r="J595" s="286"/>
      <c r="K595" s="284">
        <v>0</v>
      </c>
      <c r="L595" s="278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  <c r="AA595" s="135"/>
      <c r="AB595" s="135">
        <v>102</v>
      </c>
      <c r="AC595" s="135"/>
      <c r="AD595" s="135"/>
      <c r="AE595" s="135"/>
      <c r="AF595" s="135"/>
      <c r="AG595" s="135"/>
      <c r="AH595" s="135"/>
      <c r="AI595" s="135"/>
      <c r="AJ595" s="135"/>
      <c r="AK595" s="279"/>
      <c r="AL595" s="485">
        <v>0</v>
      </c>
      <c r="AM595" s="532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41"/>
      <c r="BS595" s="185">
        <v>0</v>
      </c>
      <c r="BT595" s="150">
        <v>0</v>
      </c>
      <c r="BU595" s="150">
        <v>0</v>
      </c>
      <c r="BV595" s="150">
        <v>0</v>
      </c>
      <c r="BW595" s="67"/>
      <c r="BX595" s="152">
        <f>SUM(LARGE(I595:K595,{1}))</f>
        <v>0</v>
      </c>
      <c r="BY595" s="151">
        <f>SUM(LARGE(L595:AL595,{1}))</f>
        <v>102</v>
      </c>
      <c r="BZ595" s="150">
        <f>SUM(LARGE(AM595:BV595,{1,2,3,4}))</f>
        <v>0</v>
      </c>
      <c r="CB595" s="146">
        <f t="shared" si="50"/>
        <v>0</v>
      </c>
      <c r="CC595" s="147">
        <f t="shared" si="51"/>
        <v>1</v>
      </c>
      <c r="CD595" s="148">
        <f t="shared" si="52"/>
        <v>0</v>
      </c>
      <c r="CE595" s="672">
        <f t="shared" si="53"/>
        <v>1</v>
      </c>
    </row>
    <row r="596" spans="1:83" ht="30" customHeight="1" thickBot="1">
      <c r="A596" s="6" t="s">
        <v>324</v>
      </c>
      <c r="B596" s="7" t="s">
        <v>2532</v>
      </c>
      <c r="C596" s="323" t="s">
        <v>4826</v>
      </c>
      <c r="D596" s="88" t="s">
        <v>4835</v>
      </c>
      <c r="E596" s="3" t="s">
        <v>2040</v>
      </c>
      <c r="F596" s="416" t="s">
        <v>2116</v>
      </c>
      <c r="G596" s="76">
        <f t="shared" si="49"/>
        <v>102</v>
      </c>
      <c r="H596" s="626"/>
      <c r="I596" s="128"/>
      <c r="J596" s="286"/>
      <c r="K596" s="395">
        <v>0</v>
      </c>
      <c r="L596" s="278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  <c r="AA596" s="135"/>
      <c r="AB596" s="135">
        <v>102</v>
      </c>
      <c r="AC596" s="135"/>
      <c r="AD596" s="135"/>
      <c r="AE596" s="135"/>
      <c r="AF596" s="135"/>
      <c r="AG596" s="135"/>
      <c r="AH596" s="135"/>
      <c r="AI596" s="135"/>
      <c r="AJ596" s="135"/>
      <c r="AK596" s="279"/>
      <c r="AL596" s="491">
        <v>0</v>
      </c>
      <c r="AM596" s="532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41"/>
      <c r="BS596" s="185">
        <v>0</v>
      </c>
      <c r="BT596" s="150">
        <v>0</v>
      </c>
      <c r="BU596" s="150">
        <v>0</v>
      </c>
      <c r="BV596" s="150">
        <v>0</v>
      </c>
      <c r="BW596" s="67"/>
      <c r="BX596" s="152">
        <f>SUM(LARGE(I596:K596,{1}))</f>
        <v>0</v>
      </c>
      <c r="BY596" s="151">
        <f>SUM(LARGE(L596:AL596,{1}))</f>
        <v>102</v>
      </c>
      <c r="BZ596" s="150">
        <f>SUM(LARGE(AM596:BV596,{1,2,3,4}))</f>
        <v>0</v>
      </c>
      <c r="CB596" s="146">
        <f t="shared" si="50"/>
        <v>0</v>
      </c>
      <c r="CC596" s="147">
        <f t="shared" si="51"/>
        <v>1</v>
      </c>
      <c r="CD596" s="148">
        <f t="shared" si="52"/>
        <v>0</v>
      </c>
      <c r="CE596" s="672">
        <f t="shared" si="53"/>
        <v>1</v>
      </c>
    </row>
    <row r="597" spans="1:83" ht="30" customHeight="1" thickBot="1">
      <c r="A597" s="6" t="s">
        <v>325</v>
      </c>
      <c r="B597" s="7" t="s">
        <v>2532</v>
      </c>
      <c r="C597" s="79" t="s">
        <v>3722</v>
      </c>
      <c r="D597" s="87" t="s">
        <v>3737</v>
      </c>
      <c r="E597" s="87" t="s">
        <v>747</v>
      </c>
      <c r="F597" s="416" t="s">
        <v>2116</v>
      </c>
      <c r="G597" s="76">
        <f t="shared" si="49"/>
        <v>95</v>
      </c>
      <c r="H597" s="626"/>
      <c r="I597" s="128"/>
      <c r="J597" s="286">
        <v>95</v>
      </c>
      <c r="K597" s="284">
        <v>0</v>
      </c>
      <c r="L597" s="278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279"/>
      <c r="AL597" s="485">
        <v>0</v>
      </c>
      <c r="AM597" s="532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41"/>
      <c r="BS597" s="185">
        <v>0</v>
      </c>
      <c r="BT597" s="150">
        <v>0</v>
      </c>
      <c r="BU597" s="150">
        <v>0</v>
      </c>
      <c r="BV597" s="150">
        <v>0</v>
      </c>
      <c r="BW597" s="67"/>
      <c r="BX597" s="152">
        <f>SUM(LARGE(I597:K597,{1}))</f>
        <v>95</v>
      </c>
      <c r="BY597" s="151">
        <f>SUM(LARGE(L597:AL597,{1}))</f>
        <v>0</v>
      </c>
      <c r="BZ597" s="150">
        <f>SUM(LARGE(AM597:BV597,{1,2,3,4}))</f>
        <v>0</v>
      </c>
      <c r="CB597" s="146">
        <f t="shared" si="50"/>
        <v>1</v>
      </c>
      <c r="CC597" s="147">
        <f t="shared" si="51"/>
        <v>0</v>
      </c>
      <c r="CD597" s="148">
        <f t="shared" si="52"/>
        <v>0</v>
      </c>
      <c r="CE597" s="672">
        <f t="shared" si="53"/>
        <v>1</v>
      </c>
    </row>
    <row r="598" spans="1:83" ht="30" customHeight="1" thickBot="1">
      <c r="A598" s="6" t="s">
        <v>326</v>
      </c>
      <c r="B598" s="7" t="s">
        <v>2532</v>
      </c>
      <c r="C598" s="79" t="s">
        <v>3724</v>
      </c>
      <c r="D598" s="87" t="s">
        <v>3739</v>
      </c>
      <c r="E598" s="87" t="s">
        <v>1050</v>
      </c>
      <c r="F598" s="416" t="s">
        <v>2116</v>
      </c>
      <c r="G598" s="76">
        <f t="shared" si="49"/>
        <v>95</v>
      </c>
      <c r="H598" s="626"/>
      <c r="I598" s="128"/>
      <c r="J598" s="286">
        <v>95</v>
      </c>
      <c r="K598" s="395">
        <v>0</v>
      </c>
      <c r="L598" s="278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279"/>
      <c r="AL598" s="491">
        <v>0</v>
      </c>
      <c r="AM598" s="532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41"/>
      <c r="BS598" s="185">
        <v>0</v>
      </c>
      <c r="BT598" s="150">
        <v>0</v>
      </c>
      <c r="BU598" s="150">
        <v>0</v>
      </c>
      <c r="BV598" s="150">
        <v>0</v>
      </c>
      <c r="BW598" s="67"/>
      <c r="BX598" s="152">
        <f>SUM(LARGE(I598:K598,{1}))</f>
        <v>95</v>
      </c>
      <c r="BY598" s="151">
        <f>SUM(LARGE(L598:AL598,{1}))</f>
        <v>0</v>
      </c>
      <c r="BZ598" s="150">
        <f>SUM(LARGE(AM598:BV598,{1,2,3,4}))</f>
        <v>0</v>
      </c>
      <c r="CB598" s="146">
        <f t="shared" si="50"/>
        <v>1</v>
      </c>
      <c r="CC598" s="147">
        <f t="shared" si="51"/>
        <v>0</v>
      </c>
      <c r="CD598" s="148">
        <f t="shared" si="52"/>
        <v>0</v>
      </c>
      <c r="CE598" s="672">
        <f t="shared" si="53"/>
        <v>1</v>
      </c>
    </row>
    <row r="599" spans="1:83" ht="30" customHeight="1" thickBot="1">
      <c r="A599" s="6" t="s">
        <v>327</v>
      </c>
      <c r="B599" s="7" t="s">
        <v>2532</v>
      </c>
      <c r="C599" s="79" t="s">
        <v>6397</v>
      </c>
      <c r="D599" s="87" t="s">
        <v>6407</v>
      </c>
      <c r="E599" s="88" t="s">
        <v>862</v>
      </c>
      <c r="F599" s="415" t="s">
        <v>2116</v>
      </c>
      <c r="G599" s="76">
        <f t="shared" si="49"/>
        <v>95</v>
      </c>
      <c r="H599" s="626"/>
      <c r="I599" s="128">
        <v>95</v>
      </c>
      <c r="J599" s="286"/>
      <c r="K599" s="284">
        <v>0</v>
      </c>
      <c r="L599" s="278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279"/>
      <c r="AL599" s="485">
        <v>0</v>
      </c>
      <c r="AM599" s="532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41"/>
      <c r="BS599" s="185">
        <v>0</v>
      </c>
      <c r="BT599" s="150">
        <v>0</v>
      </c>
      <c r="BU599" s="150">
        <v>0</v>
      </c>
      <c r="BV599" s="150">
        <v>0</v>
      </c>
      <c r="BW599" s="67"/>
      <c r="BX599" s="152">
        <f>SUM(LARGE(I599:K599,{1}))</f>
        <v>95</v>
      </c>
      <c r="BY599" s="151">
        <f>SUM(LARGE(L599:AL599,{1}))</f>
        <v>0</v>
      </c>
      <c r="BZ599" s="150">
        <f>SUM(LARGE(AM599:BV599,{1,2,3,4}))</f>
        <v>0</v>
      </c>
      <c r="CB599" s="146">
        <f t="shared" si="50"/>
        <v>1</v>
      </c>
      <c r="CC599" s="147">
        <f t="shared" si="51"/>
        <v>0</v>
      </c>
      <c r="CD599" s="148">
        <f t="shared" si="52"/>
        <v>0</v>
      </c>
      <c r="CE599" s="672">
        <f t="shared" si="53"/>
        <v>1</v>
      </c>
    </row>
    <row r="600" spans="1:83" ht="30" customHeight="1" thickBot="1">
      <c r="A600" s="6" t="s">
        <v>129</v>
      </c>
      <c r="B600" s="7" t="s">
        <v>2532</v>
      </c>
      <c r="C600" s="79" t="s">
        <v>6398</v>
      </c>
      <c r="D600" s="87" t="s">
        <v>6408</v>
      </c>
      <c r="E600" s="88" t="s">
        <v>2778</v>
      </c>
      <c r="F600" s="415" t="s">
        <v>2116</v>
      </c>
      <c r="G600" s="76">
        <f t="shared" si="49"/>
        <v>95</v>
      </c>
      <c r="H600" s="626"/>
      <c r="I600" s="128">
        <v>95</v>
      </c>
      <c r="J600" s="286"/>
      <c r="K600" s="395">
        <v>0</v>
      </c>
      <c r="L600" s="278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279"/>
      <c r="AL600" s="491">
        <v>0</v>
      </c>
      <c r="AM600" s="532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41"/>
      <c r="BS600" s="185">
        <v>0</v>
      </c>
      <c r="BT600" s="150">
        <v>0</v>
      </c>
      <c r="BU600" s="150">
        <v>0</v>
      </c>
      <c r="BV600" s="150">
        <v>0</v>
      </c>
      <c r="BW600" s="67"/>
      <c r="BX600" s="152">
        <f>SUM(LARGE(I600:K600,{1}))</f>
        <v>95</v>
      </c>
      <c r="BY600" s="151">
        <f>SUM(LARGE(L600:AL600,{1}))</f>
        <v>0</v>
      </c>
      <c r="BZ600" s="150">
        <f>SUM(LARGE(AM600:BV600,{1,2,3,4}))</f>
        <v>0</v>
      </c>
      <c r="CB600" s="146">
        <f t="shared" si="50"/>
        <v>1</v>
      </c>
      <c r="CC600" s="147">
        <f t="shared" si="51"/>
        <v>0</v>
      </c>
      <c r="CD600" s="148">
        <f t="shared" si="52"/>
        <v>0</v>
      </c>
      <c r="CE600" s="672">
        <f t="shared" si="53"/>
        <v>1</v>
      </c>
    </row>
    <row r="601" spans="1:83" ht="30" customHeight="1" thickBot="1">
      <c r="A601" s="6" t="s">
        <v>4</v>
      </c>
      <c r="B601" s="7" t="s">
        <v>2532</v>
      </c>
      <c r="C601" s="323" t="s">
        <v>4801</v>
      </c>
      <c r="D601" s="88" t="s">
        <v>4810</v>
      </c>
      <c r="E601" s="3" t="s">
        <v>2040</v>
      </c>
      <c r="F601" s="416" t="s">
        <v>2116</v>
      </c>
      <c r="G601" s="76">
        <f t="shared" si="49"/>
        <v>92</v>
      </c>
      <c r="H601" s="626"/>
      <c r="I601" s="128"/>
      <c r="J601" s="286"/>
      <c r="K601" s="284">
        <v>0</v>
      </c>
      <c r="L601" s="278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  <c r="AA601" s="135"/>
      <c r="AB601" s="135">
        <v>92</v>
      </c>
      <c r="AC601" s="135"/>
      <c r="AD601" s="135"/>
      <c r="AE601" s="135"/>
      <c r="AF601" s="135"/>
      <c r="AG601" s="135"/>
      <c r="AH601" s="135"/>
      <c r="AI601" s="135"/>
      <c r="AJ601" s="135"/>
      <c r="AK601" s="279"/>
      <c r="AL601" s="485">
        <v>0</v>
      </c>
      <c r="AM601" s="532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41"/>
      <c r="BS601" s="185">
        <v>0</v>
      </c>
      <c r="BT601" s="150">
        <v>0</v>
      </c>
      <c r="BU601" s="150">
        <v>0</v>
      </c>
      <c r="BV601" s="150">
        <v>0</v>
      </c>
      <c r="BW601" s="67"/>
      <c r="BX601" s="152">
        <f>SUM(LARGE(I601:K601,{1}))</f>
        <v>0</v>
      </c>
      <c r="BY601" s="151">
        <f>SUM(LARGE(L601:AL601,{1}))</f>
        <v>92</v>
      </c>
      <c r="BZ601" s="150">
        <f>SUM(LARGE(AM601:BV601,{1,2,3,4}))</f>
        <v>0</v>
      </c>
      <c r="CB601" s="146">
        <f t="shared" si="50"/>
        <v>0</v>
      </c>
      <c r="CC601" s="147">
        <f t="shared" si="51"/>
        <v>1</v>
      </c>
      <c r="CD601" s="148">
        <f t="shared" si="52"/>
        <v>0</v>
      </c>
      <c r="CE601" s="672">
        <f t="shared" si="53"/>
        <v>1</v>
      </c>
    </row>
    <row r="602" spans="1:83" ht="30" customHeight="1" thickBot="1">
      <c r="A602" s="6" t="s">
        <v>347</v>
      </c>
      <c r="B602" s="7" t="s">
        <v>2532</v>
      </c>
      <c r="C602" s="323" t="s">
        <v>4804</v>
      </c>
      <c r="D602" s="88" t="s">
        <v>4813</v>
      </c>
      <c r="E602" s="3" t="s">
        <v>4786</v>
      </c>
      <c r="F602" s="416" t="s">
        <v>2116</v>
      </c>
      <c r="G602" s="76">
        <f t="shared" si="49"/>
        <v>92</v>
      </c>
      <c r="H602" s="626"/>
      <c r="I602" s="128"/>
      <c r="J602" s="286"/>
      <c r="K602" s="395">
        <v>0</v>
      </c>
      <c r="L602" s="278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  <c r="AA602" s="135"/>
      <c r="AB602" s="135">
        <v>92</v>
      </c>
      <c r="AC602" s="135"/>
      <c r="AD602" s="135"/>
      <c r="AE602" s="135"/>
      <c r="AF602" s="135"/>
      <c r="AG602" s="135"/>
      <c r="AH602" s="135"/>
      <c r="AI602" s="135"/>
      <c r="AJ602" s="135"/>
      <c r="AK602" s="279"/>
      <c r="AL602" s="491">
        <v>0</v>
      </c>
      <c r="AM602" s="532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41"/>
      <c r="BS602" s="185">
        <v>0</v>
      </c>
      <c r="BT602" s="150">
        <v>0</v>
      </c>
      <c r="BU602" s="150">
        <v>0</v>
      </c>
      <c r="BV602" s="150">
        <v>0</v>
      </c>
      <c r="BW602" s="67"/>
      <c r="BX602" s="152">
        <f>SUM(LARGE(I602:K602,{1}))</f>
        <v>0</v>
      </c>
      <c r="BY602" s="151">
        <f>SUM(LARGE(L602:AL602,{1}))</f>
        <v>92</v>
      </c>
      <c r="BZ602" s="150">
        <f>SUM(LARGE(AM602:BV602,{1,2,3,4}))</f>
        <v>0</v>
      </c>
      <c r="CB602" s="146">
        <f t="shared" si="50"/>
        <v>0</v>
      </c>
      <c r="CC602" s="147">
        <f t="shared" si="51"/>
        <v>1</v>
      </c>
      <c r="CD602" s="148">
        <f t="shared" si="52"/>
        <v>0</v>
      </c>
      <c r="CE602" s="672">
        <f t="shared" si="53"/>
        <v>1</v>
      </c>
    </row>
    <row r="603" spans="1:83" ht="30" customHeight="1" thickBot="1">
      <c r="A603" s="6" t="s">
        <v>348</v>
      </c>
      <c r="B603" s="7" t="s">
        <v>2532</v>
      </c>
      <c r="C603" s="323" t="s">
        <v>4806</v>
      </c>
      <c r="D603" s="88" t="s">
        <v>4815</v>
      </c>
      <c r="E603" s="3" t="s">
        <v>2778</v>
      </c>
      <c r="F603" s="416" t="s">
        <v>2116</v>
      </c>
      <c r="G603" s="76">
        <f t="shared" si="49"/>
        <v>92</v>
      </c>
      <c r="H603" s="626"/>
      <c r="I603" s="128"/>
      <c r="J603" s="286"/>
      <c r="K603" s="284">
        <v>0</v>
      </c>
      <c r="L603" s="278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  <c r="AA603" s="135"/>
      <c r="AB603" s="135">
        <v>92</v>
      </c>
      <c r="AC603" s="135"/>
      <c r="AD603" s="135"/>
      <c r="AE603" s="135"/>
      <c r="AF603" s="135"/>
      <c r="AG603" s="135"/>
      <c r="AH603" s="135"/>
      <c r="AI603" s="135"/>
      <c r="AJ603" s="135"/>
      <c r="AK603" s="279"/>
      <c r="AL603" s="485">
        <v>0</v>
      </c>
      <c r="AM603" s="532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41"/>
      <c r="BS603" s="185">
        <v>0</v>
      </c>
      <c r="BT603" s="150">
        <v>0</v>
      </c>
      <c r="BU603" s="150">
        <v>0</v>
      </c>
      <c r="BV603" s="150">
        <v>0</v>
      </c>
      <c r="BW603" s="67"/>
      <c r="BX603" s="152">
        <f>SUM(LARGE(I603:K603,{1}))</f>
        <v>0</v>
      </c>
      <c r="BY603" s="151">
        <f>SUM(LARGE(L603:AL603,{1}))</f>
        <v>92</v>
      </c>
      <c r="BZ603" s="150">
        <f>SUM(LARGE(AM603:BV603,{1,2,3,4}))</f>
        <v>0</v>
      </c>
      <c r="CB603" s="146">
        <f t="shared" si="50"/>
        <v>0</v>
      </c>
      <c r="CC603" s="147">
        <f t="shared" si="51"/>
        <v>1</v>
      </c>
      <c r="CD603" s="148">
        <f t="shared" si="52"/>
        <v>0</v>
      </c>
      <c r="CE603" s="672">
        <f t="shared" si="53"/>
        <v>1</v>
      </c>
    </row>
    <row r="604" spans="1:83" ht="30" customHeight="1" thickBot="1">
      <c r="A604" s="6" t="s">
        <v>349</v>
      </c>
      <c r="B604" s="7" t="s">
        <v>2532</v>
      </c>
      <c r="C604" s="323" t="s">
        <v>4362</v>
      </c>
      <c r="D604" s="88" t="s">
        <v>4366</v>
      </c>
      <c r="E604" s="88" t="s">
        <v>747</v>
      </c>
      <c r="F604" s="416" t="s">
        <v>2116</v>
      </c>
      <c r="G604" s="76">
        <f t="shared" si="49"/>
        <v>92</v>
      </c>
      <c r="H604" s="626"/>
      <c r="I604" s="128"/>
      <c r="J604" s="286"/>
      <c r="K604" s="395">
        <v>0</v>
      </c>
      <c r="L604" s="278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>
        <v>92</v>
      </c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279"/>
      <c r="AL604" s="491">
        <v>0</v>
      </c>
      <c r="AM604" s="532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41"/>
      <c r="BS604" s="185">
        <v>0</v>
      </c>
      <c r="BT604" s="150">
        <v>0</v>
      </c>
      <c r="BU604" s="150">
        <v>0</v>
      </c>
      <c r="BV604" s="150">
        <v>0</v>
      </c>
      <c r="BW604" s="67"/>
      <c r="BX604" s="152">
        <f>SUM(LARGE(I604:K604,{1}))</f>
        <v>0</v>
      </c>
      <c r="BY604" s="151">
        <f>SUM(LARGE(L604:AL604,{1}))</f>
        <v>92</v>
      </c>
      <c r="BZ604" s="150">
        <f>SUM(LARGE(AM604:BV604,{1,2,3,4}))</f>
        <v>0</v>
      </c>
      <c r="CB604" s="146">
        <f t="shared" si="50"/>
        <v>0</v>
      </c>
      <c r="CC604" s="147">
        <f t="shared" si="51"/>
        <v>1</v>
      </c>
      <c r="CD604" s="148">
        <f t="shared" si="52"/>
        <v>0</v>
      </c>
      <c r="CE604" s="672">
        <f t="shared" si="53"/>
        <v>1</v>
      </c>
    </row>
    <row r="605" spans="1:83" ht="30" customHeight="1" thickBot="1">
      <c r="A605" s="6" t="s">
        <v>350</v>
      </c>
      <c r="B605" s="7" t="s">
        <v>2532</v>
      </c>
      <c r="C605" s="323" t="s">
        <v>4201</v>
      </c>
      <c r="D605" s="88" t="s">
        <v>4205</v>
      </c>
      <c r="E605" s="88" t="s">
        <v>4206</v>
      </c>
      <c r="F605" s="416" t="s">
        <v>2116</v>
      </c>
      <c r="G605" s="76">
        <f t="shared" si="49"/>
        <v>92</v>
      </c>
      <c r="H605" s="626"/>
      <c r="I605" s="128"/>
      <c r="J605" s="286"/>
      <c r="K605" s="284">
        <v>0</v>
      </c>
      <c r="L605" s="278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>
        <v>92</v>
      </c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279"/>
      <c r="AL605" s="485">
        <v>0</v>
      </c>
      <c r="AM605" s="532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41"/>
      <c r="BS605" s="185">
        <v>0</v>
      </c>
      <c r="BT605" s="150">
        <v>0</v>
      </c>
      <c r="BU605" s="150">
        <v>0</v>
      </c>
      <c r="BV605" s="150">
        <v>0</v>
      </c>
      <c r="BW605" s="67"/>
      <c r="BX605" s="152">
        <f>SUM(LARGE(I605:K605,{1}))</f>
        <v>0</v>
      </c>
      <c r="BY605" s="151">
        <f>SUM(LARGE(L605:AL605,{1}))</f>
        <v>92</v>
      </c>
      <c r="BZ605" s="150">
        <f>SUM(LARGE(AM605:BV605,{1,2,3,4}))</f>
        <v>0</v>
      </c>
      <c r="CB605" s="146">
        <f t="shared" si="50"/>
        <v>0</v>
      </c>
      <c r="CC605" s="147">
        <f t="shared" si="51"/>
        <v>1</v>
      </c>
      <c r="CD605" s="148">
        <f t="shared" si="52"/>
        <v>0</v>
      </c>
      <c r="CE605" s="672">
        <f t="shared" si="53"/>
        <v>1</v>
      </c>
    </row>
    <row r="606" spans="1:83" ht="30" customHeight="1" thickBot="1">
      <c r="A606" s="6" t="s">
        <v>279</v>
      </c>
      <c r="B606" s="7" t="s">
        <v>2532</v>
      </c>
      <c r="C606" s="79" t="s">
        <v>4013</v>
      </c>
      <c r="D606" s="87" t="s">
        <v>4014</v>
      </c>
      <c r="E606" s="87" t="s">
        <v>1077</v>
      </c>
      <c r="F606" s="416" t="s">
        <v>2116</v>
      </c>
      <c r="G606" s="76">
        <f t="shared" si="49"/>
        <v>92</v>
      </c>
      <c r="H606" s="626"/>
      <c r="I606" s="128"/>
      <c r="J606" s="286"/>
      <c r="K606" s="395">
        <v>0</v>
      </c>
      <c r="L606" s="278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>
        <v>92</v>
      </c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279"/>
      <c r="AL606" s="491">
        <v>0</v>
      </c>
      <c r="AM606" s="532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41"/>
      <c r="BS606" s="185">
        <v>0</v>
      </c>
      <c r="BT606" s="150">
        <v>0</v>
      </c>
      <c r="BU606" s="150">
        <v>0</v>
      </c>
      <c r="BV606" s="150">
        <v>0</v>
      </c>
      <c r="BW606" s="67"/>
      <c r="BX606" s="152">
        <f>SUM(LARGE(I606:K606,{1}))</f>
        <v>0</v>
      </c>
      <c r="BY606" s="151">
        <f>SUM(LARGE(L606:AL606,{1}))</f>
        <v>92</v>
      </c>
      <c r="BZ606" s="150">
        <f>SUM(LARGE(AM606:BV606,{1,2,3,4}))</f>
        <v>0</v>
      </c>
      <c r="CB606" s="146">
        <f t="shared" si="50"/>
        <v>0</v>
      </c>
      <c r="CC606" s="147">
        <f t="shared" si="51"/>
        <v>1</v>
      </c>
      <c r="CD606" s="148">
        <f t="shared" si="52"/>
        <v>0</v>
      </c>
      <c r="CE606" s="672">
        <f t="shared" si="53"/>
        <v>1</v>
      </c>
    </row>
    <row r="607" spans="1:83" ht="30" customHeight="1" thickBot="1">
      <c r="A607" s="6" t="s">
        <v>351</v>
      </c>
      <c r="B607" s="7" t="s">
        <v>2532</v>
      </c>
      <c r="C607" s="79" t="s">
        <v>4018</v>
      </c>
      <c r="D607" s="87" t="s">
        <v>4019</v>
      </c>
      <c r="E607" s="87" t="s">
        <v>747</v>
      </c>
      <c r="F607" s="416" t="s">
        <v>2116</v>
      </c>
      <c r="G607" s="76">
        <f t="shared" si="49"/>
        <v>92</v>
      </c>
      <c r="H607" s="626"/>
      <c r="I607" s="128"/>
      <c r="J607" s="286"/>
      <c r="K607" s="284">
        <v>0</v>
      </c>
      <c r="L607" s="278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>
        <v>92</v>
      </c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279"/>
      <c r="AL607" s="485">
        <v>0</v>
      </c>
      <c r="AM607" s="532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41"/>
      <c r="BS607" s="185">
        <v>0</v>
      </c>
      <c r="BT607" s="150">
        <v>0</v>
      </c>
      <c r="BU607" s="150">
        <v>0</v>
      </c>
      <c r="BV607" s="150">
        <v>0</v>
      </c>
      <c r="BW607" s="67"/>
      <c r="BX607" s="152">
        <f>SUM(LARGE(I607:K607,{1}))</f>
        <v>0</v>
      </c>
      <c r="BY607" s="151">
        <f>SUM(LARGE(L607:AL607,{1}))</f>
        <v>92</v>
      </c>
      <c r="BZ607" s="150">
        <f>SUM(LARGE(AM607:BV607,{1,2,3,4}))</f>
        <v>0</v>
      </c>
      <c r="CB607" s="146">
        <f t="shared" si="50"/>
        <v>0</v>
      </c>
      <c r="CC607" s="147">
        <f t="shared" si="51"/>
        <v>1</v>
      </c>
      <c r="CD607" s="148">
        <f t="shared" si="52"/>
        <v>0</v>
      </c>
      <c r="CE607" s="672">
        <f t="shared" si="53"/>
        <v>1</v>
      </c>
    </row>
    <row r="608" spans="1:83" ht="30" customHeight="1" thickBot="1">
      <c r="A608" s="6" t="s">
        <v>711</v>
      </c>
      <c r="B608" s="7" t="s">
        <v>2532</v>
      </c>
      <c r="C608" s="79" t="s">
        <v>4015</v>
      </c>
      <c r="D608" s="87" t="s">
        <v>4017</v>
      </c>
      <c r="E608" s="87" t="s">
        <v>862</v>
      </c>
      <c r="F608" s="416" t="s">
        <v>2116</v>
      </c>
      <c r="G608" s="76">
        <f t="shared" si="49"/>
        <v>92</v>
      </c>
      <c r="H608" s="626"/>
      <c r="I608" s="128"/>
      <c r="J608" s="286"/>
      <c r="K608" s="395">
        <v>0</v>
      </c>
      <c r="L608" s="278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>
        <v>92</v>
      </c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279"/>
      <c r="AL608" s="491">
        <v>0</v>
      </c>
      <c r="AM608" s="532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41"/>
      <c r="BS608" s="185">
        <v>0</v>
      </c>
      <c r="BT608" s="150">
        <v>0</v>
      </c>
      <c r="BU608" s="150">
        <v>0</v>
      </c>
      <c r="BV608" s="150">
        <v>0</v>
      </c>
      <c r="BW608" s="67"/>
      <c r="BX608" s="152">
        <f>SUM(LARGE(I608:K608,{1}))</f>
        <v>0</v>
      </c>
      <c r="BY608" s="151">
        <f>SUM(LARGE(L608:AL608,{1}))</f>
        <v>92</v>
      </c>
      <c r="BZ608" s="150">
        <f>SUM(LARGE(AM608:BV608,{1,2,3,4}))</f>
        <v>0</v>
      </c>
      <c r="CB608" s="146">
        <f t="shared" si="50"/>
        <v>0</v>
      </c>
      <c r="CC608" s="147">
        <f t="shared" si="51"/>
        <v>1</v>
      </c>
      <c r="CD608" s="148">
        <f t="shared" si="52"/>
        <v>0</v>
      </c>
      <c r="CE608" s="672">
        <f t="shared" si="53"/>
        <v>1</v>
      </c>
    </row>
    <row r="609" spans="1:83" ht="30" customHeight="1" thickBot="1">
      <c r="A609" s="6" t="s">
        <v>712</v>
      </c>
      <c r="B609" s="7" t="s">
        <v>2532</v>
      </c>
      <c r="C609" s="79" t="s">
        <v>3725</v>
      </c>
      <c r="D609" s="87" t="s">
        <v>3740</v>
      </c>
      <c r="E609" s="87" t="s">
        <v>2749</v>
      </c>
      <c r="F609" s="416" t="s">
        <v>2116</v>
      </c>
      <c r="G609" s="76">
        <f t="shared" si="49"/>
        <v>65</v>
      </c>
      <c r="H609" s="626"/>
      <c r="I609" s="128"/>
      <c r="J609" s="286">
        <v>65</v>
      </c>
      <c r="K609" s="284">
        <v>0</v>
      </c>
      <c r="L609" s="278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279"/>
      <c r="AL609" s="485">
        <v>0</v>
      </c>
      <c r="AM609" s="532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41"/>
      <c r="BS609" s="185">
        <v>0</v>
      </c>
      <c r="BT609" s="150">
        <v>0</v>
      </c>
      <c r="BU609" s="150">
        <v>0</v>
      </c>
      <c r="BV609" s="150">
        <v>0</v>
      </c>
      <c r="BW609" s="67"/>
      <c r="BX609" s="152">
        <f>SUM(LARGE(I609:K609,{1}))</f>
        <v>65</v>
      </c>
      <c r="BY609" s="151">
        <f>SUM(LARGE(L609:AL609,{1}))</f>
        <v>0</v>
      </c>
      <c r="BZ609" s="150">
        <f>SUM(LARGE(AM609:BV609,{1,2,3,4}))</f>
        <v>0</v>
      </c>
      <c r="CB609" s="146">
        <f t="shared" si="50"/>
        <v>1</v>
      </c>
      <c r="CC609" s="147">
        <f t="shared" si="51"/>
        <v>0</v>
      </c>
      <c r="CD609" s="148">
        <f t="shared" si="52"/>
        <v>0</v>
      </c>
      <c r="CE609" s="672">
        <f t="shared" si="53"/>
        <v>1</v>
      </c>
    </row>
    <row r="610" spans="1:83" ht="30" customHeight="1" thickBot="1">
      <c r="A610" s="6" t="s">
        <v>593</v>
      </c>
      <c r="B610" s="7" t="s">
        <v>2532</v>
      </c>
      <c r="C610" s="79" t="s">
        <v>3727</v>
      </c>
      <c r="D610" s="87" t="s">
        <v>3742</v>
      </c>
      <c r="E610" s="87" t="s">
        <v>2749</v>
      </c>
      <c r="F610" s="416" t="s">
        <v>2116</v>
      </c>
      <c r="G610" s="76">
        <f t="shared" si="49"/>
        <v>65</v>
      </c>
      <c r="H610" s="626"/>
      <c r="I610" s="128"/>
      <c r="J610" s="286">
        <v>65</v>
      </c>
      <c r="K610" s="395">
        <v>0</v>
      </c>
      <c r="L610" s="278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279"/>
      <c r="AL610" s="491">
        <v>0</v>
      </c>
      <c r="AM610" s="532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41"/>
      <c r="BS610" s="185">
        <v>0</v>
      </c>
      <c r="BT610" s="150">
        <v>0</v>
      </c>
      <c r="BU610" s="150">
        <v>0</v>
      </c>
      <c r="BV610" s="150">
        <v>0</v>
      </c>
      <c r="BW610" s="67"/>
      <c r="BX610" s="152">
        <f>SUM(LARGE(I610:K610,{1}))</f>
        <v>65</v>
      </c>
      <c r="BY610" s="151">
        <f>SUM(LARGE(L610:AL610,{1}))</f>
        <v>0</v>
      </c>
      <c r="BZ610" s="150">
        <f>SUM(LARGE(AM610:BV610,{1,2,3,4}))</f>
        <v>0</v>
      </c>
      <c r="CB610" s="146">
        <f t="shared" si="50"/>
        <v>1</v>
      </c>
      <c r="CC610" s="147">
        <f t="shared" si="51"/>
        <v>0</v>
      </c>
      <c r="CD610" s="148">
        <f t="shared" si="52"/>
        <v>0</v>
      </c>
      <c r="CE610" s="672">
        <f t="shared" si="53"/>
        <v>1</v>
      </c>
    </row>
    <row r="611" spans="1:83" ht="30" customHeight="1" thickBot="1">
      <c r="A611" s="6" t="s">
        <v>713</v>
      </c>
      <c r="B611" s="7" t="s">
        <v>2532</v>
      </c>
      <c r="C611" s="79" t="s">
        <v>6399</v>
      </c>
      <c r="D611" s="87" t="s">
        <v>6409</v>
      </c>
      <c r="E611" s="88" t="s">
        <v>6392</v>
      </c>
      <c r="F611" s="415" t="s">
        <v>2116</v>
      </c>
      <c r="G611" s="76">
        <f t="shared" si="49"/>
        <v>65</v>
      </c>
      <c r="H611" s="626"/>
      <c r="I611" s="128">
        <v>65</v>
      </c>
      <c r="J611" s="286"/>
      <c r="K611" s="284">
        <v>0</v>
      </c>
      <c r="L611" s="278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279"/>
      <c r="AL611" s="485">
        <v>0</v>
      </c>
      <c r="AM611" s="532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41"/>
      <c r="BS611" s="185">
        <v>0</v>
      </c>
      <c r="BT611" s="150">
        <v>0</v>
      </c>
      <c r="BU611" s="150">
        <v>0</v>
      </c>
      <c r="BV611" s="150">
        <v>0</v>
      </c>
      <c r="BW611" s="67"/>
      <c r="BX611" s="152">
        <f>SUM(LARGE(I611:K611,{1}))</f>
        <v>65</v>
      </c>
      <c r="BY611" s="151">
        <f>SUM(LARGE(L611:AL611,{1}))</f>
        <v>0</v>
      </c>
      <c r="BZ611" s="150">
        <f>SUM(LARGE(AM611:BV611,{1,2,3,4}))</f>
        <v>0</v>
      </c>
      <c r="CB611" s="146">
        <f t="shared" si="50"/>
        <v>1</v>
      </c>
      <c r="CC611" s="147">
        <f t="shared" si="51"/>
        <v>0</v>
      </c>
      <c r="CD611" s="148">
        <f t="shared" si="52"/>
        <v>0</v>
      </c>
      <c r="CE611" s="672">
        <f t="shared" si="53"/>
        <v>1</v>
      </c>
    </row>
    <row r="612" spans="1:83" ht="30" customHeight="1" thickBot="1">
      <c r="A612" s="6" t="s">
        <v>714</v>
      </c>
      <c r="B612" s="7" t="s">
        <v>2532</v>
      </c>
      <c r="C612" s="79" t="s">
        <v>6400</v>
      </c>
      <c r="D612" s="87" t="s">
        <v>6410</v>
      </c>
      <c r="E612" s="88" t="s">
        <v>6392</v>
      </c>
      <c r="F612" s="415" t="s">
        <v>2116</v>
      </c>
      <c r="G612" s="76">
        <f t="shared" si="49"/>
        <v>65</v>
      </c>
      <c r="H612" s="626"/>
      <c r="I612" s="128">
        <v>65</v>
      </c>
      <c r="J612" s="286"/>
      <c r="K612" s="395">
        <v>0</v>
      </c>
      <c r="L612" s="278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279"/>
      <c r="AL612" s="491">
        <v>0</v>
      </c>
      <c r="AM612" s="532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41"/>
      <c r="BS612" s="185">
        <v>0</v>
      </c>
      <c r="BT612" s="150">
        <v>0</v>
      </c>
      <c r="BU612" s="150">
        <v>0</v>
      </c>
      <c r="BV612" s="150">
        <v>0</v>
      </c>
      <c r="BW612" s="67"/>
      <c r="BX612" s="152">
        <f>SUM(LARGE(I612:K612,{1}))</f>
        <v>65</v>
      </c>
      <c r="BY612" s="151">
        <f>SUM(LARGE(L612:AL612,{1}))</f>
        <v>0</v>
      </c>
      <c r="BZ612" s="150">
        <f>SUM(LARGE(AM612:BV612,{1,2,3,4}))</f>
        <v>0</v>
      </c>
      <c r="CB612" s="146">
        <f t="shared" si="50"/>
        <v>1</v>
      </c>
      <c r="CC612" s="147">
        <f t="shared" si="51"/>
        <v>0</v>
      </c>
      <c r="CD612" s="148">
        <f t="shared" si="52"/>
        <v>0</v>
      </c>
      <c r="CE612" s="672">
        <f t="shared" si="53"/>
        <v>1</v>
      </c>
    </row>
    <row r="613" spans="1:83" ht="30" customHeight="1" thickBot="1">
      <c r="A613" s="6" t="s">
        <v>715</v>
      </c>
      <c r="B613" s="7" t="s">
        <v>2532</v>
      </c>
      <c r="C613" s="79" t="s">
        <v>6401</v>
      </c>
      <c r="D613" s="87" t="s">
        <v>6402</v>
      </c>
      <c r="E613" s="88" t="s">
        <v>747</v>
      </c>
      <c r="F613" s="415" t="s">
        <v>2116</v>
      </c>
      <c r="G613" s="76">
        <f t="shared" si="49"/>
        <v>65</v>
      </c>
      <c r="H613" s="626"/>
      <c r="I613" s="128">
        <v>65</v>
      </c>
      <c r="J613" s="286"/>
      <c r="K613" s="284">
        <v>0</v>
      </c>
      <c r="L613" s="278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/>
      <c r="AJ613" s="135"/>
      <c r="AK613" s="279"/>
      <c r="AL613" s="485">
        <v>0</v>
      </c>
      <c r="AM613" s="532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41"/>
      <c r="BS613" s="185">
        <v>0</v>
      </c>
      <c r="BT613" s="150">
        <v>0</v>
      </c>
      <c r="BU613" s="150">
        <v>0</v>
      </c>
      <c r="BV613" s="150">
        <v>0</v>
      </c>
      <c r="BW613" s="67"/>
      <c r="BX613" s="152">
        <f>SUM(LARGE(I613:K613,{1}))</f>
        <v>65</v>
      </c>
      <c r="BY613" s="151">
        <f>SUM(LARGE(L613:AL613,{1}))</f>
        <v>0</v>
      </c>
      <c r="BZ613" s="150">
        <f>SUM(LARGE(AM613:BV613,{1,2,3,4}))</f>
        <v>0</v>
      </c>
      <c r="CB613" s="146">
        <f t="shared" si="50"/>
        <v>1</v>
      </c>
      <c r="CC613" s="147">
        <f t="shared" si="51"/>
        <v>0</v>
      </c>
      <c r="CD613" s="148">
        <f t="shared" si="52"/>
        <v>0</v>
      </c>
      <c r="CE613" s="672">
        <f t="shared" si="53"/>
        <v>1</v>
      </c>
    </row>
    <row r="614" spans="1:83" ht="30" customHeight="1" thickBot="1">
      <c r="A614" s="6" t="s">
        <v>716</v>
      </c>
      <c r="B614" s="7" t="s">
        <v>2532</v>
      </c>
      <c r="C614" s="323" t="s">
        <v>4363</v>
      </c>
      <c r="D614" s="88" t="s">
        <v>4367</v>
      </c>
      <c r="E614" s="88" t="s">
        <v>2040</v>
      </c>
      <c r="F614" s="416" t="s">
        <v>2116</v>
      </c>
      <c r="G614" s="76">
        <f t="shared" si="49"/>
        <v>60</v>
      </c>
      <c r="H614" s="626"/>
      <c r="I614" s="128"/>
      <c r="J614" s="286"/>
      <c r="K614" s="395">
        <v>0</v>
      </c>
      <c r="L614" s="278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>
        <v>60</v>
      </c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279"/>
      <c r="AL614" s="491">
        <v>0</v>
      </c>
      <c r="AM614" s="532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41"/>
      <c r="BS614" s="185">
        <v>0</v>
      </c>
      <c r="BT614" s="150">
        <v>0</v>
      </c>
      <c r="BU614" s="150">
        <v>0</v>
      </c>
      <c r="BV614" s="150">
        <v>0</v>
      </c>
      <c r="BW614" s="67"/>
      <c r="BX614" s="152">
        <f>SUM(LARGE(I614:K614,{1}))</f>
        <v>0</v>
      </c>
      <c r="BY614" s="151">
        <f>SUM(LARGE(L614:AL614,{1}))</f>
        <v>60</v>
      </c>
      <c r="BZ614" s="150">
        <f>SUM(LARGE(AM614:BV614,{1,2,3,4}))</f>
        <v>0</v>
      </c>
      <c r="CB614" s="146">
        <f t="shared" si="50"/>
        <v>0</v>
      </c>
      <c r="CC614" s="147">
        <f t="shared" si="51"/>
        <v>1</v>
      </c>
      <c r="CD614" s="148">
        <f t="shared" si="52"/>
        <v>0</v>
      </c>
      <c r="CE614" s="672">
        <f t="shared" si="53"/>
        <v>1</v>
      </c>
    </row>
    <row r="615" spans="1:83" ht="30" customHeight="1" thickBot="1">
      <c r="A615" s="6" t="s">
        <v>717</v>
      </c>
      <c r="B615" s="7" t="s">
        <v>2532</v>
      </c>
      <c r="C615" s="79" t="s">
        <v>5970</v>
      </c>
      <c r="D615" s="87" t="s">
        <v>5976</v>
      </c>
      <c r="E615" s="88" t="s">
        <v>2040</v>
      </c>
      <c r="F615" s="415" t="s">
        <v>2116</v>
      </c>
      <c r="G615" s="76">
        <f t="shared" si="49"/>
        <v>60</v>
      </c>
      <c r="H615" s="626"/>
      <c r="I615" s="128"/>
      <c r="J615" s="286"/>
      <c r="K615" s="284">
        <v>0</v>
      </c>
      <c r="L615" s="278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>
        <v>60</v>
      </c>
      <c r="AJ615" s="135"/>
      <c r="AK615" s="279"/>
      <c r="AL615" s="485">
        <v>0</v>
      </c>
      <c r="AM615" s="532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41"/>
      <c r="BS615" s="185">
        <v>0</v>
      </c>
      <c r="BT615" s="150">
        <v>0</v>
      </c>
      <c r="BU615" s="150">
        <v>0</v>
      </c>
      <c r="BV615" s="150">
        <v>0</v>
      </c>
      <c r="BW615" s="67"/>
      <c r="BX615" s="152">
        <f>SUM(LARGE(I615:K615,{1}))</f>
        <v>0</v>
      </c>
      <c r="BY615" s="151">
        <f>SUM(LARGE(L615:AL615,{1}))</f>
        <v>60</v>
      </c>
      <c r="BZ615" s="150">
        <f>SUM(LARGE(AM615:BV615,{1,2,3,4}))</f>
        <v>0</v>
      </c>
      <c r="CB615" s="146">
        <f t="shared" si="50"/>
        <v>0</v>
      </c>
      <c r="CC615" s="147">
        <f t="shared" si="51"/>
        <v>1</v>
      </c>
      <c r="CD615" s="148">
        <f t="shared" si="52"/>
        <v>0</v>
      </c>
      <c r="CE615" s="672">
        <f t="shared" si="53"/>
        <v>1</v>
      </c>
    </row>
    <row r="616" spans="1:83" ht="30" customHeight="1" thickBot="1">
      <c r="A616" s="6" t="s">
        <v>718</v>
      </c>
      <c r="B616" s="7" t="s">
        <v>2532</v>
      </c>
      <c r="C616" s="79" t="s">
        <v>5971</v>
      </c>
      <c r="D616" s="87" t="s">
        <v>5977</v>
      </c>
      <c r="E616" s="88" t="s">
        <v>2040</v>
      </c>
      <c r="F616" s="415" t="s">
        <v>2116</v>
      </c>
      <c r="G616" s="76">
        <f t="shared" si="49"/>
        <v>60</v>
      </c>
      <c r="H616" s="626"/>
      <c r="I616" s="128"/>
      <c r="J616" s="286"/>
      <c r="K616" s="395">
        <v>0</v>
      </c>
      <c r="L616" s="278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>
        <v>60</v>
      </c>
      <c r="AJ616" s="135"/>
      <c r="AK616" s="279"/>
      <c r="AL616" s="491">
        <v>0</v>
      </c>
      <c r="AM616" s="532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41"/>
      <c r="BS616" s="185">
        <v>0</v>
      </c>
      <c r="BT616" s="150">
        <v>0</v>
      </c>
      <c r="BU616" s="150">
        <v>0</v>
      </c>
      <c r="BV616" s="150">
        <v>0</v>
      </c>
      <c r="BW616" s="67"/>
      <c r="BX616" s="152">
        <f>SUM(LARGE(I616:K616,{1}))</f>
        <v>0</v>
      </c>
      <c r="BY616" s="151">
        <f>SUM(LARGE(L616:AL616,{1}))</f>
        <v>60</v>
      </c>
      <c r="BZ616" s="150">
        <f>SUM(LARGE(AM616:BV616,{1,2,3,4}))</f>
        <v>0</v>
      </c>
      <c r="CB616" s="146">
        <f t="shared" si="50"/>
        <v>0</v>
      </c>
      <c r="CC616" s="147">
        <f t="shared" si="51"/>
        <v>1</v>
      </c>
      <c r="CD616" s="148">
        <f t="shared" si="52"/>
        <v>0</v>
      </c>
      <c r="CE616" s="672">
        <f t="shared" si="53"/>
        <v>1</v>
      </c>
    </row>
    <row r="617" spans="1:83" ht="30" customHeight="1" thickBot="1">
      <c r="A617" s="6" t="s">
        <v>719</v>
      </c>
      <c r="B617" s="7" t="s">
        <v>2532</v>
      </c>
      <c r="C617" s="79" t="s">
        <v>5972</v>
      </c>
      <c r="D617" s="87" t="s">
        <v>5978</v>
      </c>
      <c r="E617" s="88" t="s">
        <v>2040</v>
      </c>
      <c r="F617" s="415" t="s">
        <v>2116</v>
      </c>
      <c r="G617" s="76">
        <f t="shared" si="49"/>
        <v>60</v>
      </c>
      <c r="H617" s="626"/>
      <c r="I617" s="128"/>
      <c r="J617" s="286"/>
      <c r="K617" s="284">
        <v>0</v>
      </c>
      <c r="L617" s="278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>
        <v>60</v>
      </c>
      <c r="AJ617" s="135"/>
      <c r="AK617" s="279"/>
      <c r="AL617" s="485">
        <v>0</v>
      </c>
      <c r="AM617" s="532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41"/>
      <c r="BS617" s="185">
        <v>0</v>
      </c>
      <c r="BT617" s="150">
        <v>0</v>
      </c>
      <c r="BU617" s="150">
        <v>0</v>
      </c>
      <c r="BV617" s="150">
        <v>0</v>
      </c>
      <c r="BW617" s="67"/>
      <c r="BX617" s="152">
        <f>SUM(LARGE(I617:K617,{1}))</f>
        <v>0</v>
      </c>
      <c r="BY617" s="151">
        <f>SUM(LARGE(L617:AL617,{1}))</f>
        <v>60</v>
      </c>
      <c r="BZ617" s="150">
        <f>SUM(LARGE(AM617:BV617,{1,2,3,4}))</f>
        <v>0</v>
      </c>
      <c r="CB617" s="146">
        <f t="shared" si="50"/>
        <v>0</v>
      </c>
      <c r="CC617" s="147">
        <f t="shared" si="51"/>
        <v>1</v>
      </c>
      <c r="CD617" s="148">
        <f t="shared" si="52"/>
        <v>0</v>
      </c>
      <c r="CE617" s="672">
        <f t="shared" si="53"/>
        <v>1</v>
      </c>
    </row>
    <row r="618" spans="1:83" ht="30" customHeight="1" thickBot="1">
      <c r="A618" s="6" t="s">
        <v>4838</v>
      </c>
      <c r="B618" s="7" t="s">
        <v>2532</v>
      </c>
      <c r="C618" s="79" t="s">
        <v>5973</v>
      </c>
      <c r="D618" s="87" t="s">
        <v>5979</v>
      </c>
      <c r="E618" s="88" t="s">
        <v>2040</v>
      </c>
      <c r="F618" s="415" t="s">
        <v>2116</v>
      </c>
      <c r="G618" s="76">
        <f t="shared" si="49"/>
        <v>60</v>
      </c>
      <c r="H618" s="626"/>
      <c r="I618" s="128"/>
      <c r="J618" s="286"/>
      <c r="K618" s="395">
        <v>0</v>
      </c>
      <c r="L618" s="278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>
        <v>60</v>
      </c>
      <c r="AJ618" s="135"/>
      <c r="AK618" s="279"/>
      <c r="AL618" s="491">
        <v>0</v>
      </c>
      <c r="AM618" s="532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41"/>
      <c r="BS618" s="185">
        <v>0</v>
      </c>
      <c r="BT618" s="150">
        <v>0</v>
      </c>
      <c r="BU618" s="150">
        <v>0</v>
      </c>
      <c r="BV618" s="150">
        <v>0</v>
      </c>
      <c r="BW618" s="67"/>
      <c r="BX618" s="152">
        <f>SUM(LARGE(I618:K618,{1}))</f>
        <v>0</v>
      </c>
      <c r="BY618" s="151">
        <f>SUM(LARGE(L618:AL618,{1}))</f>
        <v>60</v>
      </c>
      <c r="BZ618" s="150">
        <f>SUM(LARGE(AM618:BV618,{1,2,3,4}))</f>
        <v>0</v>
      </c>
      <c r="CB618" s="146">
        <f t="shared" si="50"/>
        <v>0</v>
      </c>
      <c r="CC618" s="147">
        <f t="shared" si="51"/>
        <v>1</v>
      </c>
      <c r="CD618" s="148">
        <f t="shared" si="52"/>
        <v>0</v>
      </c>
      <c r="CE618" s="672">
        <f t="shared" si="53"/>
        <v>1</v>
      </c>
    </row>
    <row r="619" spans="1:83" ht="30" customHeight="1" thickBot="1">
      <c r="A619" s="6" t="s">
        <v>720</v>
      </c>
      <c r="B619" s="7" t="s">
        <v>2532</v>
      </c>
      <c r="C619" s="79" t="s">
        <v>3729</v>
      </c>
      <c r="D619" s="87" t="s">
        <v>3744</v>
      </c>
      <c r="E619" s="87" t="s">
        <v>2749</v>
      </c>
      <c r="F619" s="416" t="s">
        <v>2116</v>
      </c>
      <c r="G619" s="76">
        <f t="shared" si="49"/>
        <v>35</v>
      </c>
      <c r="H619" s="626"/>
      <c r="I619" s="128"/>
      <c r="J619" s="286">
        <v>35</v>
      </c>
      <c r="K619" s="284">
        <v>0</v>
      </c>
      <c r="L619" s="278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279"/>
      <c r="AL619" s="485">
        <v>0</v>
      </c>
      <c r="AM619" s="532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41"/>
      <c r="BS619" s="185">
        <v>0</v>
      </c>
      <c r="BT619" s="150">
        <v>0</v>
      </c>
      <c r="BU619" s="150">
        <v>0</v>
      </c>
      <c r="BV619" s="150">
        <v>0</v>
      </c>
      <c r="BW619" s="67"/>
      <c r="BX619" s="152">
        <f>SUM(LARGE(I619:K619,{1}))</f>
        <v>35</v>
      </c>
      <c r="BY619" s="151">
        <f>SUM(LARGE(L619:AL619,{1}))</f>
        <v>0</v>
      </c>
      <c r="BZ619" s="150">
        <f>SUM(LARGE(AM619:BV619,{1,2,3,4}))</f>
        <v>0</v>
      </c>
      <c r="CB619" s="146">
        <f t="shared" si="50"/>
        <v>1</v>
      </c>
      <c r="CC619" s="147">
        <f t="shared" si="51"/>
        <v>0</v>
      </c>
      <c r="CD619" s="148">
        <f t="shared" si="52"/>
        <v>0</v>
      </c>
      <c r="CE619" s="672">
        <f t="shared" si="53"/>
        <v>1</v>
      </c>
    </row>
    <row r="620" spans="1:83" ht="30" customHeight="1" thickBot="1">
      <c r="A620" s="118" t="s">
        <v>721</v>
      </c>
      <c r="B620" s="19" t="s">
        <v>2532</v>
      </c>
      <c r="C620" s="116" t="s">
        <v>3731</v>
      </c>
      <c r="D620" s="93" t="s">
        <v>4016</v>
      </c>
      <c r="E620" s="93" t="s">
        <v>862</v>
      </c>
      <c r="F620" s="423" t="s">
        <v>2116</v>
      </c>
      <c r="G620" s="76">
        <f t="shared" si="49"/>
        <v>35</v>
      </c>
      <c r="H620" s="627"/>
      <c r="I620" s="130"/>
      <c r="J620" s="287">
        <v>35</v>
      </c>
      <c r="K620" s="395">
        <v>0</v>
      </c>
      <c r="L620" s="280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6"/>
      <c r="AB620" s="136"/>
      <c r="AC620" s="136"/>
      <c r="AD620" s="136"/>
      <c r="AE620" s="136"/>
      <c r="AF620" s="136"/>
      <c r="AG620" s="136"/>
      <c r="AH620" s="136"/>
      <c r="AI620" s="136"/>
      <c r="AJ620" s="136"/>
      <c r="AK620" s="281"/>
      <c r="AL620" s="491">
        <v>0</v>
      </c>
      <c r="AM620" s="538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42"/>
      <c r="BS620" s="185">
        <v>0</v>
      </c>
      <c r="BT620" s="150">
        <v>0</v>
      </c>
      <c r="BU620" s="150">
        <v>0</v>
      </c>
      <c r="BV620" s="150">
        <v>0</v>
      </c>
      <c r="BW620" s="67"/>
      <c r="BX620" s="152">
        <f>SUM(LARGE(I620:K620,{1}))</f>
        <v>35</v>
      </c>
      <c r="BY620" s="151">
        <f>SUM(LARGE(L620:AL620,{1}))</f>
        <v>0</v>
      </c>
      <c r="BZ620" s="150">
        <f>SUM(LARGE(AM620:BV620,{1,2,3,4}))</f>
        <v>0</v>
      </c>
      <c r="CB620" s="146">
        <f t="shared" si="50"/>
        <v>1</v>
      </c>
      <c r="CC620" s="147">
        <f t="shared" si="51"/>
        <v>0</v>
      </c>
      <c r="CD620" s="148">
        <f t="shared" si="52"/>
        <v>0</v>
      </c>
      <c r="CE620" s="672">
        <f t="shared" si="53"/>
        <v>1</v>
      </c>
    </row>
    <row r="621" spans="1:83" ht="30" customHeight="1" thickBot="1">
      <c r="A621" s="639" t="s">
        <v>883</v>
      </c>
      <c r="B621" s="344" t="s">
        <v>3649</v>
      </c>
      <c r="C621" s="418" t="s">
        <v>3195</v>
      </c>
      <c r="D621" s="419" t="s">
        <v>3196</v>
      </c>
      <c r="E621" s="419" t="s">
        <v>1396</v>
      </c>
      <c r="F621" s="641" t="s">
        <v>2107</v>
      </c>
      <c r="G621" s="76">
        <f t="shared" si="49"/>
        <v>220</v>
      </c>
      <c r="H621" s="680"/>
      <c r="I621" s="345"/>
      <c r="J621" s="420"/>
      <c r="K621" s="284">
        <v>0</v>
      </c>
      <c r="L621" s="421"/>
      <c r="M621" s="346">
        <v>220</v>
      </c>
      <c r="N621" s="346"/>
      <c r="O621" s="346"/>
      <c r="P621" s="346"/>
      <c r="Q621" s="346"/>
      <c r="R621" s="346"/>
      <c r="S621" s="346"/>
      <c r="T621" s="346"/>
      <c r="U621" s="346"/>
      <c r="V621" s="346"/>
      <c r="W621" s="346"/>
      <c r="X621" s="346"/>
      <c r="Y621" s="346"/>
      <c r="Z621" s="346"/>
      <c r="AA621" s="346"/>
      <c r="AB621" s="346"/>
      <c r="AC621" s="346"/>
      <c r="AD621" s="346"/>
      <c r="AE621" s="346"/>
      <c r="AF621" s="346"/>
      <c r="AG621" s="346"/>
      <c r="AH621" s="346"/>
      <c r="AI621" s="346"/>
      <c r="AJ621" s="346"/>
      <c r="AK621" s="640"/>
      <c r="AL621" s="485">
        <v>0</v>
      </c>
      <c r="AM621" s="629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  <c r="BB621" s="347"/>
      <c r="BC621" s="347"/>
      <c r="BD621" s="347"/>
      <c r="BE621" s="347"/>
      <c r="BF621" s="347"/>
      <c r="BG621" s="347"/>
      <c r="BH621" s="347"/>
      <c r="BI621" s="347"/>
      <c r="BJ621" s="347"/>
      <c r="BK621" s="347"/>
      <c r="BL621" s="347"/>
      <c r="BM621" s="347"/>
      <c r="BN621" s="347"/>
      <c r="BO621" s="347"/>
      <c r="BP621" s="347"/>
      <c r="BQ621" s="347"/>
      <c r="BR621" s="348"/>
      <c r="BS621" s="185">
        <v>0</v>
      </c>
      <c r="BT621" s="150">
        <v>0</v>
      </c>
      <c r="BU621" s="150">
        <v>0</v>
      </c>
      <c r="BV621" s="150">
        <v>0</v>
      </c>
      <c r="BW621" s="67"/>
      <c r="BX621" s="152">
        <f>SUM(LARGE(I621:K621,{1}))</f>
        <v>0</v>
      </c>
      <c r="BY621" s="151">
        <f>SUM(LARGE(L621:AL621,{1}))</f>
        <v>220</v>
      </c>
      <c r="BZ621" s="150">
        <f>SUM(LARGE(AM621:BV621,{1,2,3,4}))</f>
        <v>0</v>
      </c>
      <c r="CB621" s="146">
        <f t="shared" si="50"/>
        <v>0</v>
      </c>
      <c r="CC621" s="147">
        <f t="shared" si="51"/>
        <v>1</v>
      </c>
      <c r="CD621" s="148">
        <f t="shared" si="52"/>
        <v>0</v>
      </c>
      <c r="CE621" s="672">
        <f t="shared" si="53"/>
        <v>1</v>
      </c>
    </row>
    <row r="622" spans="1:83" ht="30" customHeight="1" thickBot="1">
      <c r="A622" s="6" t="s">
        <v>886</v>
      </c>
      <c r="B622" s="7" t="s">
        <v>3649</v>
      </c>
      <c r="C622" s="323" t="s">
        <v>3113</v>
      </c>
      <c r="D622" s="88" t="s">
        <v>3114</v>
      </c>
      <c r="E622" s="88" t="s">
        <v>2148</v>
      </c>
      <c r="F622" s="416" t="s">
        <v>2107</v>
      </c>
      <c r="G622" s="76">
        <f t="shared" si="49"/>
        <v>220</v>
      </c>
      <c r="H622" s="626"/>
      <c r="I622" s="128"/>
      <c r="J622" s="286"/>
      <c r="K622" s="284">
        <v>0</v>
      </c>
      <c r="L622" s="278"/>
      <c r="M622" s="135">
        <v>220</v>
      </c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279"/>
      <c r="AL622" s="485">
        <v>0</v>
      </c>
      <c r="AM622" s="532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41"/>
      <c r="BS622" s="185">
        <v>0</v>
      </c>
      <c r="BT622" s="150">
        <v>0</v>
      </c>
      <c r="BU622" s="150">
        <v>0</v>
      </c>
      <c r="BV622" s="150">
        <v>0</v>
      </c>
      <c r="BW622" s="67"/>
      <c r="BX622" s="152">
        <f>SUM(LARGE(I622:K622,{1}))</f>
        <v>0</v>
      </c>
      <c r="BY622" s="151">
        <f>SUM(LARGE(L622:AL622,{1}))</f>
        <v>220</v>
      </c>
      <c r="BZ622" s="150">
        <f>SUM(LARGE(AM622:BV622,{1,2,3,4}))</f>
        <v>0</v>
      </c>
      <c r="CB622" s="146">
        <f t="shared" si="50"/>
        <v>0</v>
      </c>
      <c r="CC622" s="147">
        <f t="shared" si="51"/>
        <v>1</v>
      </c>
      <c r="CD622" s="148">
        <f t="shared" si="52"/>
        <v>0</v>
      </c>
      <c r="CE622" s="672">
        <f t="shared" si="53"/>
        <v>1</v>
      </c>
    </row>
    <row r="623" spans="1:83" ht="30" customHeight="1" thickBot="1">
      <c r="A623" s="6" t="s">
        <v>160</v>
      </c>
      <c r="B623" s="7" t="s">
        <v>3649</v>
      </c>
      <c r="C623" s="323" t="s">
        <v>4490</v>
      </c>
      <c r="D623" s="88" t="s">
        <v>4498</v>
      </c>
      <c r="E623" s="88" t="s">
        <v>4503</v>
      </c>
      <c r="F623" s="416" t="s">
        <v>2107</v>
      </c>
      <c r="G623" s="76">
        <f t="shared" si="49"/>
        <v>192</v>
      </c>
      <c r="H623" s="626"/>
      <c r="I623" s="128"/>
      <c r="J623" s="286"/>
      <c r="K623" s="395">
        <v>0</v>
      </c>
      <c r="L623" s="278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279"/>
      <c r="AL623" s="491">
        <v>0</v>
      </c>
      <c r="AM623" s="532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>
        <v>192</v>
      </c>
      <c r="BL623" s="138"/>
      <c r="BM623" s="138"/>
      <c r="BN623" s="138"/>
      <c r="BO623" s="138"/>
      <c r="BP623" s="138"/>
      <c r="BQ623" s="138"/>
      <c r="BR623" s="141"/>
      <c r="BS623" s="185">
        <v>0</v>
      </c>
      <c r="BT623" s="150">
        <v>0</v>
      </c>
      <c r="BU623" s="150">
        <v>0</v>
      </c>
      <c r="BV623" s="150">
        <v>0</v>
      </c>
      <c r="BW623" s="67"/>
      <c r="BX623" s="152">
        <f>SUM(LARGE(I623:K623,{1}))</f>
        <v>0</v>
      </c>
      <c r="BY623" s="151">
        <f>SUM(LARGE(L623:AL623,{1}))</f>
        <v>0</v>
      </c>
      <c r="BZ623" s="150">
        <f>SUM(LARGE(AM623:BV623,{1,2,3,4}))</f>
        <v>192</v>
      </c>
      <c r="CB623" s="146">
        <f t="shared" si="50"/>
        <v>0</v>
      </c>
      <c r="CC623" s="147">
        <f t="shared" si="51"/>
        <v>0</v>
      </c>
      <c r="CD623" s="148">
        <f t="shared" si="52"/>
        <v>1</v>
      </c>
      <c r="CE623" s="672">
        <f t="shared" si="53"/>
        <v>1</v>
      </c>
    </row>
    <row r="624" spans="1:83" ht="30" customHeight="1" thickBot="1">
      <c r="A624" s="6" t="s">
        <v>163</v>
      </c>
      <c r="B624" s="7" t="s">
        <v>3649</v>
      </c>
      <c r="C624" s="323" t="s">
        <v>3525</v>
      </c>
      <c r="D624" s="88" t="s">
        <v>3526</v>
      </c>
      <c r="E624" s="3" t="s">
        <v>3108</v>
      </c>
      <c r="F624" s="416" t="s">
        <v>2107</v>
      </c>
      <c r="G624" s="76">
        <f t="shared" si="49"/>
        <v>192</v>
      </c>
      <c r="H624" s="626"/>
      <c r="I624" s="128"/>
      <c r="J624" s="286"/>
      <c r="K624" s="284">
        <v>0</v>
      </c>
      <c r="L624" s="278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279"/>
      <c r="AL624" s="485">
        <v>0</v>
      </c>
      <c r="AM624" s="532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>
        <v>192</v>
      </c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41"/>
      <c r="BS624" s="185">
        <v>0</v>
      </c>
      <c r="BT624" s="150">
        <v>0</v>
      </c>
      <c r="BU624" s="150">
        <v>0</v>
      </c>
      <c r="BV624" s="150">
        <v>0</v>
      </c>
      <c r="BW624" s="67"/>
      <c r="BX624" s="152">
        <f>SUM(LARGE(I624:K624,{1}))</f>
        <v>0</v>
      </c>
      <c r="BY624" s="151">
        <f>SUM(LARGE(L624:AL624,{1}))</f>
        <v>0</v>
      </c>
      <c r="BZ624" s="150">
        <f>SUM(LARGE(AM624:BV624,{1,2,3,4}))</f>
        <v>192</v>
      </c>
      <c r="CB624" s="146">
        <f t="shared" si="50"/>
        <v>0</v>
      </c>
      <c r="CC624" s="147">
        <f t="shared" si="51"/>
        <v>0</v>
      </c>
      <c r="CD624" s="148">
        <f t="shared" si="52"/>
        <v>1</v>
      </c>
      <c r="CE624" s="672">
        <f t="shared" si="53"/>
        <v>1</v>
      </c>
    </row>
    <row r="625" spans="1:83" ht="30" customHeight="1" thickBot="1">
      <c r="A625" s="6" t="s">
        <v>1062</v>
      </c>
      <c r="B625" s="7" t="s">
        <v>3649</v>
      </c>
      <c r="C625" s="79" t="s">
        <v>5668</v>
      </c>
      <c r="D625" s="87" t="s">
        <v>5674</v>
      </c>
      <c r="E625" s="88" t="s">
        <v>4503</v>
      </c>
      <c r="F625" s="415" t="s">
        <v>2107</v>
      </c>
      <c r="G625" s="76">
        <f t="shared" si="49"/>
        <v>175</v>
      </c>
      <c r="H625" s="626"/>
      <c r="I625" s="128"/>
      <c r="J625" s="286"/>
      <c r="K625" s="395">
        <v>0</v>
      </c>
      <c r="L625" s="278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>
        <v>175</v>
      </c>
      <c r="AI625" s="135"/>
      <c r="AJ625" s="135"/>
      <c r="AK625" s="279"/>
      <c r="AL625" s="491">
        <v>0</v>
      </c>
      <c r="AM625" s="532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41"/>
      <c r="BS625" s="185">
        <v>0</v>
      </c>
      <c r="BT625" s="150">
        <v>0</v>
      </c>
      <c r="BU625" s="150">
        <v>0</v>
      </c>
      <c r="BV625" s="150">
        <v>0</v>
      </c>
      <c r="BW625" s="67"/>
      <c r="BX625" s="152">
        <f>SUM(LARGE(I625:K625,{1}))</f>
        <v>0</v>
      </c>
      <c r="BY625" s="151">
        <f>SUM(LARGE(L625:AL625,{1}))</f>
        <v>175</v>
      </c>
      <c r="BZ625" s="150">
        <f>SUM(LARGE(AM625:BV625,{1,2,3,4}))</f>
        <v>0</v>
      </c>
      <c r="CB625" s="146">
        <f t="shared" si="50"/>
        <v>0</v>
      </c>
      <c r="CC625" s="147">
        <f t="shared" si="51"/>
        <v>1</v>
      </c>
      <c r="CD625" s="148">
        <f t="shared" si="52"/>
        <v>0</v>
      </c>
      <c r="CE625" s="672">
        <f t="shared" si="53"/>
        <v>1</v>
      </c>
    </row>
    <row r="626" spans="1:83" ht="30" customHeight="1" thickBot="1">
      <c r="A626" s="6" t="s">
        <v>1065</v>
      </c>
      <c r="B626" s="7" t="s">
        <v>3649</v>
      </c>
      <c r="C626" s="79" t="s">
        <v>3687</v>
      </c>
      <c r="D626" s="87" t="s">
        <v>3761</v>
      </c>
      <c r="E626" s="87" t="s">
        <v>1978</v>
      </c>
      <c r="F626" s="416" t="s">
        <v>2107</v>
      </c>
      <c r="G626" s="76">
        <f t="shared" si="49"/>
        <v>155</v>
      </c>
      <c r="H626" s="626"/>
      <c r="I626" s="128"/>
      <c r="J626" s="286">
        <v>155</v>
      </c>
      <c r="K626" s="284">
        <v>0</v>
      </c>
      <c r="L626" s="278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279"/>
      <c r="AL626" s="485">
        <v>0</v>
      </c>
      <c r="AM626" s="532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41"/>
      <c r="BS626" s="185">
        <v>0</v>
      </c>
      <c r="BT626" s="150">
        <v>0</v>
      </c>
      <c r="BU626" s="150">
        <v>0</v>
      </c>
      <c r="BV626" s="150">
        <v>0</v>
      </c>
      <c r="BW626" s="67"/>
      <c r="BX626" s="152">
        <f>SUM(LARGE(I626:K626,{1}))</f>
        <v>155</v>
      </c>
      <c r="BY626" s="151">
        <f>SUM(LARGE(L626:AL626,{1}))</f>
        <v>0</v>
      </c>
      <c r="BZ626" s="150">
        <f>SUM(LARGE(AM626:BV626,{1,2,3,4}))</f>
        <v>0</v>
      </c>
      <c r="CB626" s="146">
        <f t="shared" si="50"/>
        <v>1</v>
      </c>
      <c r="CC626" s="147">
        <f t="shared" si="51"/>
        <v>0</v>
      </c>
      <c r="CD626" s="148">
        <f t="shared" si="52"/>
        <v>0</v>
      </c>
      <c r="CE626" s="672">
        <f t="shared" si="53"/>
        <v>1</v>
      </c>
    </row>
    <row r="627" spans="1:83" ht="30" customHeight="1" thickBot="1">
      <c r="A627" s="6" t="s">
        <v>1068</v>
      </c>
      <c r="B627" s="7" t="s">
        <v>3649</v>
      </c>
      <c r="C627" s="79" t="s">
        <v>6415</v>
      </c>
      <c r="D627" s="87" t="s">
        <v>6416</v>
      </c>
      <c r="E627" s="88" t="s">
        <v>1978</v>
      </c>
      <c r="F627" s="415" t="s">
        <v>2107</v>
      </c>
      <c r="G627" s="76">
        <f t="shared" si="49"/>
        <v>155</v>
      </c>
      <c r="H627" s="626"/>
      <c r="I627" s="128">
        <v>155</v>
      </c>
      <c r="J627" s="286"/>
      <c r="K627" s="395">
        <v>0</v>
      </c>
      <c r="L627" s="278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279"/>
      <c r="AL627" s="491">
        <v>0</v>
      </c>
      <c r="AM627" s="532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41"/>
      <c r="BS627" s="185">
        <v>0</v>
      </c>
      <c r="BT627" s="150">
        <v>0</v>
      </c>
      <c r="BU627" s="150">
        <v>0</v>
      </c>
      <c r="BV627" s="150">
        <v>0</v>
      </c>
      <c r="BW627" s="67"/>
      <c r="BX627" s="152">
        <f>SUM(LARGE(I627:K627,{1}))</f>
        <v>155</v>
      </c>
      <c r="BY627" s="151">
        <f>SUM(LARGE(L627:AL627,{1}))</f>
        <v>0</v>
      </c>
      <c r="BZ627" s="150">
        <f>SUM(LARGE(AM627:BV627,{1,2,3,4}))</f>
        <v>0</v>
      </c>
      <c r="CB627" s="146">
        <f t="shared" si="50"/>
        <v>1</v>
      </c>
      <c r="CC627" s="147">
        <f t="shared" si="51"/>
        <v>0</v>
      </c>
      <c r="CD627" s="148">
        <f t="shared" si="52"/>
        <v>0</v>
      </c>
      <c r="CE627" s="672">
        <f t="shared" si="53"/>
        <v>1</v>
      </c>
    </row>
    <row r="628" spans="1:83" ht="30" customHeight="1" thickBot="1">
      <c r="A628" s="6" t="s">
        <v>1069</v>
      </c>
      <c r="B628" s="7" t="s">
        <v>3649</v>
      </c>
      <c r="C628" s="79" t="s">
        <v>3115</v>
      </c>
      <c r="D628" s="87" t="s">
        <v>3116</v>
      </c>
      <c r="E628" s="87" t="s">
        <v>1396</v>
      </c>
      <c r="F628" s="416" t="s">
        <v>2107</v>
      </c>
      <c r="G628" s="76">
        <f t="shared" si="49"/>
        <v>152</v>
      </c>
      <c r="H628" s="626"/>
      <c r="I628" s="128"/>
      <c r="J628" s="286"/>
      <c r="K628" s="284">
        <v>0</v>
      </c>
      <c r="L628" s="278"/>
      <c r="M628" s="135">
        <v>152</v>
      </c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279"/>
      <c r="AL628" s="485">
        <v>0</v>
      </c>
      <c r="AM628" s="532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41"/>
      <c r="BS628" s="185">
        <v>0</v>
      </c>
      <c r="BT628" s="150">
        <v>0</v>
      </c>
      <c r="BU628" s="150">
        <v>0</v>
      </c>
      <c r="BV628" s="150">
        <v>0</v>
      </c>
      <c r="BW628" s="67"/>
      <c r="BX628" s="152">
        <f>SUM(LARGE(I628:K628,{1}))</f>
        <v>0</v>
      </c>
      <c r="BY628" s="151">
        <f>SUM(LARGE(L628:AL628,{1}))</f>
        <v>152</v>
      </c>
      <c r="BZ628" s="150">
        <f>SUM(LARGE(AM628:BV628,{1,2,3,4}))</f>
        <v>0</v>
      </c>
      <c r="CB628" s="146">
        <f t="shared" si="50"/>
        <v>0</v>
      </c>
      <c r="CC628" s="147">
        <f t="shared" si="51"/>
        <v>1</v>
      </c>
      <c r="CD628" s="148">
        <f t="shared" si="52"/>
        <v>0</v>
      </c>
      <c r="CE628" s="672">
        <f t="shared" si="53"/>
        <v>1</v>
      </c>
    </row>
    <row r="629" spans="1:83" ht="30" customHeight="1" thickBot="1">
      <c r="A629" s="6" t="s">
        <v>1072</v>
      </c>
      <c r="B629" s="7" t="s">
        <v>3649</v>
      </c>
      <c r="C629" s="79" t="s">
        <v>3197</v>
      </c>
      <c r="D629" s="87" t="s">
        <v>3198</v>
      </c>
      <c r="E629" s="87" t="s">
        <v>1080</v>
      </c>
      <c r="F629" s="416" t="s">
        <v>2107</v>
      </c>
      <c r="G629" s="76">
        <f t="shared" si="49"/>
        <v>152</v>
      </c>
      <c r="H629" s="626"/>
      <c r="I629" s="128"/>
      <c r="J629" s="286"/>
      <c r="K629" s="395">
        <v>0</v>
      </c>
      <c r="L629" s="278"/>
      <c r="M629" s="135">
        <v>152</v>
      </c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279"/>
      <c r="AL629" s="491">
        <v>0</v>
      </c>
      <c r="AM629" s="532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41"/>
      <c r="BS629" s="185">
        <v>0</v>
      </c>
      <c r="BT629" s="150">
        <v>0</v>
      </c>
      <c r="BU629" s="150">
        <v>0</v>
      </c>
      <c r="BV629" s="150">
        <v>0</v>
      </c>
      <c r="BW629" s="67"/>
      <c r="BX629" s="152">
        <f>SUM(LARGE(I629:K629,{1}))</f>
        <v>0</v>
      </c>
      <c r="BY629" s="151">
        <f>SUM(LARGE(L629:AL629,{1}))</f>
        <v>152</v>
      </c>
      <c r="BZ629" s="150">
        <f>SUM(LARGE(AM629:BV629,{1,2,3,4}))</f>
        <v>0</v>
      </c>
      <c r="CB629" s="146">
        <f t="shared" si="50"/>
        <v>0</v>
      </c>
      <c r="CC629" s="147">
        <f t="shared" si="51"/>
        <v>1</v>
      </c>
      <c r="CD629" s="148">
        <f t="shared" si="52"/>
        <v>0</v>
      </c>
      <c r="CE629" s="672">
        <f t="shared" si="53"/>
        <v>1</v>
      </c>
    </row>
    <row r="630" spans="1:83" ht="30" customHeight="1" thickBot="1">
      <c r="A630" s="6" t="s">
        <v>1012</v>
      </c>
      <c r="B630" s="7" t="s">
        <v>3649</v>
      </c>
      <c r="C630" s="323" t="s">
        <v>4391</v>
      </c>
      <c r="D630" s="88" t="s">
        <v>4396</v>
      </c>
      <c r="E630" s="88" t="s">
        <v>1978</v>
      </c>
      <c r="F630" s="416" t="s">
        <v>2107</v>
      </c>
      <c r="G630" s="76">
        <f t="shared" si="49"/>
        <v>152</v>
      </c>
      <c r="H630" s="626"/>
      <c r="I630" s="128"/>
      <c r="J630" s="286"/>
      <c r="K630" s="284">
        <v>0</v>
      </c>
      <c r="L630" s="278"/>
      <c r="M630" s="135">
        <v>152</v>
      </c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279"/>
      <c r="AL630" s="485">
        <v>0</v>
      </c>
      <c r="AM630" s="532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41"/>
      <c r="BS630" s="185">
        <v>0</v>
      </c>
      <c r="BT630" s="150">
        <v>0</v>
      </c>
      <c r="BU630" s="150">
        <v>0</v>
      </c>
      <c r="BV630" s="150">
        <v>0</v>
      </c>
      <c r="BW630" s="67"/>
      <c r="BX630" s="152">
        <f>SUM(LARGE(I630:K630,{1}))</f>
        <v>0</v>
      </c>
      <c r="BY630" s="151">
        <f>SUM(LARGE(L630:AL630,{1}))</f>
        <v>152</v>
      </c>
      <c r="BZ630" s="150">
        <f>SUM(LARGE(AM630:BV630,{1,2,3,4}))</f>
        <v>0</v>
      </c>
      <c r="CB630" s="146">
        <f t="shared" si="50"/>
        <v>0</v>
      </c>
      <c r="CC630" s="147">
        <f t="shared" si="51"/>
        <v>1</v>
      </c>
      <c r="CD630" s="148">
        <f t="shared" si="52"/>
        <v>0</v>
      </c>
      <c r="CE630" s="672">
        <f t="shared" si="53"/>
        <v>1</v>
      </c>
    </row>
    <row r="631" spans="1:83" ht="30" customHeight="1" thickBot="1">
      <c r="A631" s="6" t="s">
        <v>1013</v>
      </c>
      <c r="B631" s="7" t="s">
        <v>3649</v>
      </c>
      <c r="C631" s="323" t="s">
        <v>4394</v>
      </c>
      <c r="D631" s="88" t="s">
        <v>4399</v>
      </c>
      <c r="E631" s="88" t="s">
        <v>1080</v>
      </c>
      <c r="F631" s="416" t="s">
        <v>2107</v>
      </c>
      <c r="G631" s="76">
        <f t="shared" si="49"/>
        <v>152</v>
      </c>
      <c r="H631" s="626"/>
      <c r="I631" s="128"/>
      <c r="J631" s="286"/>
      <c r="K631" s="395">
        <v>0</v>
      </c>
      <c r="L631" s="278"/>
      <c r="M631" s="135">
        <v>152</v>
      </c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279"/>
      <c r="AL631" s="491">
        <v>0</v>
      </c>
      <c r="AM631" s="532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41"/>
      <c r="BS631" s="185">
        <v>0</v>
      </c>
      <c r="BT631" s="150">
        <v>0</v>
      </c>
      <c r="BU631" s="150">
        <v>0</v>
      </c>
      <c r="BV631" s="150">
        <v>0</v>
      </c>
      <c r="BW631" s="67"/>
      <c r="BX631" s="152">
        <f>SUM(LARGE(I631:K631,{1}))</f>
        <v>0</v>
      </c>
      <c r="BY631" s="151">
        <f>SUM(LARGE(L631:AL631,{1}))</f>
        <v>152</v>
      </c>
      <c r="BZ631" s="150">
        <f>SUM(LARGE(AM631:BV631,{1,2,3,4}))</f>
        <v>0</v>
      </c>
      <c r="CB631" s="146">
        <f t="shared" si="50"/>
        <v>0</v>
      </c>
      <c r="CC631" s="147">
        <f t="shared" si="51"/>
        <v>1</v>
      </c>
      <c r="CD631" s="148">
        <f t="shared" si="52"/>
        <v>0</v>
      </c>
      <c r="CE631" s="672">
        <f t="shared" si="53"/>
        <v>1</v>
      </c>
    </row>
    <row r="632" spans="1:83" ht="30" customHeight="1" thickBot="1">
      <c r="A632" s="6" t="s">
        <v>1014</v>
      </c>
      <c r="B632" s="7" t="s">
        <v>3649</v>
      </c>
      <c r="C632" s="79" t="s">
        <v>6054</v>
      </c>
      <c r="D632" s="87" t="s">
        <v>6060</v>
      </c>
      <c r="E632" s="88" t="s">
        <v>2148</v>
      </c>
      <c r="F632" s="415" t="s">
        <v>2107</v>
      </c>
      <c r="G632" s="76">
        <f t="shared" si="49"/>
        <v>152</v>
      </c>
      <c r="H632" s="626"/>
      <c r="I632" s="128"/>
      <c r="J632" s="286"/>
      <c r="K632" s="284">
        <v>0</v>
      </c>
      <c r="L632" s="278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279"/>
      <c r="AL632" s="485">
        <v>0</v>
      </c>
      <c r="AM632" s="532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41">
        <v>152</v>
      </c>
      <c r="BS632" s="185">
        <v>0</v>
      </c>
      <c r="BT632" s="150">
        <v>0</v>
      </c>
      <c r="BU632" s="150">
        <v>0</v>
      </c>
      <c r="BV632" s="150">
        <v>0</v>
      </c>
      <c r="BW632" s="67"/>
      <c r="BX632" s="152">
        <f>SUM(LARGE(I632:K632,{1}))</f>
        <v>0</v>
      </c>
      <c r="BY632" s="151">
        <f>SUM(LARGE(L632:AL632,{1}))</f>
        <v>0</v>
      </c>
      <c r="BZ632" s="150">
        <f>SUM(LARGE(AM632:BV632,{1,2,3,4}))</f>
        <v>152</v>
      </c>
      <c r="CB632" s="146">
        <f t="shared" si="50"/>
        <v>0</v>
      </c>
      <c r="CC632" s="147">
        <f t="shared" si="51"/>
        <v>0</v>
      </c>
      <c r="CD632" s="148">
        <f t="shared" si="52"/>
        <v>1</v>
      </c>
      <c r="CE632" s="672">
        <f t="shared" si="53"/>
        <v>1</v>
      </c>
    </row>
    <row r="633" spans="1:83" ht="30" customHeight="1" thickBot="1">
      <c r="A633" s="6" t="s">
        <v>199</v>
      </c>
      <c r="B633" s="7" t="s">
        <v>3649</v>
      </c>
      <c r="C633" s="79" t="s">
        <v>6056</v>
      </c>
      <c r="D633" s="87" t="s">
        <v>6062</v>
      </c>
      <c r="E633" s="88" t="s">
        <v>1978</v>
      </c>
      <c r="F633" s="415" t="s">
        <v>2107</v>
      </c>
      <c r="G633" s="76">
        <f t="shared" si="49"/>
        <v>152</v>
      </c>
      <c r="H633" s="626"/>
      <c r="I633" s="128"/>
      <c r="J633" s="286"/>
      <c r="K633" s="395">
        <v>0</v>
      </c>
      <c r="L633" s="278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279"/>
      <c r="AL633" s="491">
        <v>0</v>
      </c>
      <c r="AM633" s="532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41">
        <v>152</v>
      </c>
      <c r="BS633" s="185">
        <v>0</v>
      </c>
      <c r="BT633" s="150">
        <v>0</v>
      </c>
      <c r="BU633" s="150">
        <v>0</v>
      </c>
      <c r="BV633" s="150">
        <v>0</v>
      </c>
      <c r="BW633" s="67"/>
      <c r="BX633" s="152">
        <f>SUM(LARGE(I633:K633,{1}))</f>
        <v>0</v>
      </c>
      <c r="BY633" s="151">
        <f>SUM(LARGE(L633:AL633,{1}))</f>
        <v>0</v>
      </c>
      <c r="BZ633" s="150">
        <f>SUM(LARGE(AM633:BV633,{1,2,3,4}))</f>
        <v>152</v>
      </c>
      <c r="CB633" s="146">
        <f t="shared" si="50"/>
        <v>0</v>
      </c>
      <c r="CC633" s="147">
        <f t="shared" si="51"/>
        <v>0</v>
      </c>
      <c r="CD633" s="148">
        <f t="shared" si="52"/>
        <v>1</v>
      </c>
      <c r="CE633" s="672">
        <f t="shared" si="53"/>
        <v>1</v>
      </c>
    </row>
    <row r="634" spans="1:83" ht="30" customHeight="1" thickBot="1">
      <c r="A634" s="6" t="s">
        <v>399</v>
      </c>
      <c r="B634" s="7" t="s">
        <v>3649</v>
      </c>
      <c r="C634" s="323" t="s">
        <v>2980</v>
      </c>
      <c r="D634" s="88" t="s">
        <v>2981</v>
      </c>
      <c r="E634" s="88" t="s">
        <v>1978</v>
      </c>
      <c r="F634" s="416" t="s">
        <v>2107</v>
      </c>
      <c r="G634" s="76">
        <f t="shared" si="49"/>
        <v>142</v>
      </c>
      <c r="H634" s="626"/>
      <c r="I634" s="128"/>
      <c r="J634" s="286"/>
      <c r="K634" s="284">
        <v>0</v>
      </c>
      <c r="L634" s="278"/>
      <c r="M634" s="135"/>
      <c r="N634" s="135">
        <v>142</v>
      </c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279"/>
      <c r="AL634" s="485">
        <v>0</v>
      </c>
      <c r="AM634" s="532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41"/>
      <c r="BS634" s="185">
        <v>0</v>
      </c>
      <c r="BT634" s="150">
        <v>0</v>
      </c>
      <c r="BU634" s="150">
        <v>0</v>
      </c>
      <c r="BV634" s="150">
        <v>0</v>
      </c>
      <c r="BW634" s="67"/>
      <c r="BX634" s="152">
        <f>SUM(LARGE(I634:K634,{1}))</f>
        <v>0</v>
      </c>
      <c r="BY634" s="151">
        <f>SUM(LARGE(L634:AL634,{1}))</f>
        <v>142</v>
      </c>
      <c r="BZ634" s="150">
        <f>SUM(LARGE(AM634:BV634,{1,2,3,4}))</f>
        <v>0</v>
      </c>
      <c r="CB634" s="146">
        <f t="shared" si="50"/>
        <v>0</v>
      </c>
      <c r="CC634" s="147">
        <f t="shared" si="51"/>
        <v>1</v>
      </c>
      <c r="CD634" s="148">
        <f t="shared" si="52"/>
        <v>0</v>
      </c>
      <c r="CE634" s="672">
        <f t="shared" si="53"/>
        <v>1</v>
      </c>
    </row>
    <row r="635" spans="1:83" ht="30" customHeight="1" thickBot="1">
      <c r="A635" s="6" t="s">
        <v>400</v>
      </c>
      <c r="B635" s="7" t="s">
        <v>3649</v>
      </c>
      <c r="C635" s="79" t="s">
        <v>5670</v>
      </c>
      <c r="D635" s="87" t="s">
        <v>5676</v>
      </c>
      <c r="E635" s="88" t="s">
        <v>3186</v>
      </c>
      <c r="F635" s="415" t="s">
        <v>2107</v>
      </c>
      <c r="G635" s="76">
        <f t="shared" si="49"/>
        <v>137</v>
      </c>
      <c r="H635" s="626"/>
      <c r="I635" s="128"/>
      <c r="J635" s="286"/>
      <c r="K635" s="395">
        <v>0</v>
      </c>
      <c r="L635" s="278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>
        <v>137</v>
      </c>
      <c r="AI635" s="135"/>
      <c r="AJ635" s="135"/>
      <c r="AK635" s="279"/>
      <c r="AL635" s="491">
        <v>0</v>
      </c>
      <c r="AM635" s="532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41"/>
      <c r="BS635" s="185">
        <v>0</v>
      </c>
      <c r="BT635" s="150">
        <v>0</v>
      </c>
      <c r="BU635" s="150">
        <v>0</v>
      </c>
      <c r="BV635" s="150">
        <v>0</v>
      </c>
      <c r="BW635" s="67"/>
      <c r="BX635" s="152">
        <f>SUM(LARGE(I635:K635,{1}))</f>
        <v>0</v>
      </c>
      <c r="BY635" s="151">
        <f>SUM(LARGE(L635:AL635,{1}))</f>
        <v>137</v>
      </c>
      <c r="BZ635" s="150">
        <f>SUM(LARGE(AM635:BV635,{1,2,3,4}))</f>
        <v>0</v>
      </c>
      <c r="CB635" s="146">
        <f t="shared" si="50"/>
        <v>0</v>
      </c>
      <c r="CC635" s="147">
        <f t="shared" si="51"/>
        <v>1</v>
      </c>
      <c r="CD635" s="148">
        <f t="shared" si="52"/>
        <v>0</v>
      </c>
      <c r="CE635" s="672">
        <f t="shared" si="53"/>
        <v>1</v>
      </c>
    </row>
    <row r="636" spans="1:83" ht="30" customHeight="1" thickBot="1">
      <c r="A636" s="6" t="s">
        <v>401</v>
      </c>
      <c r="B636" s="7" t="s">
        <v>3649</v>
      </c>
      <c r="C636" s="323" t="s">
        <v>3531</v>
      </c>
      <c r="D636" s="88" t="s">
        <v>3532</v>
      </c>
      <c r="E636" s="3" t="s">
        <v>3108</v>
      </c>
      <c r="F636" s="416" t="s">
        <v>2107</v>
      </c>
      <c r="G636" s="76">
        <f t="shared" si="49"/>
        <v>117</v>
      </c>
      <c r="H636" s="626"/>
      <c r="I636" s="128"/>
      <c r="J636" s="286"/>
      <c r="K636" s="284">
        <v>0</v>
      </c>
      <c r="L636" s="278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279"/>
      <c r="AL636" s="485">
        <v>0</v>
      </c>
      <c r="AM636" s="532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>
        <v>117</v>
      </c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41"/>
      <c r="BS636" s="185">
        <v>0</v>
      </c>
      <c r="BT636" s="150">
        <v>0</v>
      </c>
      <c r="BU636" s="150">
        <v>0</v>
      </c>
      <c r="BV636" s="150">
        <v>0</v>
      </c>
      <c r="BW636" s="67"/>
      <c r="BX636" s="152">
        <f>SUM(LARGE(I636:K636,{1}))</f>
        <v>0</v>
      </c>
      <c r="BY636" s="151">
        <f>SUM(LARGE(L636:AL636,{1}))</f>
        <v>0</v>
      </c>
      <c r="BZ636" s="150">
        <f>SUM(LARGE(AM636:BV636,{1,2,3,4}))</f>
        <v>117</v>
      </c>
      <c r="CB636" s="146">
        <f t="shared" si="50"/>
        <v>0</v>
      </c>
      <c r="CC636" s="147">
        <f t="shared" si="51"/>
        <v>0</v>
      </c>
      <c r="CD636" s="148">
        <f t="shared" si="52"/>
        <v>1</v>
      </c>
      <c r="CE636" s="672">
        <f t="shared" si="53"/>
        <v>1</v>
      </c>
    </row>
    <row r="637" spans="1:83" ht="30" customHeight="1" thickBot="1">
      <c r="A637" s="6" t="s">
        <v>691</v>
      </c>
      <c r="B637" s="7" t="s">
        <v>3649</v>
      </c>
      <c r="C637" s="323" t="s">
        <v>3189</v>
      </c>
      <c r="D637" s="88" t="s">
        <v>3190</v>
      </c>
      <c r="E637" s="88" t="s">
        <v>1080</v>
      </c>
      <c r="F637" s="416" t="s">
        <v>2107</v>
      </c>
      <c r="G637" s="76">
        <f t="shared" si="49"/>
        <v>92</v>
      </c>
      <c r="H637" s="626"/>
      <c r="I637" s="128"/>
      <c r="J637" s="286"/>
      <c r="K637" s="395">
        <v>0</v>
      </c>
      <c r="L637" s="278"/>
      <c r="M637" s="135"/>
      <c r="N637" s="135">
        <v>92</v>
      </c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279"/>
      <c r="AL637" s="491">
        <v>0</v>
      </c>
      <c r="AM637" s="532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41"/>
      <c r="BS637" s="185">
        <v>0</v>
      </c>
      <c r="BT637" s="150">
        <v>0</v>
      </c>
      <c r="BU637" s="150">
        <v>0</v>
      </c>
      <c r="BV637" s="150">
        <v>0</v>
      </c>
      <c r="BW637" s="67"/>
      <c r="BX637" s="152">
        <f>SUM(LARGE(I637:K637,{1}))</f>
        <v>0</v>
      </c>
      <c r="BY637" s="151">
        <f>SUM(LARGE(L637:AL637,{1}))</f>
        <v>92</v>
      </c>
      <c r="BZ637" s="150">
        <f>SUM(LARGE(AM637:BV637,{1,2,3,4}))</f>
        <v>0</v>
      </c>
      <c r="CB637" s="146">
        <f t="shared" si="50"/>
        <v>0</v>
      </c>
      <c r="CC637" s="147">
        <f t="shared" si="51"/>
        <v>1</v>
      </c>
      <c r="CD637" s="148">
        <f t="shared" si="52"/>
        <v>0</v>
      </c>
      <c r="CE637" s="672">
        <f t="shared" si="53"/>
        <v>1</v>
      </c>
    </row>
    <row r="638" spans="1:83" ht="30" customHeight="1" thickBot="1">
      <c r="A638" s="6" t="s">
        <v>692</v>
      </c>
      <c r="B638" s="7" t="s">
        <v>3649</v>
      </c>
      <c r="C638" s="323" t="s">
        <v>3191</v>
      </c>
      <c r="D638" s="88" t="s">
        <v>3192</v>
      </c>
      <c r="E638" s="88" t="s">
        <v>1080</v>
      </c>
      <c r="F638" s="416" t="s">
        <v>2107</v>
      </c>
      <c r="G638" s="76">
        <f t="shared" si="49"/>
        <v>92</v>
      </c>
      <c r="H638" s="626"/>
      <c r="I638" s="128"/>
      <c r="J638" s="286"/>
      <c r="K638" s="284">
        <v>0</v>
      </c>
      <c r="L638" s="278"/>
      <c r="M638" s="135"/>
      <c r="N638" s="135">
        <v>92</v>
      </c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279"/>
      <c r="AL638" s="485">
        <v>0</v>
      </c>
      <c r="AM638" s="532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41"/>
      <c r="BS638" s="185">
        <v>0</v>
      </c>
      <c r="BT638" s="150">
        <v>0</v>
      </c>
      <c r="BU638" s="150">
        <v>0</v>
      </c>
      <c r="BV638" s="150">
        <v>0</v>
      </c>
      <c r="BW638" s="67"/>
      <c r="BX638" s="152">
        <f>SUM(LARGE(I638:K638,{1}))</f>
        <v>0</v>
      </c>
      <c r="BY638" s="151">
        <f>SUM(LARGE(L638:AL638,{1}))</f>
        <v>92</v>
      </c>
      <c r="BZ638" s="150">
        <f>SUM(LARGE(AM638:BV638,{1,2,3,4}))</f>
        <v>0</v>
      </c>
      <c r="CB638" s="146">
        <f t="shared" si="50"/>
        <v>0</v>
      </c>
      <c r="CC638" s="147">
        <f t="shared" si="51"/>
        <v>1</v>
      </c>
      <c r="CD638" s="148">
        <f t="shared" si="52"/>
        <v>0</v>
      </c>
      <c r="CE638" s="672">
        <f t="shared" si="53"/>
        <v>1</v>
      </c>
    </row>
    <row r="639" spans="1:83" ht="30" customHeight="1" thickBot="1">
      <c r="A639" s="6" t="s">
        <v>693</v>
      </c>
      <c r="B639" s="7" t="s">
        <v>3649</v>
      </c>
      <c r="C639" s="79" t="s">
        <v>5671</v>
      </c>
      <c r="D639" s="87" t="s">
        <v>5677</v>
      </c>
      <c r="E639" s="88" t="s">
        <v>5666</v>
      </c>
      <c r="F639" s="415" t="s">
        <v>2107</v>
      </c>
      <c r="G639" s="76">
        <f t="shared" si="49"/>
        <v>92</v>
      </c>
      <c r="H639" s="626"/>
      <c r="I639" s="128"/>
      <c r="J639" s="286"/>
      <c r="K639" s="395">
        <v>0</v>
      </c>
      <c r="L639" s="278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>
        <v>92</v>
      </c>
      <c r="AI639" s="135"/>
      <c r="AJ639" s="135"/>
      <c r="AK639" s="279"/>
      <c r="AL639" s="491">
        <v>0</v>
      </c>
      <c r="AM639" s="532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41"/>
      <c r="BS639" s="185">
        <v>0</v>
      </c>
      <c r="BT639" s="150">
        <v>0</v>
      </c>
      <c r="BU639" s="150">
        <v>0</v>
      </c>
      <c r="BV639" s="150">
        <v>0</v>
      </c>
      <c r="BW639" s="67"/>
      <c r="BX639" s="152">
        <f>SUM(LARGE(I639:K639,{1}))</f>
        <v>0</v>
      </c>
      <c r="BY639" s="151">
        <f>SUM(LARGE(L639:AL639,{1}))</f>
        <v>92</v>
      </c>
      <c r="BZ639" s="150">
        <f>SUM(LARGE(AM639:BV639,{1,2,3,4}))</f>
        <v>0</v>
      </c>
      <c r="CB639" s="146">
        <f t="shared" si="50"/>
        <v>0</v>
      </c>
      <c r="CC639" s="147">
        <f t="shared" si="51"/>
        <v>1</v>
      </c>
      <c r="CD639" s="148">
        <f t="shared" si="52"/>
        <v>0</v>
      </c>
      <c r="CE639" s="672">
        <f t="shared" si="53"/>
        <v>1</v>
      </c>
    </row>
    <row r="640" spans="1:83" ht="30" customHeight="1" thickBot="1">
      <c r="A640" s="6" t="s">
        <v>323</v>
      </c>
      <c r="B640" s="7" t="s">
        <v>3649</v>
      </c>
      <c r="C640" s="79" t="s">
        <v>5672</v>
      </c>
      <c r="D640" s="87" t="s">
        <v>5678</v>
      </c>
      <c r="E640" s="88" t="s">
        <v>4503</v>
      </c>
      <c r="F640" s="415" t="s">
        <v>2107</v>
      </c>
      <c r="G640" s="76">
        <f t="shared" si="49"/>
        <v>55</v>
      </c>
      <c r="H640" s="626"/>
      <c r="I640" s="128"/>
      <c r="J640" s="286"/>
      <c r="K640" s="284">
        <v>0</v>
      </c>
      <c r="L640" s="278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>
        <v>55</v>
      </c>
      <c r="AI640" s="135"/>
      <c r="AJ640" s="135"/>
      <c r="AK640" s="279"/>
      <c r="AL640" s="485">
        <v>0</v>
      </c>
      <c r="AM640" s="532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41"/>
      <c r="BS640" s="185">
        <v>0</v>
      </c>
      <c r="BT640" s="150">
        <v>0</v>
      </c>
      <c r="BU640" s="150">
        <v>0</v>
      </c>
      <c r="BV640" s="150">
        <v>0</v>
      </c>
      <c r="BW640" s="67"/>
      <c r="BX640" s="152">
        <f>SUM(LARGE(I640:K640,{1}))</f>
        <v>0</v>
      </c>
      <c r="BY640" s="151">
        <f>SUM(LARGE(L640:AL640,{1}))</f>
        <v>55</v>
      </c>
      <c r="BZ640" s="150">
        <f>SUM(LARGE(AM640:BV640,{1,2,3,4}))</f>
        <v>0</v>
      </c>
      <c r="CB640" s="146">
        <f t="shared" si="50"/>
        <v>0</v>
      </c>
      <c r="CC640" s="147">
        <f t="shared" si="51"/>
        <v>1</v>
      </c>
      <c r="CD640" s="148">
        <f t="shared" si="52"/>
        <v>0</v>
      </c>
      <c r="CE640" s="672">
        <f t="shared" si="53"/>
        <v>1</v>
      </c>
    </row>
    <row r="641" spans="1:83" ht="30" customHeight="1" thickBot="1">
      <c r="A641" s="118" t="s">
        <v>324</v>
      </c>
      <c r="B641" s="19" t="s">
        <v>3649</v>
      </c>
      <c r="C641" s="324" t="s">
        <v>3535</v>
      </c>
      <c r="D641" s="325" t="s">
        <v>3536</v>
      </c>
      <c r="E641" s="15" t="s">
        <v>2148</v>
      </c>
      <c r="F641" s="423" t="s">
        <v>2107</v>
      </c>
      <c r="G641" s="76">
        <f t="shared" si="49"/>
        <v>46</v>
      </c>
      <c r="H641" s="627"/>
      <c r="I641" s="130"/>
      <c r="J641" s="287"/>
      <c r="K641" s="395">
        <v>0</v>
      </c>
      <c r="L641" s="280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6"/>
      <c r="AB641" s="136"/>
      <c r="AC641" s="136"/>
      <c r="AD641" s="136"/>
      <c r="AE641" s="136"/>
      <c r="AF641" s="136"/>
      <c r="AG641" s="136"/>
      <c r="AH641" s="136"/>
      <c r="AI641" s="136"/>
      <c r="AJ641" s="136"/>
      <c r="AK641" s="281"/>
      <c r="AL641" s="491">
        <v>0</v>
      </c>
      <c r="AM641" s="538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>
        <v>46</v>
      </c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42"/>
      <c r="BS641" s="185">
        <v>0</v>
      </c>
      <c r="BT641" s="150">
        <v>0</v>
      </c>
      <c r="BU641" s="150">
        <v>0</v>
      </c>
      <c r="BV641" s="150">
        <v>0</v>
      </c>
      <c r="BW641" s="67"/>
      <c r="BX641" s="152">
        <f>SUM(LARGE(I641:K641,{1}))</f>
        <v>0</v>
      </c>
      <c r="BY641" s="151">
        <f>SUM(LARGE(L641:AL641,{1}))</f>
        <v>0</v>
      </c>
      <c r="BZ641" s="150">
        <f>SUM(LARGE(AM641:BV641,{1,2,3,4}))</f>
        <v>46</v>
      </c>
      <c r="CB641" s="146">
        <f t="shared" si="50"/>
        <v>0</v>
      </c>
      <c r="CC641" s="147">
        <f t="shared" si="51"/>
        <v>0</v>
      </c>
      <c r="CD641" s="148">
        <f t="shared" si="52"/>
        <v>1</v>
      </c>
      <c r="CE641" s="672">
        <f t="shared" si="53"/>
        <v>1</v>
      </c>
    </row>
    <row r="642" spans="1:83" ht="30" customHeight="1" thickBot="1">
      <c r="A642" s="639" t="s">
        <v>883</v>
      </c>
      <c r="B642" s="344" t="s">
        <v>1594</v>
      </c>
      <c r="C642" s="642" t="s">
        <v>3529</v>
      </c>
      <c r="D642" s="643" t="s">
        <v>3530</v>
      </c>
      <c r="E642" s="228" t="s">
        <v>843</v>
      </c>
      <c r="F642" s="641" t="s">
        <v>2105</v>
      </c>
      <c r="G642" s="76">
        <f t="shared" si="49"/>
        <v>192</v>
      </c>
      <c r="H642" s="680"/>
      <c r="I642" s="345"/>
      <c r="J642" s="420"/>
      <c r="K642" s="395">
        <v>0</v>
      </c>
      <c r="L642" s="421"/>
      <c r="M642" s="346"/>
      <c r="N642" s="346"/>
      <c r="O642" s="346"/>
      <c r="P642" s="346"/>
      <c r="Q642" s="346"/>
      <c r="R642" s="346"/>
      <c r="S642" s="346"/>
      <c r="T642" s="346"/>
      <c r="U642" s="346"/>
      <c r="V642" s="346"/>
      <c r="W642" s="346"/>
      <c r="X642" s="346"/>
      <c r="Y642" s="346"/>
      <c r="Z642" s="346"/>
      <c r="AA642" s="346"/>
      <c r="AB642" s="346"/>
      <c r="AC642" s="346"/>
      <c r="AD642" s="346"/>
      <c r="AE642" s="346"/>
      <c r="AF642" s="346"/>
      <c r="AG642" s="346"/>
      <c r="AH642" s="346"/>
      <c r="AI642" s="346"/>
      <c r="AJ642" s="346"/>
      <c r="AK642" s="640"/>
      <c r="AL642" s="491">
        <v>0</v>
      </c>
      <c r="AM642" s="629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AZ642" s="347"/>
      <c r="BA642" s="347"/>
      <c r="BB642" s="347"/>
      <c r="BC642" s="347"/>
      <c r="BD642" s="347"/>
      <c r="BE642" s="347"/>
      <c r="BF642" s="347"/>
      <c r="BG642" s="347"/>
      <c r="BH642" s="347">
        <v>192</v>
      </c>
      <c r="BI642" s="347"/>
      <c r="BJ642" s="347"/>
      <c r="BK642" s="347"/>
      <c r="BL642" s="347"/>
      <c r="BM642" s="347"/>
      <c r="BN642" s="347"/>
      <c r="BO642" s="347"/>
      <c r="BP642" s="347"/>
      <c r="BQ642" s="347"/>
      <c r="BR642" s="348"/>
      <c r="BS642" s="185">
        <v>0</v>
      </c>
      <c r="BT642" s="150">
        <v>0</v>
      </c>
      <c r="BU642" s="150">
        <v>0</v>
      </c>
      <c r="BV642" s="150">
        <v>0</v>
      </c>
      <c r="BW642" s="67"/>
      <c r="BX642" s="152">
        <f>SUM(LARGE(I642:K642,{1}))</f>
        <v>0</v>
      </c>
      <c r="BY642" s="151">
        <f>SUM(LARGE(L642:AL642,{1}))</f>
        <v>0</v>
      </c>
      <c r="BZ642" s="150">
        <f>SUM(LARGE(AM642:BV642,{1,2,3,4}))</f>
        <v>192</v>
      </c>
      <c r="CB642" s="146">
        <f t="shared" si="50"/>
        <v>0</v>
      </c>
      <c r="CC642" s="147">
        <f t="shared" si="51"/>
        <v>0</v>
      </c>
      <c r="CD642" s="148">
        <f t="shared" si="52"/>
        <v>1</v>
      </c>
      <c r="CE642" s="672">
        <f t="shared" si="53"/>
        <v>1</v>
      </c>
    </row>
    <row r="643" spans="1:83" ht="30" customHeight="1" thickBot="1">
      <c r="A643" s="6" t="s">
        <v>886</v>
      </c>
      <c r="B643" s="7" t="s">
        <v>1594</v>
      </c>
      <c r="C643" s="79" t="s">
        <v>3265</v>
      </c>
      <c r="D643" s="87" t="s">
        <v>3266</v>
      </c>
      <c r="E643" s="88" t="s">
        <v>3390</v>
      </c>
      <c r="F643" s="416" t="s">
        <v>2105</v>
      </c>
      <c r="G643" s="76">
        <f t="shared" si="49"/>
        <v>152</v>
      </c>
      <c r="H643" s="626"/>
      <c r="I643" s="128"/>
      <c r="J643" s="286"/>
      <c r="K643" s="284">
        <v>0</v>
      </c>
      <c r="L643" s="278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279"/>
      <c r="AL643" s="485">
        <v>0</v>
      </c>
      <c r="AM643" s="532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>
        <v>152</v>
      </c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41"/>
      <c r="BS643" s="185">
        <v>0</v>
      </c>
      <c r="BT643" s="150">
        <v>0</v>
      </c>
      <c r="BU643" s="150">
        <v>0</v>
      </c>
      <c r="BV643" s="150">
        <v>0</v>
      </c>
      <c r="BW643" s="67"/>
      <c r="BX643" s="152">
        <f>SUM(LARGE(I643:K643,{1}))</f>
        <v>0</v>
      </c>
      <c r="BY643" s="151">
        <f>SUM(LARGE(L643:AL643,{1}))</f>
        <v>0</v>
      </c>
      <c r="BZ643" s="150">
        <f>SUM(LARGE(AM643:BV643,{1,2,3,4}))</f>
        <v>152</v>
      </c>
      <c r="CB643" s="146">
        <f t="shared" si="50"/>
        <v>0</v>
      </c>
      <c r="CC643" s="147">
        <f t="shared" si="51"/>
        <v>0</v>
      </c>
      <c r="CD643" s="148">
        <f t="shared" si="52"/>
        <v>1</v>
      </c>
      <c r="CE643" s="672">
        <f t="shared" si="53"/>
        <v>1</v>
      </c>
    </row>
    <row r="644" spans="1:83" ht="30" customHeight="1" thickBot="1">
      <c r="A644" s="6" t="s">
        <v>160</v>
      </c>
      <c r="B644" s="7" t="s">
        <v>1594</v>
      </c>
      <c r="C644" s="323" t="s">
        <v>3403</v>
      </c>
      <c r="D644" s="88" t="s">
        <v>3404</v>
      </c>
      <c r="E644" s="88" t="s">
        <v>864</v>
      </c>
      <c r="F644" s="416" t="s">
        <v>2105</v>
      </c>
      <c r="G644" s="76">
        <f t="shared" si="49"/>
        <v>152</v>
      </c>
      <c r="H644" s="626"/>
      <c r="I644" s="128"/>
      <c r="J644" s="286"/>
      <c r="K644" s="395">
        <v>0</v>
      </c>
      <c r="L644" s="278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279"/>
      <c r="AL644" s="491">
        <v>0</v>
      </c>
      <c r="AM644" s="532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>
        <v>152</v>
      </c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41"/>
      <c r="BS644" s="185">
        <v>0</v>
      </c>
      <c r="BT644" s="150">
        <v>0</v>
      </c>
      <c r="BU644" s="150">
        <v>0</v>
      </c>
      <c r="BV644" s="150">
        <v>0</v>
      </c>
      <c r="BW644" s="67"/>
      <c r="BX644" s="152">
        <f>SUM(LARGE(I644:K644,{1}))</f>
        <v>0</v>
      </c>
      <c r="BY644" s="151">
        <f>SUM(LARGE(L644:AL644,{1}))</f>
        <v>0</v>
      </c>
      <c r="BZ644" s="150">
        <f>SUM(LARGE(AM644:BV644,{1,2,3,4}))</f>
        <v>152</v>
      </c>
      <c r="CB644" s="146">
        <f t="shared" si="50"/>
        <v>0</v>
      </c>
      <c r="CC644" s="147">
        <f t="shared" si="51"/>
        <v>0</v>
      </c>
      <c r="CD644" s="148">
        <f t="shared" si="52"/>
        <v>1</v>
      </c>
      <c r="CE644" s="672">
        <f t="shared" si="53"/>
        <v>1</v>
      </c>
    </row>
    <row r="645" spans="1:83" ht="30" customHeight="1" thickBot="1">
      <c r="A645" s="6" t="s">
        <v>163</v>
      </c>
      <c r="B645" s="7" t="s">
        <v>1594</v>
      </c>
      <c r="C645" s="79" t="s">
        <v>6055</v>
      </c>
      <c r="D645" s="87" t="s">
        <v>6061</v>
      </c>
      <c r="E645" s="88" t="s">
        <v>6050</v>
      </c>
      <c r="F645" s="415" t="s">
        <v>2105</v>
      </c>
      <c r="G645" s="76">
        <f t="shared" si="49"/>
        <v>152</v>
      </c>
      <c r="H645" s="626"/>
      <c r="I645" s="128"/>
      <c r="J645" s="286"/>
      <c r="K645" s="284">
        <v>0</v>
      </c>
      <c r="L645" s="278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279"/>
      <c r="AL645" s="485">
        <v>0</v>
      </c>
      <c r="AM645" s="532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41">
        <v>152</v>
      </c>
      <c r="BS645" s="185">
        <v>0</v>
      </c>
      <c r="BT645" s="150">
        <v>0</v>
      </c>
      <c r="BU645" s="150">
        <v>0</v>
      </c>
      <c r="BV645" s="150">
        <v>0</v>
      </c>
      <c r="BW645" s="67"/>
      <c r="BX645" s="152">
        <f>SUM(LARGE(I645:K645,{1}))</f>
        <v>0</v>
      </c>
      <c r="BY645" s="151">
        <f>SUM(LARGE(L645:AL645,{1}))</f>
        <v>0</v>
      </c>
      <c r="BZ645" s="150">
        <f>SUM(LARGE(AM645:BV645,{1,2,3,4}))</f>
        <v>152</v>
      </c>
      <c r="CB645" s="146">
        <f t="shared" si="50"/>
        <v>0</v>
      </c>
      <c r="CC645" s="147">
        <f t="shared" si="51"/>
        <v>0</v>
      </c>
      <c r="CD645" s="148">
        <f t="shared" si="52"/>
        <v>1</v>
      </c>
      <c r="CE645" s="672">
        <f t="shared" si="53"/>
        <v>1</v>
      </c>
    </row>
    <row r="646" spans="1:83" ht="30" customHeight="1" thickBot="1">
      <c r="A646" s="6" t="s">
        <v>1062</v>
      </c>
      <c r="B646" s="7" t="s">
        <v>1594</v>
      </c>
      <c r="C646" s="323" t="s">
        <v>3533</v>
      </c>
      <c r="D646" s="88" t="s">
        <v>3534</v>
      </c>
      <c r="E646" s="3" t="s">
        <v>843</v>
      </c>
      <c r="F646" s="416" t="s">
        <v>2105</v>
      </c>
      <c r="G646" s="76">
        <f t="shared" si="49"/>
        <v>117</v>
      </c>
      <c r="H646" s="626"/>
      <c r="I646" s="128"/>
      <c r="J646" s="286"/>
      <c r="K646" s="395">
        <v>0</v>
      </c>
      <c r="L646" s="278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279"/>
      <c r="AL646" s="491">
        <v>0</v>
      </c>
      <c r="AM646" s="532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>
        <v>117</v>
      </c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41"/>
      <c r="BS646" s="185">
        <v>0</v>
      </c>
      <c r="BT646" s="150">
        <v>0</v>
      </c>
      <c r="BU646" s="150">
        <v>0</v>
      </c>
      <c r="BV646" s="150">
        <v>0</v>
      </c>
      <c r="BW646" s="67"/>
      <c r="BX646" s="152">
        <f>SUM(LARGE(I646:K646,{1}))</f>
        <v>0</v>
      </c>
      <c r="BY646" s="151">
        <f>SUM(LARGE(L646:AL646,{1}))</f>
        <v>0</v>
      </c>
      <c r="BZ646" s="150">
        <f>SUM(LARGE(AM646:BV646,{1,2,3,4}))</f>
        <v>117</v>
      </c>
      <c r="CB646" s="146">
        <f t="shared" si="50"/>
        <v>0</v>
      </c>
      <c r="CC646" s="147">
        <f t="shared" si="51"/>
        <v>0</v>
      </c>
      <c r="CD646" s="148">
        <f t="shared" si="52"/>
        <v>1</v>
      </c>
      <c r="CE646" s="672">
        <f t="shared" si="53"/>
        <v>1</v>
      </c>
    </row>
    <row r="647" spans="1:83" ht="30" customHeight="1" thickBot="1">
      <c r="A647" s="118" t="s">
        <v>1065</v>
      </c>
      <c r="B647" s="19" t="s">
        <v>1594</v>
      </c>
      <c r="C647" s="324" t="s">
        <v>3537</v>
      </c>
      <c r="D647" s="325" t="s">
        <v>3538</v>
      </c>
      <c r="E647" s="15" t="s">
        <v>3201</v>
      </c>
      <c r="F647" s="423" t="s">
        <v>2105</v>
      </c>
      <c r="G647" s="76">
        <f t="shared" si="49"/>
        <v>46</v>
      </c>
      <c r="H647" s="627"/>
      <c r="I647" s="130"/>
      <c r="J647" s="287"/>
      <c r="K647" s="284">
        <v>0</v>
      </c>
      <c r="L647" s="280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6"/>
      <c r="AB647" s="136"/>
      <c r="AC647" s="136"/>
      <c r="AD647" s="136"/>
      <c r="AE647" s="136"/>
      <c r="AF647" s="136"/>
      <c r="AG647" s="136"/>
      <c r="AH647" s="136"/>
      <c r="AI647" s="136"/>
      <c r="AJ647" s="136"/>
      <c r="AK647" s="281"/>
      <c r="AL647" s="485">
        <v>0</v>
      </c>
      <c r="AM647" s="538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>
        <v>46</v>
      </c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42"/>
      <c r="BS647" s="185">
        <v>0</v>
      </c>
      <c r="BT647" s="150">
        <v>0</v>
      </c>
      <c r="BU647" s="150">
        <v>0</v>
      </c>
      <c r="BV647" s="150">
        <v>0</v>
      </c>
      <c r="BW647" s="67"/>
      <c r="BX647" s="152">
        <f>SUM(LARGE(I647:K647,{1}))</f>
        <v>0</v>
      </c>
      <c r="BY647" s="151">
        <f>SUM(LARGE(L647:AL647,{1}))</f>
        <v>0</v>
      </c>
      <c r="BZ647" s="150">
        <f>SUM(LARGE(AM647:BV647,{1,2,3,4}))</f>
        <v>46</v>
      </c>
      <c r="CB647" s="146">
        <f t="shared" si="50"/>
        <v>0</v>
      </c>
      <c r="CC647" s="147">
        <f t="shared" si="51"/>
        <v>0</v>
      </c>
      <c r="CD647" s="148">
        <f t="shared" si="52"/>
        <v>1</v>
      </c>
      <c r="CE647" s="672">
        <f t="shared" si="53"/>
        <v>1</v>
      </c>
    </row>
    <row r="648" spans="1:83" ht="30" customHeight="1" thickBot="1">
      <c r="A648" s="639" t="s">
        <v>883</v>
      </c>
      <c r="B648" s="344" t="s">
        <v>731</v>
      </c>
      <c r="C648" s="418" t="s">
        <v>5191</v>
      </c>
      <c r="D648" s="419" t="s">
        <v>5195</v>
      </c>
      <c r="E648" s="643" t="s">
        <v>863</v>
      </c>
      <c r="F648" s="460" t="s">
        <v>2110</v>
      </c>
      <c r="G648" s="76">
        <f t="shared" ref="G648:G710" si="54">SUM(I648:BV648)</f>
        <v>522</v>
      </c>
      <c r="H648" s="680"/>
      <c r="I648" s="345"/>
      <c r="J648" s="420"/>
      <c r="K648" s="284">
        <v>0</v>
      </c>
      <c r="L648" s="421"/>
      <c r="M648" s="346"/>
      <c r="N648" s="346"/>
      <c r="O648" s="346"/>
      <c r="P648" s="346"/>
      <c r="Q648" s="346"/>
      <c r="R648" s="346"/>
      <c r="S648" s="346"/>
      <c r="T648" s="346"/>
      <c r="U648" s="346"/>
      <c r="V648" s="346"/>
      <c r="W648" s="346"/>
      <c r="X648" s="346"/>
      <c r="Y648" s="346"/>
      <c r="Z648" s="346"/>
      <c r="AA648" s="346"/>
      <c r="AB648" s="346"/>
      <c r="AC648" s="346"/>
      <c r="AD648" s="346"/>
      <c r="AE648" s="346"/>
      <c r="AF648" s="346">
        <v>137</v>
      </c>
      <c r="AG648" s="346"/>
      <c r="AH648" s="346"/>
      <c r="AI648" s="346"/>
      <c r="AJ648" s="346"/>
      <c r="AK648" s="640"/>
      <c r="AL648" s="485">
        <v>0</v>
      </c>
      <c r="AM648" s="629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AZ648" s="347"/>
      <c r="BA648" s="347"/>
      <c r="BB648" s="347"/>
      <c r="BC648" s="347"/>
      <c r="BD648" s="347"/>
      <c r="BE648" s="347"/>
      <c r="BF648" s="347"/>
      <c r="BG648" s="347"/>
      <c r="BH648" s="347"/>
      <c r="BI648" s="347"/>
      <c r="BJ648" s="347"/>
      <c r="BK648" s="347"/>
      <c r="BL648" s="347"/>
      <c r="BM648" s="347"/>
      <c r="BN648" s="347"/>
      <c r="BO648" s="347"/>
      <c r="BP648" s="347"/>
      <c r="BQ648" s="347">
        <v>385</v>
      </c>
      <c r="BR648" s="348"/>
      <c r="BS648" s="185">
        <v>0</v>
      </c>
      <c r="BT648" s="150">
        <v>0</v>
      </c>
      <c r="BU648" s="150">
        <v>0</v>
      </c>
      <c r="BV648" s="150">
        <v>0</v>
      </c>
      <c r="BW648" s="67"/>
      <c r="BX648" s="152">
        <f>SUM(LARGE(I648:K648,{1}))</f>
        <v>0</v>
      </c>
      <c r="BY648" s="151">
        <f>SUM(LARGE(L648:AL648,{1}))</f>
        <v>137</v>
      </c>
      <c r="BZ648" s="150">
        <f>SUM(LARGE(AM648:BV648,{1,2,3,4}))</f>
        <v>385</v>
      </c>
      <c r="CB648" s="146">
        <f t="shared" si="50"/>
        <v>0</v>
      </c>
      <c r="CC648" s="147">
        <f t="shared" si="51"/>
        <v>1</v>
      </c>
      <c r="CD648" s="148">
        <f t="shared" si="52"/>
        <v>1</v>
      </c>
      <c r="CE648" s="672">
        <f t="shared" si="53"/>
        <v>2</v>
      </c>
    </row>
    <row r="649" spans="1:83" ht="30" customHeight="1" thickBot="1">
      <c r="A649" s="6" t="s">
        <v>886</v>
      </c>
      <c r="B649" s="7" t="s">
        <v>731</v>
      </c>
      <c r="C649" s="323" t="s">
        <v>3362</v>
      </c>
      <c r="D649" s="88" t="s">
        <v>3363</v>
      </c>
      <c r="E649" s="88" t="s">
        <v>2249</v>
      </c>
      <c r="F649" s="416" t="s">
        <v>2110</v>
      </c>
      <c r="G649" s="76">
        <f t="shared" si="54"/>
        <v>504</v>
      </c>
      <c r="H649" s="626"/>
      <c r="I649" s="128"/>
      <c r="J649" s="286"/>
      <c r="K649" s="395">
        <v>0</v>
      </c>
      <c r="L649" s="278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279"/>
      <c r="AL649" s="491">
        <v>0</v>
      </c>
      <c r="AM649" s="532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>
        <v>504</v>
      </c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41"/>
      <c r="BS649" s="185">
        <v>0</v>
      </c>
      <c r="BT649" s="150">
        <v>0</v>
      </c>
      <c r="BU649" s="150">
        <v>0</v>
      </c>
      <c r="BV649" s="150">
        <v>0</v>
      </c>
      <c r="BW649" s="67"/>
      <c r="BX649" s="152">
        <f>SUM(LARGE(I649:K649,{1}))</f>
        <v>0</v>
      </c>
      <c r="BY649" s="151">
        <f>SUM(LARGE(L649:AL649,{1}))</f>
        <v>0</v>
      </c>
      <c r="BZ649" s="150">
        <f>SUM(LARGE(AM649:BV649,{1,2,3,4}))</f>
        <v>504</v>
      </c>
      <c r="CB649" s="146">
        <f t="shared" si="50"/>
        <v>0</v>
      </c>
      <c r="CC649" s="147">
        <f t="shared" si="51"/>
        <v>0</v>
      </c>
      <c r="CD649" s="148">
        <f t="shared" si="52"/>
        <v>1</v>
      </c>
      <c r="CE649" s="672">
        <f t="shared" si="53"/>
        <v>1</v>
      </c>
    </row>
    <row r="650" spans="1:83" ht="30" customHeight="1" thickBot="1">
      <c r="A650" s="6" t="s">
        <v>160</v>
      </c>
      <c r="B650" s="7" t="s">
        <v>731</v>
      </c>
      <c r="C650" s="323" t="s">
        <v>3812</v>
      </c>
      <c r="D650" s="88" t="s">
        <v>3815</v>
      </c>
      <c r="E650" s="88" t="s">
        <v>3795</v>
      </c>
      <c r="F650" s="416" t="s">
        <v>2110</v>
      </c>
      <c r="G650" s="76">
        <f t="shared" si="54"/>
        <v>500</v>
      </c>
      <c r="H650" s="626"/>
      <c r="I650" s="128"/>
      <c r="J650" s="286"/>
      <c r="K650" s="284">
        <v>0</v>
      </c>
      <c r="L650" s="278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279"/>
      <c r="AL650" s="485">
        <v>0</v>
      </c>
      <c r="AM650" s="532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>
        <v>500</v>
      </c>
      <c r="BJ650" s="138"/>
      <c r="BK650" s="138"/>
      <c r="BL650" s="138"/>
      <c r="BM650" s="138"/>
      <c r="BN650" s="138"/>
      <c r="BO650" s="138"/>
      <c r="BP650" s="138"/>
      <c r="BQ650" s="138"/>
      <c r="BR650" s="141"/>
      <c r="BS650" s="185">
        <v>0</v>
      </c>
      <c r="BT650" s="150">
        <v>0</v>
      </c>
      <c r="BU650" s="150">
        <v>0</v>
      </c>
      <c r="BV650" s="150">
        <v>0</v>
      </c>
      <c r="BW650" s="67"/>
      <c r="BX650" s="152">
        <f>SUM(LARGE(I650:K650,{1}))</f>
        <v>0</v>
      </c>
      <c r="BY650" s="151">
        <f>SUM(LARGE(L650:AL650,{1}))</f>
        <v>0</v>
      </c>
      <c r="BZ650" s="150">
        <f>SUM(LARGE(AM650:BV650,{1,2,3,4}))</f>
        <v>500</v>
      </c>
      <c r="CB650" s="146">
        <f t="shared" si="50"/>
        <v>0</v>
      </c>
      <c r="CC650" s="147">
        <f t="shared" si="51"/>
        <v>0</v>
      </c>
      <c r="CD650" s="148">
        <f t="shared" si="52"/>
        <v>1</v>
      </c>
      <c r="CE650" s="672">
        <f t="shared" si="53"/>
        <v>1</v>
      </c>
    </row>
    <row r="651" spans="1:83" ht="30" customHeight="1" thickBot="1">
      <c r="A651" s="6" t="s">
        <v>163</v>
      </c>
      <c r="B651" s="7" t="s">
        <v>731</v>
      </c>
      <c r="C651" s="79" t="s">
        <v>6012</v>
      </c>
      <c r="D651" s="87" t="s">
        <v>6016</v>
      </c>
      <c r="E651" s="88" t="s">
        <v>6009</v>
      </c>
      <c r="F651" s="415" t="s">
        <v>2110</v>
      </c>
      <c r="G651" s="76">
        <f t="shared" si="54"/>
        <v>490</v>
      </c>
      <c r="H651" s="626"/>
      <c r="I651" s="128"/>
      <c r="J651" s="286"/>
      <c r="K651" s="395">
        <v>0</v>
      </c>
      <c r="L651" s="278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279"/>
      <c r="AL651" s="491">
        <v>0</v>
      </c>
      <c r="AM651" s="532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>
        <v>490</v>
      </c>
      <c r="BR651" s="141"/>
      <c r="BS651" s="185">
        <v>0</v>
      </c>
      <c r="BT651" s="150">
        <v>0</v>
      </c>
      <c r="BU651" s="150">
        <v>0</v>
      </c>
      <c r="BV651" s="150">
        <v>0</v>
      </c>
      <c r="BW651" s="67"/>
      <c r="BX651" s="152">
        <f>SUM(LARGE(I651:K651,{1}))</f>
        <v>0</v>
      </c>
      <c r="BY651" s="151">
        <f>SUM(LARGE(L651:AL651,{1}))</f>
        <v>0</v>
      </c>
      <c r="BZ651" s="150">
        <f>SUM(LARGE(AM651:BV651,{1,2,3,4}))</f>
        <v>490</v>
      </c>
      <c r="CB651" s="146">
        <f t="shared" ref="CB651:CB710" si="55">COUNTA(I651:K651)-1</f>
        <v>0</v>
      </c>
      <c r="CC651" s="147">
        <f t="shared" ref="CC651:CC710" si="56">COUNTA(L651:AL651)-1</f>
        <v>0</v>
      </c>
      <c r="CD651" s="148">
        <f t="shared" ref="CD651:CD710" si="57">COUNTA(AM651:BV651)-4</f>
        <v>1</v>
      </c>
      <c r="CE651" s="672">
        <f t="shared" ref="CE651:CE710" si="58">CB651+CC651+CD651</f>
        <v>1</v>
      </c>
    </row>
    <row r="652" spans="1:83" ht="30" customHeight="1" thickBot="1">
      <c r="A652" s="6" t="s">
        <v>1062</v>
      </c>
      <c r="B652" s="7" t="s">
        <v>731</v>
      </c>
      <c r="C652" s="79" t="s">
        <v>3300</v>
      </c>
      <c r="D652" s="87" t="s">
        <v>3301</v>
      </c>
      <c r="E652" s="87" t="s">
        <v>1217</v>
      </c>
      <c r="F652" s="415" t="s">
        <v>2110</v>
      </c>
      <c r="G652" s="76">
        <f t="shared" si="54"/>
        <v>477</v>
      </c>
      <c r="H652" s="626"/>
      <c r="I652" s="128"/>
      <c r="J652" s="286"/>
      <c r="K652" s="284">
        <v>0</v>
      </c>
      <c r="L652" s="278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>
        <v>92</v>
      </c>
      <c r="AE652" s="135"/>
      <c r="AF652" s="135"/>
      <c r="AG652" s="135"/>
      <c r="AH652" s="135"/>
      <c r="AI652" s="135"/>
      <c r="AJ652" s="135"/>
      <c r="AK652" s="279"/>
      <c r="AL652" s="485">
        <v>0</v>
      </c>
      <c r="AM652" s="532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>
        <v>385</v>
      </c>
      <c r="BR652" s="141"/>
      <c r="BS652" s="185">
        <v>0</v>
      </c>
      <c r="BT652" s="150">
        <v>0</v>
      </c>
      <c r="BU652" s="150">
        <v>0</v>
      </c>
      <c r="BV652" s="150">
        <v>0</v>
      </c>
      <c r="BW652" s="67"/>
      <c r="BX652" s="152">
        <f>SUM(LARGE(I652:K652,{1}))</f>
        <v>0</v>
      </c>
      <c r="BY652" s="151">
        <f>SUM(LARGE(L652:AL652,{1}))</f>
        <v>92</v>
      </c>
      <c r="BZ652" s="150">
        <f>SUM(LARGE(AM652:BV652,{1,2,3,4}))</f>
        <v>385</v>
      </c>
      <c r="CB652" s="146">
        <f t="shared" si="55"/>
        <v>0</v>
      </c>
      <c r="CC652" s="147">
        <f t="shared" si="56"/>
        <v>1</v>
      </c>
      <c r="CD652" s="148">
        <f t="shared" si="57"/>
        <v>1</v>
      </c>
      <c r="CE652" s="672">
        <f t="shared" si="58"/>
        <v>2</v>
      </c>
    </row>
    <row r="653" spans="1:83" ht="30" customHeight="1" thickBot="1">
      <c r="A653" s="6" t="s">
        <v>1065</v>
      </c>
      <c r="B653" s="7" t="s">
        <v>731</v>
      </c>
      <c r="C653" s="323" t="s">
        <v>5532</v>
      </c>
      <c r="D653" s="88" t="s">
        <v>4144</v>
      </c>
      <c r="E653" s="88" t="s">
        <v>863</v>
      </c>
      <c r="F653" s="416" t="s">
        <v>2110</v>
      </c>
      <c r="G653" s="76">
        <f t="shared" si="54"/>
        <v>464</v>
      </c>
      <c r="H653" s="626"/>
      <c r="I653" s="128"/>
      <c r="J653" s="286"/>
      <c r="K653" s="395">
        <v>0</v>
      </c>
      <c r="L653" s="278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>
        <v>92</v>
      </c>
      <c r="AG653" s="135"/>
      <c r="AH653" s="135"/>
      <c r="AI653" s="135"/>
      <c r="AJ653" s="135"/>
      <c r="AK653" s="279"/>
      <c r="AL653" s="491">
        <v>0</v>
      </c>
      <c r="AM653" s="532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>
        <v>152</v>
      </c>
      <c r="BK653" s="138"/>
      <c r="BL653" s="138"/>
      <c r="BM653" s="138"/>
      <c r="BN653" s="138"/>
      <c r="BO653" s="138"/>
      <c r="BP653" s="138"/>
      <c r="BQ653" s="138">
        <v>220</v>
      </c>
      <c r="BR653" s="141"/>
      <c r="BS653" s="185">
        <v>0</v>
      </c>
      <c r="BT653" s="150">
        <v>0</v>
      </c>
      <c r="BU653" s="150">
        <v>0</v>
      </c>
      <c r="BV653" s="150">
        <v>0</v>
      </c>
      <c r="BW653" s="67"/>
      <c r="BX653" s="152">
        <f>SUM(LARGE(I653:K653,{1}))</f>
        <v>0</v>
      </c>
      <c r="BY653" s="151">
        <f>SUM(LARGE(L653:AL653,{1}))</f>
        <v>92</v>
      </c>
      <c r="BZ653" s="150">
        <f>SUM(LARGE(AM653:BV653,{1,2,3,4}))</f>
        <v>372</v>
      </c>
      <c r="CB653" s="146">
        <f t="shared" si="55"/>
        <v>0</v>
      </c>
      <c r="CC653" s="147">
        <f t="shared" si="56"/>
        <v>1</v>
      </c>
      <c r="CD653" s="148">
        <f t="shared" si="57"/>
        <v>2</v>
      </c>
      <c r="CE653" s="672">
        <f t="shared" si="58"/>
        <v>3</v>
      </c>
    </row>
    <row r="654" spans="1:83" ht="30" customHeight="1" thickBot="1">
      <c r="A654" s="6" t="s">
        <v>1068</v>
      </c>
      <c r="B654" s="7" t="s">
        <v>731</v>
      </c>
      <c r="C654" s="79" t="s">
        <v>3128</v>
      </c>
      <c r="D654" s="87" t="s">
        <v>3129</v>
      </c>
      <c r="E654" s="87" t="s">
        <v>3130</v>
      </c>
      <c r="F654" s="416" t="s">
        <v>2110</v>
      </c>
      <c r="G654" s="76">
        <f t="shared" si="54"/>
        <v>442</v>
      </c>
      <c r="H654" s="626"/>
      <c r="I654" s="128"/>
      <c r="J654" s="286"/>
      <c r="K654" s="284">
        <v>0</v>
      </c>
      <c r="L654" s="278"/>
      <c r="M654" s="135"/>
      <c r="N654" s="135"/>
      <c r="O654" s="135"/>
      <c r="P654" s="135"/>
      <c r="Q654" s="135">
        <v>170</v>
      </c>
      <c r="R654" s="135"/>
      <c r="S654" s="135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279"/>
      <c r="AL654" s="485">
        <v>0</v>
      </c>
      <c r="AM654" s="532"/>
      <c r="AN654" s="138">
        <v>272</v>
      </c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41"/>
      <c r="BS654" s="185">
        <v>0</v>
      </c>
      <c r="BT654" s="150">
        <v>0</v>
      </c>
      <c r="BU654" s="150">
        <v>0</v>
      </c>
      <c r="BV654" s="150">
        <v>0</v>
      </c>
      <c r="BW654" s="67"/>
      <c r="BX654" s="152">
        <f>SUM(LARGE(I654:K654,{1}))</f>
        <v>0</v>
      </c>
      <c r="BY654" s="151">
        <f>SUM(LARGE(L654:AL654,{1}))</f>
        <v>170</v>
      </c>
      <c r="BZ654" s="150">
        <f>SUM(LARGE(AM654:BV654,{1,2,3,4}))</f>
        <v>272</v>
      </c>
      <c r="CB654" s="146">
        <f t="shared" si="55"/>
        <v>0</v>
      </c>
      <c r="CC654" s="147">
        <f t="shared" si="56"/>
        <v>1</v>
      </c>
      <c r="CD654" s="148">
        <f t="shared" si="57"/>
        <v>1</v>
      </c>
      <c r="CE654" s="672">
        <f t="shared" si="58"/>
        <v>2</v>
      </c>
    </row>
    <row r="655" spans="1:83" ht="30" customHeight="1" thickBot="1">
      <c r="A655" s="6" t="s">
        <v>1069</v>
      </c>
      <c r="B655" s="7" t="s">
        <v>731</v>
      </c>
      <c r="C655" s="323" t="s">
        <v>4089</v>
      </c>
      <c r="D655" s="88" t="s">
        <v>4094</v>
      </c>
      <c r="E655" s="88" t="s">
        <v>275</v>
      </c>
      <c r="F655" s="416" t="s">
        <v>2110</v>
      </c>
      <c r="G655" s="76">
        <f t="shared" si="54"/>
        <v>385</v>
      </c>
      <c r="H655" s="626"/>
      <c r="I655" s="128"/>
      <c r="J655" s="286"/>
      <c r="K655" s="395">
        <v>0</v>
      </c>
      <c r="L655" s="278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279"/>
      <c r="AL655" s="491">
        <v>0</v>
      </c>
      <c r="AM655" s="532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>
        <v>385</v>
      </c>
      <c r="BK655" s="138"/>
      <c r="BL655" s="138"/>
      <c r="BM655" s="138"/>
      <c r="BN655" s="138"/>
      <c r="BO655" s="138"/>
      <c r="BP655" s="138"/>
      <c r="BQ655" s="138"/>
      <c r="BR655" s="141"/>
      <c r="BS655" s="185">
        <v>0</v>
      </c>
      <c r="BT655" s="150">
        <v>0</v>
      </c>
      <c r="BU655" s="150">
        <v>0</v>
      </c>
      <c r="BV655" s="150">
        <v>0</v>
      </c>
      <c r="BW655" s="67"/>
      <c r="BX655" s="152">
        <f>SUM(LARGE(I655:K655,{1}))</f>
        <v>0</v>
      </c>
      <c r="BY655" s="151">
        <f>SUM(LARGE(L655:AL655,{1}))</f>
        <v>0</v>
      </c>
      <c r="BZ655" s="150">
        <f>SUM(LARGE(AM655:BV655,{1,2,3,4}))</f>
        <v>385</v>
      </c>
      <c r="CB655" s="146">
        <f t="shared" si="55"/>
        <v>0</v>
      </c>
      <c r="CC655" s="147">
        <f t="shared" si="56"/>
        <v>0</v>
      </c>
      <c r="CD655" s="148">
        <f t="shared" si="57"/>
        <v>1</v>
      </c>
      <c r="CE655" s="672">
        <f t="shared" si="58"/>
        <v>1</v>
      </c>
    </row>
    <row r="656" spans="1:83" ht="30" customHeight="1" thickBot="1">
      <c r="A656" s="6" t="s">
        <v>1072</v>
      </c>
      <c r="B656" s="7" t="s">
        <v>731</v>
      </c>
      <c r="C656" s="79" t="s">
        <v>6018</v>
      </c>
      <c r="D656" s="87" t="s">
        <v>6019</v>
      </c>
      <c r="E656" s="88" t="s">
        <v>863</v>
      </c>
      <c r="F656" s="415" t="s">
        <v>2110</v>
      </c>
      <c r="G656" s="76">
        <f t="shared" si="54"/>
        <v>385</v>
      </c>
      <c r="H656" s="626"/>
      <c r="I656" s="128"/>
      <c r="J656" s="286"/>
      <c r="K656" s="284">
        <v>0</v>
      </c>
      <c r="L656" s="278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279"/>
      <c r="AL656" s="485">
        <v>0</v>
      </c>
      <c r="AM656" s="532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>
        <v>385</v>
      </c>
      <c r="BR656" s="141"/>
      <c r="BS656" s="185">
        <v>0</v>
      </c>
      <c r="BT656" s="150">
        <v>0</v>
      </c>
      <c r="BU656" s="150">
        <v>0</v>
      </c>
      <c r="BV656" s="150">
        <v>0</v>
      </c>
      <c r="BW656" s="67"/>
      <c r="BX656" s="152">
        <f>SUM(LARGE(I656:K656,{1}))</f>
        <v>0</v>
      </c>
      <c r="BY656" s="151">
        <f>SUM(LARGE(L656:AL656,{1}))</f>
        <v>0</v>
      </c>
      <c r="BZ656" s="150">
        <f>SUM(LARGE(AM656:BV656,{1,2,3,4}))</f>
        <v>385</v>
      </c>
      <c r="CB656" s="146">
        <f t="shared" si="55"/>
        <v>0</v>
      </c>
      <c r="CC656" s="147">
        <f t="shared" si="56"/>
        <v>0</v>
      </c>
      <c r="CD656" s="148">
        <f t="shared" si="57"/>
        <v>1</v>
      </c>
      <c r="CE656" s="672">
        <f t="shared" si="58"/>
        <v>1</v>
      </c>
    </row>
    <row r="657" spans="1:83" ht="30" customHeight="1" thickBot="1">
      <c r="A657" s="6" t="s">
        <v>1012</v>
      </c>
      <c r="B657" s="7" t="s">
        <v>731</v>
      </c>
      <c r="C657" s="323" t="s">
        <v>4090</v>
      </c>
      <c r="D657" s="88" t="s">
        <v>4095</v>
      </c>
      <c r="E657" s="88" t="s">
        <v>4092</v>
      </c>
      <c r="F657" s="416" t="s">
        <v>2110</v>
      </c>
      <c r="G657" s="76">
        <f t="shared" si="54"/>
        <v>360</v>
      </c>
      <c r="H657" s="626"/>
      <c r="I657" s="128"/>
      <c r="J657" s="286"/>
      <c r="K657" s="395">
        <v>0</v>
      </c>
      <c r="L657" s="278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279"/>
      <c r="AL657" s="491">
        <v>0</v>
      </c>
      <c r="AM657" s="532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>
        <v>360</v>
      </c>
      <c r="BK657" s="138"/>
      <c r="BL657" s="138"/>
      <c r="BM657" s="138"/>
      <c r="BN657" s="138"/>
      <c r="BO657" s="138"/>
      <c r="BP657" s="138"/>
      <c r="BQ657" s="138"/>
      <c r="BR657" s="141"/>
      <c r="BS657" s="185">
        <v>0</v>
      </c>
      <c r="BT657" s="150">
        <v>0</v>
      </c>
      <c r="BU657" s="150">
        <v>0</v>
      </c>
      <c r="BV657" s="150">
        <v>0</v>
      </c>
      <c r="BW657" s="67"/>
      <c r="BX657" s="152">
        <f>SUM(LARGE(I657:K657,{1}))</f>
        <v>0</v>
      </c>
      <c r="BY657" s="151">
        <f>SUM(LARGE(L657:AL657,{1}))</f>
        <v>0</v>
      </c>
      <c r="BZ657" s="150">
        <f>SUM(LARGE(AM657:BV657,{1,2,3,4}))</f>
        <v>360</v>
      </c>
      <c r="CB657" s="146">
        <f t="shared" si="55"/>
        <v>0</v>
      </c>
      <c r="CC657" s="147">
        <f t="shared" si="56"/>
        <v>0</v>
      </c>
      <c r="CD657" s="148">
        <f t="shared" si="57"/>
        <v>1</v>
      </c>
      <c r="CE657" s="672">
        <f t="shared" si="58"/>
        <v>1</v>
      </c>
    </row>
    <row r="658" spans="1:83" ht="30" customHeight="1" thickBot="1">
      <c r="A658" s="6" t="s">
        <v>1013</v>
      </c>
      <c r="B658" s="7" t="s">
        <v>731</v>
      </c>
      <c r="C658" s="323" t="s">
        <v>3411</v>
      </c>
      <c r="D658" s="88" t="s">
        <v>3412</v>
      </c>
      <c r="E658" s="3" t="s">
        <v>1217</v>
      </c>
      <c r="F658" s="416" t="s">
        <v>2110</v>
      </c>
      <c r="G658" s="76">
        <f t="shared" si="54"/>
        <v>312</v>
      </c>
      <c r="H658" s="626"/>
      <c r="I658" s="128"/>
      <c r="J658" s="286"/>
      <c r="K658" s="284">
        <v>0</v>
      </c>
      <c r="L658" s="278"/>
      <c r="M658" s="135"/>
      <c r="N658" s="135"/>
      <c r="O658" s="135"/>
      <c r="P658" s="135"/>
      <c r="Q658" s="135"/>
      <c r="R658" s="135">
        <v>175</v>
      </c>
      <c r="S658" s="135"/>
      <c r="T658" s="135"/>
      <c r="U658" s="135"/>
      <c r="V658" s="135"/>
      <c r="W658" s="135"/>
      <c r="X658" s="135">
        <v>137</v>
      </c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279"/>
      <c r="AL658" s="485">
        <v>0</v>
      </c>
      <c r="AM658" s="532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41"/>
      <c r="BS658" s="185">
        <v>0</v>
      </c>
      <c r="BT658" s="150">
        <v>0</v>
      </c>
      <c r="BU658" s="150">
        <v>0</v>
      </c>
      <c r="BV658" s="150">
        <v>0</v>
      </c>
      <c r="BW658" s="67"/>
      <c r="BX658" s="152">
        <f>SUM(LARGE(I658:K658,{1}))</f>
        <v>0</v>
      </c>
      <c r="BY658" s="151">
        <f>SUM(LARGE(L658:AL658,{1}))</f>
        <v>175</v>
      </c>
      <c r="BZ658" s="150">
        <f>SUM(LARGE(AM658:BV658,{1,2,3,4}))</f>
        <v>0</v>
      </c>
      <c r="CB658" s="146">
        <f t="shared" si="55"/>
        <v>0</v>
      </c>
      <c r="CC658" s="147">
        <f t="shared" si="56"/>
        <v>2</v>
      </c>
      <c r="CD658" s="148">
        <f t="shared" si="57"/>
        <v>0</v>
      </c>
      <c r="CE658" s="672">
        <f t="shared" si="58"/>
        <v>2</v>
      </c>
    </row>
    <row r="659" spans="1:83" ht="30" customHeight="1" thickBot="1">
      <c r="A659" s="6" t="s">
        <v>1014</v>
      </c>
      <c r="B659" s="7" t="s">
        <v>731</v>
      </c>
      <c r="C659" s="79" t="s">
        <v>5193</v>
      </c>
      <c r="D659" s="87" t="s">
        <v>5198</v>
      </c>
      <c r="E659" s="88" t="s">
        <v>863</v>
      </c>
      <c r="F659" s="415" t="s">
        <v>2110</v>
      </c>
      <c r="G659" s="76">
        <f t="shared" si="54"/>
        <v>312</v>
      </c>
      <c r="H659" s="626"/>
      <c r="I659" s="128"/>
      <c r="J659" s="286"/>
      <c r="K659" s="395">
        <v>0</v>
      </c>
      <c r="L659" s="278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>
        <v>92</v>
      </c>
      <c r="AG659" s="135"/>
      <c r="AH659" s="135"/>
      <c r="AI659" s="135"/>
      <c r="AJ659" s="135"/>
      <c r="AK659" s="279"/>
      <c r="AL659" s="491">
        <v>0</v>
      </c>
      <c r="AM659" s="532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>
        <v>220</v>
      </c>
      <c r="BR659" s="141"/>
      <c r="BS659" s="185">
        <v>0</v>
      </c>
      <c r="BT659" s="150">
        <v>0</v>
      </c>
      <c r="BU659" s="150">
        <v>0</v>
      </c>
      <c r="BV659" s="150">
        <v>0</v>
      </c>
      <c r="BW659" s="67"/>
      <c r="BX659" s="152">
        <f>SUM(LARGE(I659:K659,{1}))</f>
        <v>0</v>
      </c>
      <c r="BY659" s="151">
        <f>SUM(LARGE(L659:AL659,{1}))</f>
        <v>92</v>
      </c>
      <c r="BZ659" s="150">
        <f>SUM(LARGE(AM659:BV659,{1,2,3,4}))</f>
        <v>220</v>
      </c>
      <c r="CB659" s="146">
        <f t="shared" si="55"/>
        <v>0</v>
      </c>
      <c r="CC659" s="147">
        <f t="shared" si="56"/>
        <v>1</v>
      </c>
      <c r="CD659" s="148">
        <f t="shared" si="57"/>
        <v>1</v>
      </c>
      <c r="CE659" s="672">
        <f t="shared" si="58"/>
        <v>2</v>
      </c>
    </row>
    <row r="660" spans="1:83" ht="30" customHeight="1" thickBot="1">
      <c r="A660" s="6" t="s">
        <v>199</v>
      </c>
      <c r="B660" s="7" t="s">
        <v>731</v>
      </c>
      <c r="C660" s="79" t="s">
        <v>2962</v>
      </c>
      <c r="D660" s="87" t="s">
        <v>2963</v>
      </c>
      <c r="E660" s="87" t="s">
        <v>2153</v>
      </c>
      <c r="F660" s="416" t="s">
        <v>2110</v>
      </c>
      <c r="G660" s="76">
        <f t="shared" si="54"/>
        <v>300</v>
      </c>
      <c r="H660" s="626"/>
      <c r="I660" s="128"/>
      <c r="J660" s="286"/>
      <c r="K660" s="284">
        <v>0</v>
      </c>
      <c r="L660" s="278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279"/>
      <c r="AL660" s="485">
        <v>0</v>
      </c>
      <c r="AM660" s="532">
        <v>300</v>
      </c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41"/>
      <c r="BS660" s="185">
        <v>0</v>
      </c>
      <c r="BT660" s="150">
        <v>0</v>
      </c>
      <c r="BU660" s="150">
        <v>0</v>
      </c>
      <c r="BV660" s="150">
        <v>0</v>
      </c>
      <c r="BW660" s="67"/>
      <c r="BX660" s="152">
        <f>SUM(LARGE(I660:K660,{1}))</f>
        <v>0</v>
      </c>
      <c r="BY660" s="151">
        <f>SUM(LARGE(L660:AL660,{1}))</f>
        <v>0</v>
      </c>
      <c r="BZ660" s="150">
        <f>SUM(LARGE(AM660:BV660,{1,2,3,4}))</f>
        <v>300</v>
      </c>
      <c r="CB660" s="146">
        <f t="shared" si="55"/>
        <v>0</v>
      </c>
      <c r="CC660" s="147">
        <f t="shared" si="56"/>
        <v>0</v>
      </c>
      <c r="CD660" s="148">
        <f t="shared" si="57"/>
        <v>1</v>
      </c>
      <c r="CE660" s="672">
        <f t="shared" si="58"/>
        <v>1</v>
      </c>
    </row>
    <row r="661" spans="1:83" ht="30" customHeight="1" thickBot="1">
      <c r="A661" s="6" t="s">
        <v>399</v>
      </c>
      <c r="B661" s="7" t="s">
        <v>731</v>
      </c>
      <c r="C661" s="79" t="s">
        <v>3768</v>
      </c>
      <c r="D661" s="87" t="s">
        <v>3769</v>
      </c>
      <c r="E661" s="87" t="s">
        <v>143</v>
      </c>
      <c r="F661" s="415" t="s">
        <v>2110</v>
      </c>
      <c r="G661" s="76">
        <f t="shared" si="54"/>
        <v>297</v>
      </c>
      <c r="H661" s="626"/>
      <c r="I661" s="128">
        <v>142</v>
      </c>
      <c r="J661" s="286">
        <v>155</v>
      </c>
      <c r="K661" s="395">
        <v>0</v>
      </c>
      <c r="L661" s="278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279"/>
      <c r="AL661" s="491">
        <v>0</v>
      </c>
      <c r="AM661" s="532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41"/>
      <c r="BS661" s="185">
        <v>0</v>
      </c>
      <c r="BT661" s="150">
        <v>0</v>
      </c>
      <c r="BU661" s="150">
        <v>0</v>
      </c>
      <c r="BV661" s="150">
        <v>0</v>
      </c>
      <c r="BW661" s="67"/>
      <c r="BX661" s="152">
        <f>SUM(LARGE(I661:K661,{1}))</f>
        <v>155</v>
      </c>
      <c r="BY661" s="151">
        <f>SUM(LARGE(L661:AL661,{1}))</f>
        <v>0</v>
      </c>
      <c r="BZ661" s="150">
        <f>SUM(LARGE(AM661:BV661,{1,2,3,4}))</f>
        <v>0</v>
      </c>
      <c r="CB661" s="146">
        <f t="shared" si="55"/>
        <v>2</v>
      </c>
      <c r="CC661" s="147">
        <f t="shared" si="56"/>
        <v>0</v>
      </c>
      <c r="CD661" s="148">
        <f t="shared" si="57"/>
        <v>0</v>
      </c>
      <c r="CE661" s="672">
        <f t="shared" si="58"/>
        <v>2</v>
      </c>
    </row>
    <row r="662" spans="1:83" ht="30" customHeight="1" thickBot="1">
      <c r="A662" s="6" t="s">
        <v>400</v>
      </c>
      <c r="B662" s="7" t="s">
        <v>731</v>
      </c>
      <c r="C662" s="323" t="s">
        <v>3318</v>
      </c>
      <c r="D662" s="88" t="s">
        <v>3319</v>
      </c>
      <c r="E662" s="88" t="s">
        <v>3320</v>
      </c>
      <c r="F662" s="416" t="s">
        <v>2110</v>
      </c>
      <c r="G662" s="76">
        <f t="shared" si="54"/>
        <v>294</v>
      </c>
      <c r="H662" s="626"/>
      <c r="I662" s="128"/>
      <c r="J662" s="286"/>
      <c r="K662" s="284">
        <v>0</v>
      </c>
      <c r="L662" s="278"/>
      <c r="M662" s="135"/>
      <c r="N662" s="135"/>
      <c r="O662" s="135"/>
      <c r="P662" s="135"/>
      <c r="Q662" s="135">
        <v>137</v>
      </c>
      <c r="R662" s="135">
        <v>157</v>
      </c>
      <c r="S662" s="135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279"/>
      <c r="AL662" s="485">
        <v>0</v>
      </c>
      <c r="AM662" s="532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41"/>
      <c r="BS662" s="185">
        <v>0</v>
      </c>
      <c r="BT662" s="150">
        <v>0</v>
      </c>
      <c r="BU662" s="150">
        <v>0</v>
      </c>
      <c r="BV662" s="150">
        <v>0</v>
      </c>
      <c r="BW662" s="67"/>
      <c r="BX662" s="152">
        <f>SUM(LARGE(I662:K662,{1}))</f>
        <v>0</v>
      </c>
      <c r="BY662" s="151">
        <f>SUM(LARGE(L662:AL662,{1}))</f>
        <v>157</v>
      </c>
      <c r="BZ662" s="150">
        <f>SUM(LARGE(AM662:BV662,{1,2,3,4}))</f>
        <v>0</v>
      </c>
      <c r="CB662" s="146">
        <f t="shared" si="55"/>
        <v>0</v>
      </c>
      <c r="CC662" s="147">
        <f t="shared" si="56"/>
        <v>2</v>
      </c>
      <c r="CD662" s="148">
        <f t="shared" si="57"/>
        <v>0</v>
      </c>
      <c r="CE662" s="672">
        <f t="shared" si="58"/>
        <v>2</v>
      </c>
    </row>
    <row r="663" spans="1:83" ht="30" customHeight="1" thickBot="1">
      <c r="A663" s="6" t="s">
        <v>401</v>
      </c>
      <c r="B663" s="7" t="s">
        <v>731</v>
      </c>
      <c r="C663" s="323" t="s">
        <v>4138</v>
      </c>
      <c r="D663" s="88" t="s">
        <v>4141</v>
      </c>
      <c r="E663" s="88" t="s">
        <v>863</v>
      </c>
      <c r="F663" s="416" t="s">
        <v>2110</v>
      </c>
      <c r="G663" s="76">
        <f t="shared" si="54"/>
        <v>290</v>
      </c>
      <c r="H663" s="626"/>
      <c r="I663" s="128"/>
      <c r="J663" s="286"/>
      <c r="K663" s="395">
        <v>0</v>
      </c>
      <c r="L663" s="278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279"/>
      <c r="AL663" s="491">
        <v>0</v>
      </c>
      <c r="AM663" s="532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>
        <v>290</v>
      </c>
      <c r="BK663" s="138"/>
      <c r="BL663" s="138"/>
      <c r="BM663" s="138"/>
      <c r="BN663" s="138"/>
      <c r="BO663" s="138"/>
      <c r="BP663" s="138"/>
      <c r="BQ663" s="138"/>
      <c r="BR663" s="141"/>
      <c r="BS663" s="185">
        <v>0</v>
      </c>
      <c r="BT663" s="150">
        <v>0</v>
      </c>
      <c r="BU663" s="150">
        <v>0</v>
      </c>
      <c r="BV663" s="150">
        <v>0</v>
      </c>
      <c r="BW663" s="67"/>
      <c r="BX663" s="152">
        <f>SUM(LARGE(I663:K663,{1}))</f>
        <v>0</v>
      </c>
      <c r="BY663" s="151">
        <f>SUM(LARGE(L663:AL663,{1}))</f>
        <v>0</v>
      </c>
      <c r="BZ663" s="150">
        <f>SUM(LARGE(AM663:BV663,{1,2,3,4}))</f>
        <v>290</v>
      </c>
      <c r="CB663" s="146">
        <f t="shared" si="55"/>
        <v>0</v>
      </c>
      <c r="CC663" s="147">
        <f t="shared" si="56"/>
        <v>0</v>
      </c>
      <c r="CD663" s="148">
        <f t="shared" si="57"/>
        <v>1</v>
      </c>
      <c r="CE663" s="672">
        <f t="shared" si="58"/>
        <v>1</v>
      </c>
    </row>
    <row r="664" spans="1:83" ht="30" customHeight="1" thickBot="1">
      <c r="A664" s="6" t="s">
        <v>691</v>
      </c>
      <c r="B664" s="7" t="s">
        <v>731</v>
      </c>
      <c r="C664" s="323" t="s">
        <v>3321</v>
      </c>
      <c r="D664" s="88" t="s">
        <v>3322</v>
      </c>
      <c r="E664" s="88" t="s">
        <v>3323</v>
      </c>
      <c r="F664" s="416" t="s">
        <v>2110</v>
      </c>
      <c r="G664" s="76">
        <f t="shared" si="54"/>
        <v>283</v>
      </c>
      <c r="H664" s="626"/>
      <c r="I664" s="128">
        <v>166</v>
      </c>
      <c r="J664" s="286"/>
      <c r="K664" s="284">
        <v>0</v>
      </c>
      <c r="L664" s="278"/>
      <c r="M664" s="135"/>
      <c r="N664" s="135"/>
      <c r="O664" s="135"/>
      <c r="P664" s="135"/>
      <c r="Q664" s="135">
        <v>117</v>
      </c>
      <c r="R664" s="135"/>
      <c r="S664" s="135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279"/>
      <c r="AL664" s="485">
        <v>0</v>
      </c>
      <c r="AM664" s="532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41"/>
      <c r="BS664" s="185">
        <v>0</v>
      </c>
      <c r="BT664" s="150">
        <v>0</v>
      </c>
      <c r="BU664" s="150">
        <v>0</v>
      </c>
      <c r="BV664" s="150">
        <v>0</v>
      </c>
      <c r="BW664" s="67"/>
      <c r="BX664" s="152">
        <f>SUM(LARGE(I664:K664,{1}))</f>
        <v>166</v>
      </c>
      <c r="BY664" s="151">
        <f>SUM(LARGE(L664:AL664,{1}))</f>
        <v>117</v>
      </c>
      <c r="BZ664" s="150">
        <f>SUM(LARGE(AM664:BV664,{1,2,3,4}))</f>
        <v>0</v>
      </c>
      <c r="CB664" s="146">
        <f t="shared" si="55"/>
        <v>1</v>
      </c>
      <c r="CC664" s="147">
        <f t="shared" si="56"/>
        <v>1</v>
      </c>
      <c r="CD664" s="148">
        <f t="shared" si="57"/>
        <v>0</v>
      </c>
      <c r="CE664" s="672">
        <f t="shared" si="58"/>
        <v>2</v>
      </c>
    </row>
    <row r="665" spans="1:83" ht="30" customHeight="1" thickBot="1">
      <c r="A665" s="6" t="s">
        <v>692</v>
      </c>
      <c r="B665" s="7" t="s">
        <v>731</v>
      </c>
      <c r="C665" s="79" t="s">
        <v>3313</v>
      </c>
      <c r="D665" s="87" t="s">
        <v>3314</v>
      </c>
      <c r="E665" s="87" t="s">
        <v>863</v>
      </c>
      <c r="F665" s="416" t="s">
        <v>2110</v>
      </c>
      <c r="G665" s="76">
        <f t="shared" si="54"/>
        <v>275</v>
      </c>
      <c r="H665" s="626"/>
      <c r="I665" s="128"/>
      <c r="J665" s="286"/>
      <c r="K665" s="395">
        <v>0</v>
      </c>
      <c r="L665" s="278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279"/>
      <c r="AL665" s="491">
        <v>0</v>
      </c>
      <c r="AM665" s="532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>
        <v>275</v>
      </c>
      <c r="BK665" s="138"/>
      <c r="BL665" s="138"/>
      <c r="BM665" s="138"/>
      <c r="BN665" s="138"/>
      <c r="BO665" s="138"/>
      <c r="BP665" s="138"/>
      <c r="BQ665" s="138"/>
      <c r="BR665" s="141"/>
      <c r="BS665" s="185">
        <v>0</v>
      </c>
      <c r="BT665" s="150">
        <v>0</v>
      </c>
      <c r="BU665" s="150">
        <v>0</v>
      </c>
      <c r="BV665" s="150">
        <v>0</v>
      </c>
      <c r="BW665" s="67"/>
      <c r="BX665" s="152">
        <f>SUM(LARGE(I665:K665,{1}))</f>
        <v>0</v>
      </c>
      <c r="BY665" s="151">
        <f>SUM(LARGE(L665:AL665,{1}))</f>
        <v>0</v>
      </c>
      <c r="BZ665" s="150">
        <f>SUM(LARGE(AM665:BV665,{1,2,3,4}))</f>
        <v>275</v>
      </c>
      <c r="CB665" s="146">
        <f t="shared" si="55"/>
        <v>0</v>
      </c>
      <c r="CC665" s="147">
        <f t="shared" si="56"/>
        <v>0</v>
      </c>
      <c r="CD665" s="148">
        <f t="shared" si="57"/>
        <v>1</v>
      </c>
      <c r="CE665" s="672">
        <f t="shared" si="58"/>
        <v>1</v>
      </c>
    </row>
    <row r="666" spans="1:83" ht="30" customHeight="1" thickBot="1">
      <c r="A666" s="6" t="s">
        <v>693</v>
      </c>
      <c r="B666" s="7" t="s">
        <v>731</v>
      </c>
      <c r="C666" s="323" t="s">
        <v>3369</v>
      </c>
      <c r="D666" s="88" t="s">
        <v>3370</v>
      </c>
      <c r="E666" s="88" t="s">
        <v>5175</v>
      </c>
      <c r="F666" s="416" t="s">
        <v>2110</v>
      </c>
      <c r="G666" s="76">
        <f t="shared" si="54"/>
        <v>275</v>
      </c>
      <c r="H666" s="626"/>
      <c r="I666" s="128"/>
      <c r="J666" s="286"/>
      <c r="K666" s="284">
        <v>0</v>
      </c>
      <c r="L666" s="278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279"/>
      <c r="AL666" s="485">
        <v>0</v>
      </c>
      <c r="AM666" s="532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>
        <v>275</v>
      </c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41"/>
      <c r="BS666" s="185">
        <v>0</v>
      </c>
      <c r="BT666" s="150">
        <v>0</v>
      </c>
      <c r="BU666" s="150">
        <v>0</v>
      </c>
      <c r="BV666" s="150">
        <v>0</v>
      </c>
      <c r="BW666" s="67"/>
      <c r="BX666" s="152">
        <f>SUM(LARGE(I666:K666,{1}))</f>
        <v>0</v>
      </c>
      <c r="BY666" s="151">
        <f>SUM(LARGE(L666:AL666,{1}))</f>
        <v>0</v>
      </c>
      <c r="BZ666" s="150">
        <f>SUM(LARGE(AM666:BV666,{1,2,3,4}))</f>
        <v>275</v>
      </c>
      <c r="CB666" s="146">
        <f t="shared" si="55"/>
        <v>0</v>
      </c>
      <c r="CC666" s="147">
        <f t="shared" si="56"/>
        <v>0</v>
      </c>
      <c r="CD666" s="148">
        <f t="shared" si="57"/>
        <v>1</v>
      </c>
      <c r="CE666" s="672">
        <f t="shared" si="58"/>
        <v>1</v>
      </c>
    </row>
    <row r="667" spans="1:83" ht="30" customHeight="1" thickBot="1">
      <c r="A667" s="6" t="s">
        <v>323</v>
      </c>
      <c r="B667" s="7" t="s">
        <v>731</v>
      </c>
      <c r="C667" s="323" t="s">
        <v>4108</v>
      </c>
      <c r="D667" s="88" t="s">
        <v>4112</v>
      </c>
      <c r="E667" s="88" t="s">
        <v>4111</v>
      </c>
      <c r="F667" s="416" t="s">
        <v>2110</v>
      </c>
      <c r="G667" s="76">
        <f t="shared" si="54"/>
        <v>275</v>
      </c>
      <c r="H667" s="626"/>
      <c r="I667" s="128"/>
      <c r="J667" s="286"/>
      <c r="K667" s="395">
        <v>0</v>
      </c>
      <c r="L667" s="278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279"/>
      <c r="AL667" s="491">
        <v>0</v>
      </c>
      <c r="AM667" s="532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>
        <v>275</v>
      </c>
      <c r="BK667" s="138"/>
      <c r="BL667" s="138"/>
      <c r="BM667" s="138"/>
      <c r="BN667" s="138"/>
      <c r="BO667" s="138"/>
      <c r="BP667" s="138"/>
      <c r="BQ667" s="138"/>
      <c r="BR667" s="141"/>
      <c r="BS667" s="185">
        <v>0</v>
      </c>
      <c r="BT667" s="150">
        <v>0</v>
      </c>
      <c r="BU667" s="150">
        <v>0</v>
      </c>
      <c r="BV667" s="150">
        <v>0</v>
      </c>
      <c r="BW667" s="67"/>
      <c r="BX667" s="152">
        <f>SUM(LARGE(I667:K667,{1}))</f>
        <v>0</v>
      </c>
      <c r="BY667" s="151">
        <f>SUM(LARGE(L667:AL667,{1}))</f>
        <v>0</v>
      </c>
      <c r="BZ667" s="150">
        <f>SUM(LARGE(AM667:BV667,{1,2,3,4}))</f>
        <v>275</v>
      </c>
      <c r="CB667" s="146">
        <f t="shared" si="55"/>
        <v>0</v>
      </c>
      <c r="CC667" s="147">
        <f t="shared" si="56"/>
        <v>0</v>
      </c>
      <c r="CD667" s="148">
        <f t="shared" si="57"/>
        <v>1</v>
      </c>
      <c r="CE667" s="672">
        <f t="shared" si="58"/>
        <v>1</v>
      </c>
    </row>
    <row r="668" spans="1:83" ht="30" customHeight="1" thickBot="1">
      <c r="A668" s="6" t="s">
        <v>324</v>
      </c>
      <c r="B668" s="7" t="s">
        <v>731</v>
      </c>
      <c r="C668" s="323" t="s">
        <v>4091</v>
      </c>
      <c r="D668" s="88" t="s">
        <v>4096</v>
      </c>
      <c r="E668" s="88" t="s">
        <v>4093</v>
      </c>
      <c r="F668" s="416" t="s">
        <v>2110</v>
      </c>
      <c r="G668" s="76">
        <f t="shared" si="54"/>
        <v>272</v>
      </c>
      <c r="H668" s="626"/>
      <c r="I668" s="128"/>
      <c r="J668" s="286"/>
      <c r="K668" s="284">
        <v>0</v>
      </c>
      <c r="L668" s="278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279"/>
      <c r="AL668" s="485">
        <v>0</v>
      </c>
      <c r="AM668" s="532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>
        <v>272</v>
      </c>
      <c r="BK668" s="138"/>
      <c r="BL668" s="138"/>
      <c r="BM668" s="138"/>
      <c r="BN668" s="138"/>
      <c r="BO668" s="138"/>
      <c r="BP668" s="138"/>
      <c r="BQ668" s="138"/>
      <c r="BR668" s="141"/>
      <c r="BS668" s="185">
        <v>0</v>
      </c>
      <c r="BT668" s="150">
        <v>0</v>
      </c>
      <c r="BU668" s="150">
        <v>0</v>
      </c>
      <c r="BV668" s="150">
        <v>0</v>
      </c>
      <c r="BW668" s="67"/>
      <c r="BX668" s="152">
        <f>SUM(LARGE(I668:K668,{1}))</f>
        <v>0</v>
      </c>
      <c r="BY668" s="151">
        <f>SUM(LARGE(L668:AL668,{1}))</f>
        <v>0</v>
      </c>
      <c r="BZ668" s="150">
        <f>SUM(LARGE(AM668:BV668,{1,2,3,4}))</f>
        <v>272</v>
      </c>
      <c r="CB668" s="146">
        <f t="shared" si="55"/>
        <v>0</v>
      </c>
      <c r="CC668" s="147">
        <f t="shared" si="56"/>
        <v>0</v>
      </c>
      <c r="CD668" s="148">
        <f t="shared" si="57"/>
        <v>1</v>
      </c>
      <c r="CE668" s="672">
        <f t="shared" si="58"/>
        <v>1</v>
      </c>
    </row>
    <row r="669" spans="1:83" ht="30" customHeight="1" thickBot="1">
      <c r="A669" s="6" t="s">
        <v>325</v>
      </c>
      <c r="B669" s="7" t="s">
        <v>731</v>
      </c>
      <c r="C669" s="323" t="s">
        <v>3405</v>
      </c>
      <c r="D669" s="88" t="s">
        <v>3406</v>
      </c>
      <c r="E669" s="3" t="s">
        <v>3139</v>
      </c>
      <c r="F669" s="416" t="s">
        <v>2110</v>
      </c>
      <c r="G669" s="76">
        <f t="shared" si="54"/>
        <v>253</v>
      </c>
      <c r="H669" s="626"/>
      <c r="I669" s="128"/>
      <c r="J669" s="286"/>
      <c r="K669" s="395">
        <v>0</v>
      </c>
      <c r="L669" s="278"/>
      <c r="M669" s="135"/>
      <c r="N669" s="135"/>
      <c r="O669" s="135"/>
      <c r="P669" s="135"/>
      <c r="Q669" s="135"/>
      <c r="R669" s="135">
        <v>253</v>
      </c>
      <c r="S669" s="135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279"/>
      <c r="AL669" s="491">
        <v>0</v>
      </c>
      <c r="AM669" s="532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41"/>
      <c r="BS669" s="185">
        <v>0</v>
      </c>
      <c r="BT669" s="150">
        <v>0</v>
      </c>
      <c r="BU669" s="150">
        <v>0</v>
      </c>
      <c r="BV669" s="150">
        <v>0</v>
      </c>
      <c r="BW669" s="67"/>
      <c r="BX669" s="152">
        <f>SUM(LARGE(I669:K669,{1}))</f>
        <v>0</v>
      </c>
      <c r="BY669" s="151">
        <f>SUM(LARGE(L669:AL669,{1}))</f>
        <v>253</v>
      </c>
      <c r="BZ669" s="150">
        <f>SUM(LARGE(AM669:BV669,{1,2,3,4}))</f>
        <v>0</v>
      </c>
      <c r="CB669" s="146">
        <f t="shared" si="55"/>
        <v>0</v>
      </c>
      <c r="CC669" s="147">
        <f t="shared" si="56"/>
        <v>1</v>
      </c>
      <c r="CD669" s="148">
        <f t="shared" si="57"/>
        <v>0</v>
      </c>
      <c r="CE669" s="672">
        <f t="shared" si="58"/>
        <v>1</v>
      </c>
    </row>
    <row r="670" spans="1:83" ht="30" customHeight="1" thickBot="1">
      <c r="A670" s="6" t="s">
        <v>326</v>
      </c>
      <c r="B670" s="7" t="s">
        <v>731</v>
      </c>
      <c r="C670" s="79" t="s">
        <v>5238</v>
      </c>
      <c r="D670" s="87" t="s">
        <v>5245</v>
      </c>
      <c r="E670" s="88" t="s">
        <v>1330</v>
      </c>
      <c r="F670" s="415" t="s">
        <v>2110</v>
      </c>
      <c r="G670" s="76">
        <f t="shared" si="54"/>
        <v>250</v>
      </c>
      <c r="H670" s="626"/>
      <c r="I670" s="128"/>
      <c r="J670" s="286"/>
      <c r="K670" s="284">
        <v>0</v>
      </c>
      <c r="L670" s="278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>
        <v>250</v>
      </c>
      <c r="AE670" s="135"/>
      <c r="AF670" s="135"/>
      <c r="AG670" s="135"/>
      <c r="AH670" s="135"/>
      <c r="AI670" s="135"/>
      <c r="AJ670" s="135"/>
      <c r="AK670" s="279"/>
      <c r="AL670" s="485">
        <v>0</v>
      </c>
      <c r="AM670" s="532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41"/>
      <c r="BS670" s="185">
        <v>0</v>
      </c>
      <c r="BT670" s="150">
        <v>0</v>
      </c>
      <c r="BU670" s="150">
        <v>0</v>
      </c>
      <c r="BV670" s="150">
        <v>0</v>
      </c>
      <c r="BW670" s="67"/>
      <c r="BX670" s="152">
        <f>SUM(LARGE(I670:K670,{1}))</f>
        <v>0</v>
      </c>
      <c r="BY670" s="151">
        <f>SUM(LARGE(L670:AL670,{1}))</f>
        <v>250</v>
      </c>
      <c r="BZ670" s="150">
        <f>SUM(LARGE(AM670:BV670,{1,2,3,4}))</f>
        <v>0</v>
      </c>
      <c r="CB670" s="146">
        <f t="shared" si="55"/>
        <v>0</v>
      </c>
      <c r="CC670" s="147">
        <f t="shared" si="56"/>
        <v>1</v>
      </c>
      <c r="CD670" s="148">
        <f t="shared" si="57"/>
        <v>0</v>
      </c>
      <c r="CE670" s="672">
        <f t="shared" si="58"/>
        <v>1</v>
      </c>
    </row>
    <row r="671" spans="1:83" ht="30" customHeight="1" thickBot="1">
      <c r="A671" s="6" t="s">
        <v>327</v>
      </c>
      <c r="B671" s="7" t="s">
        <v>731</v>
      </c>
      <c r="C671" s="323" t="s">
        <v>5189</v>
      </c>
      <c r="D671" s="88" t="s">
        <v>3368</v>
      </c>
      <c r="E671" s="88" t="s">
        <v>3323</v>
      </c>
      <c r="F671" s="416" t="s">
        <v>2110</v>
      </c>
      <c r="G671" s="76">
        <f t="shared" si="54"/>
        <v>222</v>
      </c>
      <c r="H671" s="626"/>
      <c r="I671" s="128"/>
      <c r="J671" s="286"/>
      <c r="K671" s="395">
        <v>0</v>
      </c>
      <c r="L671" s="278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279"/>
      <c r="AL671" s="491">
        <v>0</v>
      </c>
      <c r="AM671" s="532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>
        <v>222</v>
      </c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41"/>
      <c r="BS671" s="185">
        <v>0</v>
      </c>
      <c r="BT671" s="150">
        <v>0</v>
      </c>
      <c r="BU671" s="150">
        <v>0</v>
      </c>
      <c r="BV671" s="150">
        <v>0</v>
      </c>
      <c r="BW671" s="67"/>
      <c r="BX671" s="152">
        <f>SUM(LARGE(I671:K671,{1}))</f>
        <v>0</v>
      </c>
      <c r="BY671" s="151">
        <f>SUM(LARGE(L671:AL671,{1}))</f>
        <v>0</v>
      </c>
      <c r="BZ671" s="150">
        <f>SUM(LARGE(AM671:BV671,{1,2,3,4}))</f>
        <v>222</v>
      </c>
      <c r="CB671" s="146">
        <f t="shared" si="55"/>
        <v>0</v>
      </c>
      <c r="CC671" s="147">
        <f t="shared" si="56"/>
        <v>0</v>
      </c>
      <c r="CD671" s="148">
        <f t="shared" si="57"/>
        <v>1</v>
      </c>
      <c r="CE671" s="672">
        <f t="shared" si="58"/>
        <v>1</v>
      </c>
    </row>
    <row r="672" spans="1:83" ht="30" customHeight="1" thickBot="1">
      <c r="A672" s="6" t="s">
        <v>129</v>
      </c>
      <c r="B672" s="7" t="s">
        <v>731</v>
      </c>
      <c r="C672" s="323" t="s">
        <v>4139</v>
      </c>
      <c r="D672" s="88" t="s">
        <v>4142</v>
      </c>
      <c r="E672" s="88" t="s">
        <v>863</v>
      </c>
      <c r="F672" s="416" t="s">
        <v>2110</v>
      </c>
      <c r="G672" s="76">
        <f t="shared" si="54"/>
        <v>220</v>
      </c>
      <c r="H672" s="626"/>
      <c r="I672" s="128"/>
      <c r="J672" s="286"/>
      <c r="K672" s="284">
        <v>0</v>
      </c>
      <c r="L672" s="278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279"/>
      <c r="AL672" s="485">
        <v>0</v>
      </c>
      <c r="AM672" s="532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>
        <v>220</v>
      </c>
      <c r="BK672" s="138"/>
      <c r="BL672" s="138"/>
      <c r="BM672" s="138"/>
      <c r="BN672" s="138"/>
      <c r="BO672" s="138"/>
      <c r="BP672" s="138"/>
      <c r="BQ672" s="138"/>
      <c r="BR672" s="141"/>
      <c r="BS672" s="185">
        <v>0</v>
      </c>
      <c r="BT672" s="150">
        <v>0</v>
      </c>
      <c r="BU672" s="150">
        <v>0</v>
      </c>
      <c r="BV672" s="150">
        <v>0</v>
      </c>
      <c r="BW672" s="67"/>
      <c r="BX672" s="152">
        <f>SUM(LARGE(I672:K672,{1}))</f>
        <v>0</v>
      </c>
      <c r="BY672" s="151">
        <f>SUM(LARGE(L672:AL672,{1}))</f>
        <v>0</v>
      </c>
      <c r="BZ672" s="150">
        <f>SUM(LARGE(AM672:BV672,{1,2,3,4}))</f>
        <v>220</v>
      </c>
      <c r="CB672" s="146">
        <f t="shared" si="55"/>
        <v>0</v>
      </c>
      <c r="CC672" s="147">
        <f t="shared" si="56"/>
        <v>0</v>
      </c>
      <c r="CD672" s="148">
        <f t="shared" si="57"/>
        <v>1</v>
      </c>
      <c r="CE672" s="672">
        <f t="shared" si="58"/>
        <v>1</v>
      </c>
    </row>
    <row r="673" spans="1:83" ht="30" customHeight="1" thickBot="1">
      <c r="A673" s="6" t="s">
        <v>4</v>
      </c>
      <c r="B673" s="7" t="s">
        <v>731</v>
      </c>
      <c r="C673" s="323" t="s">
        <v>4140</v>
      </c>
      <c r="D673" s="88" t="s">
        <v>4143</v>
      </c>
      <c r="E673" s="88" t="s">
        <v>493</v>
      </c>
      <c r="F673" s="416" t="s">
        <v>2110</v>
      </c>
      <c r="G673" s="76">
        <f t="shared" si="54"/>
        <v>220</v>
      </c>
      <c r="H673" s="626"/>
      <c r="I673" s="128"/>
      <c r="J673" s="286"/>
      <c r="K673" s="395">
        <v>0</v>
      </c>
      <c r="L673" s="278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279"/>
      <c r="AL673" s="491">
        <v>0</v>
      </c>
      <c r="AM673" s="532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>
        <v>220</v>
      </c>
      <c r="BK673" s="138"/>
      <c r="BL673" s="138"/>
      <c r="BM673" s="138"/>
      <c r="BN673" s="138"/>
      <c r="BO673" s="138"/>
      <c r="BP673" s="138"/>
      <c r="BQ673" s="138"/>
      <c r="BR673" s="141"/>
      <c r="BS673" s="185">
        <v>0</v>
      </c>
      <c r="BT673" s="150">
        <v>0</v>
      </c>
      <c r="BU673" s="150">
        <v>0</v>
      </c>
      <c r="BV673" s="150">
        <v>0</v>
      </c>
      <c r="BW673" s="67"/>
      <c r="BX673" s="152">
        <f>SUM(LARGE(I673:K673,{1}))</f>
        <v>0</v>
      </c>
      <c r="BY673" s="151">
        <f>SUM(LARGE(L673:AL673,{1}))</f>
        <v>0</v>
      </c>
      <c r="BZ673" s="150">
        <f>SUM(LARGE(AM673:BV673,{1,2,3,4}))</f>
        <v>220</v>
      </c>
      <c r="CB673" s="146">
        <f t="shared" si="55"/>
        <v>0</v>
      </c>
      <c r="CC673" s="147">
        <f t="shared" si="56"/>
        <v>0</v>
      </c>
      <c r="CD673" s="148">
        <f t="shared" si="57"/>
        <v>1</v>
      </c>
      <c r="CE673" s="672">
        <f t="shared" si="58"/>
        <v>1</v>
      </c>
    </row>
    <row r="674" spans="1:83" ht="30" customHeight="1" thickBot="1">
      <c r="A674" s="6" t="s">
        <v>347</v>
      </c>
      <c r="B674" s="7" t="s">
        <v>731</v>
      </c>
      <c r="C674" s="79" t="s">
        <v>6021</v>
      </c>
      <c r="D674" s="87" t="s">
        <v>6023</v>
      </c>
      <c r="E674" s="88" t="s">
        <v>863</v>
      </c>
      <c r="F674" s="415" t="s">
        <v>2110</v>
      </c>
      <c r="G674" s="76">
        <f t="shared" si="54"/>
        <v>220</v>
      </c>
      <c r="H674" s="626"/>
      <c r="I674" s="128"/>
      <c r="J674" s="286"/>
      <c r="K674" s="284">
        <v>0</v>
      </c>
      <c r="L674" s="278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279"/>
      <c r="AL674" s="485">
        <v>0</v>
      </c>
      <c r="AM674" s="532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>
        <v>220</v>
      </c>
      <c r="BR674" s="141"/>
      <c r="BS674" s="185">
        <v>0</v>
      </c>
      <c r="BT674" s="150">
        <v>0</v>
      </c>
      <c r="BU674" s="150">
        <v>0</v>
      </c>
      <c r="BV674" s="150">
        <v>0</v>
      </c>
      <c r="BW674" s="67"/>
      <c r="BX674" s="152">
        <f>SUM(LARGE(I674:K674,{1}))</f>
        <v>0</v>
      </c>
      <c r="BY674" s="151">
        <f>SUM(LARGE(L674:AL674,{1}))</f>
        <v>0</v>
      </c>
      <c r="BZ674" s="150">
        <f>SUM(LARGE(AM674:BV674,{1,2,3,4}))</f>
        <v>220</v>
      </c>
      <c r="CB674" s="146">
        <f t="shared" si="55"/>
        <v>0</v>
      </c>
      <c r="CC674" s="147">
        <f t="shared" si="56"/>
        <v>0</v>
      </c>
      <c r="CD674" s="148">
        <f t="shared" si="57"/>
        <v>1</v>
      </c>
      <c r="CE674" s="672">
        <f t="shared" si="58"/>
        <v>1</v>
      </c>
    </row>
    <row r="675" spans="1:83" ht="30" customHeight="1" thickBot="1">
      <c r="A675" s="6" t="s">
        <v>348</v>
      </c>
      <c r="B675" s="7" t="s">
        <v>731</v>
      </c>
      <c r="C675" s="79" t="s">
        <v>6024</v>
      </c>
      <c r="D675" s="87" t="s">
        <v>6026</v>
      </c>
      <c r="E675" s="88" t="s">
        <v>863</v>
      </c>
      <c r="F675" s="415" t="s">
        <v>2110</v>
      </c>
      <c r="G675" s="76">
        <f t="shared" si="54"/>
        <v>220</v>
      </c>
      <c r="H675" s="626"/>
      <c r="I675" s="128"/>
      <c r="J675" s="286"/>
      <c r="K675" s="395">
        <v>0</v>
      </c>
      <c r="L675" s="278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279"/>
      <c r="AL675" s="491">
        <v>0</v>
      </c>
      <c r="AM675" s="532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>
        <v>220</v>
      </c>
      <c r="BR675" s="141"/>
      <c r="BS675" s="185">
        <v>0</v>
      </c>
      <c r="BT675" s="150">
        <v>0</v>
      </c>
      <c r="BU675" s="150">
        <v>0</v>
      </c>
      <c r="BV675" s="150">
        <v>0</v>
      </c>
      <c r="BW675" s="67"/>
      <c r="BX675" s="152">
        <f>SUM(LARGE(I675:K675,{1}))</f>
        <v>0</v>
      </c>
      <c r="BY675" s="151">
        <f>SUM(LARGE(L675:AL675,{1}))</f>
        <v>0</v>
      </c>
      <c r="BZ675" s="150">
        <f>SUM(LARGE(AM675:BV675,{1,2,3,4}))</f>
        <v>220</v>
      </c>
      <c r="CB675" s="146">
        <f t="shared" si="55"/>
        <v>0</v>
      </c>
      <c r="CC675" s="147">
        <f t="shared" si="56"/>
        <v>0</v>
      </c>
      <c r="CD675" s="148">
        <f t="shared" si="57"/>
        <v>1</v>
      </c>
      <c r="CE675" s="672">
        <f t="shared" si="58"/>
        <v>1</v>
      </c>
    </row>
    <row r="676" spans="1:83" ht="30" customHeight="1" thickBot="1">
      <c r="A676" s="6" t="s">
        <v>349</v>
      </c>
      <c r="B676" s="7" t="s">
        <v>731</v>
      </c>
      <c r="C676" s="79" t="s">
        <v>5190</v>
      </c>
      <c r="D676" s="87" t="s">
        <v>3310</v>
      </c>
      <c r="E676" s="88" t="s">
        <v>863</v>
      </c>
      <c r="F676" s="415" t="s">
        <v>2110</v>
      </c>
      <c r="G676" s="76">
        <f t="shared" si="54"/>
        <v>213</v>
      </c>
      <c r="H676" s="626"/>
      <c r="I676" s="128"/>
      <c r="J676" s="286"/>
      <c r="K676" s="284">
        <v>0</v>
      </c>
      <c r="L676" s="278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>
        <v>213</v>
      </c>
      <c r="AG676" s="135"/>
      <c r="AH676" s="135"/>
      <c r="AI676" s="135"/>
      <c r="AJ676" s="135"/>
      <c r="AK676" s="279"/>
      <c r="AL676" s="485">
        <v>0</v>
      </c>
      <c r="AM676" s="532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41"/>
      <c r="BS676" s="185">
        <v>0</v>
      </c>
      <c r="BT676" s="150">
        <v>0</v>
      </c>
      <c r="BU676" s="150">
        <v>0</v>
      </c>
      <c r="BV676" s="150">
        <v>0</v>
      </c>
      <c r="BW676" s="67"/>
      <c r="BX676" s="152">
        <f>SUM(LARGE(I676:K676,{1}))</f>
        <v>0</v>
      </c>
      <c r="BY676" s="151">
        <f>SUM(LARGE(L676:AL676,{1}))</f>
        <v>213</v>
      </c>
      <c r="BZ676" s="150">
        <f>SUM(LARGE(AM676:BV676,{1,2,3,4}))</f>
        <v>0</v>
      </c>
      <c r="CB676" s="146">
        <f t="shared" si="55"/>
        <v>0</v>
      </c>
      <c r="CC676" s="147">
        <f t="shared" si="56"/>
        <v>1</v>
      </c>
      <c r="CD676" s="148">
        <f t="shared" si="57"/>
        <v>0</v>
      </c>
      <c r="CE676" s="672">
        <f t="shared" si="58"/>
        <v>1</v>
      </c>
    </row>
    <row r="677" spans="1:83" ht="30" customHeight="1" thickBot="1">
      <c r="A677" s="6" t="s">
        <v>350</v>
      </c>
      <c r="B677" s="7" t="s">
        <v>731</v>
      </c>
      <c r="C677" s="79" t="s">
        <v>5239</v>
      </c>
      <c r="D677" s="87" t="s">
        <v>5246</v>
      </c>
      <c r="E677" s="88" t="s">
        <v>1223</v>
      </c>
      <c r="F677" s="415" t="s">
        <v>2110</v>
      </c>
      <c r="G677" s="76">
        <f t="shared" si="54"/>
        <v>213</v>
      </c>
      <c r="H677" s="626"/>
      <c r="I677" s="128"/>
      <c r="J677" s="286"/>
      <c r="K677" s="395">
        <v>0</v>
      </c>
      <c r="L677" s="278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>
        <v>213</v>
      </c>
      <c r="AE677" s="135"/>
      <c r="AF677" s="135"/>
      <c r="AG677" s="135"/>
      <c r="AH677" s="135"/>
      <c r="AI677" s="135"/>
      <c r="AJ677" s="135"/>
      <c r="AK677" s="279"/>
      <c r="AL677" s="491">
        <v>0</v>
      </c>
      <c r="AM677" s="532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41"/>
      <c r="BS677" s="185">
        <v>0</v>
      </c>
      <c r="BT677" s="150">
        <v>0</v>
      </c>
      <c r="BU677" s="150">
        <v>0</v>
      </c>
      <c r="BV677" s="150">
        <v>0</v>
      </c>
      <c r="BW677" s="67"/>
      <c r="BX677" s="152">
        <f>SUM(LARGE(I677:K677,{1}))</f>
        <v>0</v>
      </c>
      <c r="BY677" s="151">
        <f>SUM(LARGE(L677:AL677,{1}))</f>
        <v>213</v>
      </c>
      <c r="BZ677" s="150">
        <f>SUM(LARGE(AM677:BV677,{1,2,3,4}))</f>
        <v>0</v>
      </c>
      <c r="CB677" s="146">
        <f t="shared" si="55"/>
        <v>0</v>
      </c>
      <c r="CC677" s="147">
        <f t="shared" si="56"/>
        <v>1</v>
      </c>
      <c r="CD677" s="148">
        <f t="shared" si="57"/>
        <v>0</v>
      </c>
      <c r="CE677" s="672">
        <f t="shared" si="58"/>
        <v>1</v>
      </c>
    </row>
    <row r="678" spans="1:83" ht="30" customHeight="1" thickBot="1">
      <c r="A678" s="6" t="s">
        <v>279</v>
      </c>
      <c r="B678" s="7" t="s">
        <v>731</v>
      </c>
      <c r="C678" s="323" t="s">
        <v>3407</v>
      </c>
      <c r="D678" s="88" t="s">
        <v>3408</v>
      </c>
      <c r="E678" s="88" t="s">
        <v>3138</v>
      </c>
      <c r="F678" s="416" t="s">
        <v>2110</v>
      </c>
      <c r="G678" s="76">
        <f t="shared" si="54"/>
        <v>205</v>
      </c>
      <c r="H678" s="626"/>
      <c r="I678" s="128"/>
      <c r="J678" s="286"/>
      <c r="K678" s="284">
        <v>0</v>
      </c>
      <c r="L678" s="278"/>
      <c r="M678" s="135"/>
      <c r="N678" s="135"/>
      <c r="O678" s="135"/>
      <c r="P678" s="135"/>
      <c r="Q678" s="135"/>
      <c r="R678" s="135">
        <v>205</v>
      </c>
      <c r="S678" s="135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279"/>
      <c r="AL678" s="485">
        <v>0</v>
      </c>
      <c r="AM678" s="532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41"/>
      <c r="BS678" s="185">
        <v>0</v>
      </c>
      <c r="BT678" s="150">
        <v>0</v>
      </c>
      <c r="BU678" s="150">
        <v>0</v>
      </c>
      <c r="BV678" s="150">
        <v>0</v>
      </c>
      <c r="BW678" s="67"/>
      <c r="BX678" s="152">
        <f>SUM(LARGE(I678:K678,{1}))</f>
        <v>0</v>
      </c>
      <c r="BY678" s="151">
        <f>SUM(LARGE(L678:AL678,{1}))</f>
        <v>205</v>
      </c>
      <c r="BZ678" s="150">
        <f>SUM(LARGE(AM678:BV678,{1,2,3,4}))</f>
        <v>0</v>
      </c>
      <c r="CB678" s="146">
        <f t="shared" si="55"/>
        <v>0</v>
      </c>
      <c r="CC678" s="147">
        <f t="shared" si="56"/>
        <v>1</v>
      </c>
      <c r="CD678" s="148">
        <f t="shared" si="57"/>
        <v>0</v>
      </c>
      <c r="CE678" s="672">
        <f t="shared" si="58"/>
        <v>1</v>
      </c>
    </row>
    <row r="679" spans="1:83" ht="30" customHeight="1" thickBot="1">
      <c r="A679" s="6" t="s">
        <v>351</v>
      </c>
      <c r="B679" s="7" t="s">
        <v>731</v>
      </c>
      <c r="C679" s="79" t="s">
        <v>3709</v>
      </c>
      <c r="D679" s="87" t="s">
        <v>3710</v>
      </c>
      <c r="E679" s="87" t="s">
        <v>2278</v>
      </c>
      <c r="F679" s="415" t="s">
        <v>2110</v>
      </c>
      <c r="G679" s="76">
        <f t="shared" si="54"/>
        <v>205</v>
      </c>
      <c r="H679" s="626"/>
      <c r="I679" s="128"/>
      <c r="J679" s="286">
        <v>205</v>
      </c>
      <c r="K679" s="395">
        <v>0</v>
      </c>
      <c r="L679" s="278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279"/>
      <c r="AL679" s="491">
        <v>0</v>
      </c>
      <c r="AM679" s="532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41"/>
      <c r="BS679" s="185">
        <v>0</v>
      </c>
      <c r="BT679" s="150">
        <v>0</v>
      </c>
      <c r="BU679" s="150">
        <v>0</v>
      </c>
      <c r="BV679" s="150">
        <v>0</v>
      </c>
      <c r="BW679" s="67"/>
      <c r="BX679" s="152">
        <f>SUM(LARGE(I679:K679,{1}))</f>
        <v>205</v>
      </c>
      <c r="BY679" s="151">
        <f>SUM(LARGE(L679:AL679,{1}))</f>
        <v>0</v>
      </c>
      <c r="BZ679" s="150">
        <f>SUM(LARGE(AM679:BV679,{1,2,3,4}))</f>
        <v>0</v>
      </c>
      <c r="CB679" s="146">
        <f t="shared" si="55"/>
        <v>1</v>
      </c>
      <c r="CC679" s="147">
        <f t="shared" si="56"/>
        <v>0</v>
      </c>
      <c r="CD679" s="148">
        <f t="shared" si="57"/>
        <v>0</v>
      </c>
      <c r="CE679" s="672">
        <f t="shared" si="58"/>
        <v>1</v>
      </c>
    </row>
    <row r="680" spans="1:83" ht="30" customHeight="1" thickBot="1">
      <c r="A680" s="6" t="s">
        <v>711</v>
      </c>
      <c r="B680" s="7" t="s">
        <v>731</v>
      </c>
      <c r="C680" s="323" t="s">
        <v>4109</v>
      </c>
      <c r="D680" s="88" t="s">
        <v>4113</v>
      </c>
      <c r="E680" s="88" t="s">
        <v>863</v>
      </c>
      <c r="F680" s="416" t="s">
        <v>2110</v>
      </c>
      <c r="G680" s="76">
        <f t="shared" si="54"/>
        <v>192</v>
      </c>
      <c r="H680" s="626"/>
      <c r="I680" s="128"/>
      <c r="J680" s="286"/>
      <c r="K680" s="284">
        <v>0</v>
      </c>
      <c r="L680" s="278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279"/>
      <c r="AL680" s="485">
        <v>0</v>
      </c>
      <c r="AM680" s="532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>
        <v>192</v>
      </c>
      <c r="BK680" s="138"/>
      <c r="BL680" s="138"/>
      <c r="BM680" s="138"/>
      <c r="BN680" s="138"/>
      <c r="BO680" s="138"/>
      <c r="BP680" s="138"/>
      <c r="BQ680" s="138"/>
      <c r="BR680" s="141"/>
      <c r="BS680" s="185">
        <v>0</v>
      </c>
      <c r="BT680" s="150">
        <v>0</v>
      </c>
      <c r="BU680" s="150">
        <v>0</v>
      </c>
      <c r="BV680" s="150">
        <v>0</v>
      </c>
      <c r="BW680" s="67"/>
      <c r="BX680" s="152">
        <f>SUM(LARGE(I680:K680,{1}))</f>
        <v>0</v>
      </c>
      <c r="BY680" s="151">
        <f>SUM(LARGE(L680:AL680,{1}))</f>
        <v>0</v>
      </c>
      <c r="BZ680" s="150">
        <f>SUM(LARGE(AM680:BV680,{1,2,3,4}))</f>
        <v>192</v>
      </c>
      <c r="CB680" s="146">
        <f t="shared" si="55"/>
        <v>0</v>
      </c>
      <c r="CC680" s="147">
        <f t="shared" si="56"/>
        <v>0</v>
      </c>
      <c r="CD680" s="148">
        <f t="shared" si="57"/>
        <v>1</v>
      </c>
      <c r="CE680" s="672">
        <f t="shared" si="58"/>
        <v>1</v>
      </c>
    </row>
    <row r="681" spans="1:83" ht="30" customHeight="1" thickBot="1">
      <c r="A681" s="6" t="s">
        <v>712</v>
      </c>
      <c r="B681" s="7" t="s">
        <v>731</v>
      </c>
      <c r="C681" s="323" t="s">
        <v>4110</v>
      </c>
      <c r="D681" s="88" t="s">
        <v>4114</v>
      </c>
      <c r="E681" s="88" t="s">
        <v>863</v>
      </c>
      <c r="F681" s="416" t="s">
        <v>2110</v>
      </c>
      <c r="G681" s="76">
        <f t="shared" si="54"/>
        <v>192</v>
      </c>
      <c r="H681" s="626"/>
      <c r="I681" s="128"/>
      <c r="J681" s="286"/>
      <c r="K681" s="395">
        <v>0</v>
      </c>
      <c r="L681" s="278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279"/>
      <c r="AL681" s="491">
        <v>0</v>
      </c>
      <c r="AM681" s="532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>
        <v>192</v>
      </c>
      <c r="BK681" s="138"/>
      <c r="BL681" s="138"/>
      <c r="BM681" s="138"/>
      <c r="BN681" s="138"/>
      <c r="BO681" s="138"/>
      <c r="BP681" s="138"/>
      <c r="BQ681" s="138"/>
      <c r="BR681" s="141"/>
      <c r="BS681" s="185">
        <v>0</v>
      </c>
      <c r="BT681" s="150">
        <v>0</v>
      </c>
      <c r="BU681" s="150">
        <v>0</v>
      </c>
      <c r="BV681" s="150">
        <v>0</v>
      </c>
      <c r="BW681" s="67"/>
      <c r="BX681" s="152">
        <f>SUM(LARGE(I681:K681,{1}))</f>
        <v>0</v>
      </c>
      <c r="BY681" s="151">
        <f>SUM(LARGE(L681:AL681,{1}))</f>
        <v>0</v>
      </c>
      <c r="BZ681" s="150">
        <f>SUM(LARGE(AM681:BV681,{1,2,3,4}))</f>
        <v>192</v>
      </c>
      <c r="CB681" s="146">
        <f t="shared" si="55"/>
        <v>0</v>
      </c>
      <c r="CC681" s="147">
        <f t="shared" si="56"/>
        <v>0</v>
      </c>
      <c r="CD681" s="148">
        <f t="shared" si="57"/>
        <v>1</v>
      </c>
      <c r="CE681" s="672">
        <f t="shared" si="58"/>
        <v>1</v>
      </c>
    </row>
    <row r="682" spans="1:83" ht="30" customHeight="1" thickBot="1">
      <c r="A682" s="6" t="s">
        <v>593</v>
      </c>
      <c r="B682" s="7" t="s">
        <v>731</v>
      </c>
      <c r="C682" s="323" t="s">
        <v>5257</v>
      </c>
      <c r="D682" s="88" t="s">
        <v>5261</v>
      </c>
      <c r="E682" s="3" t="s">
        <v>1223</v>
      </c>
      <c r="F682" s="416" t="s">
        <v>2110</v>
      </c>
      <c r="G682" s="76">
        <f t="shared" si="54"/>
        <v>175</v>
      </c>
      <c r="H682" s="626"/>
      <c r="I682" s="128"/>
      <c r="J682" s="286"/>
      <c r="K682" s="284">
        <v>0</v>
      </c>
      <c r="L682" s="278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>
        <v>175</v>
      </c>
      <c r="AE682" s="135"/>
      <c r="AF682" s="135"/>
      <c r="AG682" s="135"/>
      <c r="AH682" s="135"/>
      <c r="AI682" s="135"/>
      <c r="AJ682" s="135"/>
      <c r="AK682" s="279"/>
      <c r="AL682" s="485">
        <v>0</v>
      </c>
      <c r="AM682" s="532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41"/>
      <c r="BS682" s="185">
        <v>0</v>
      </c>
      <c r="BT682" s="150">
        <v>0</v>
      </c>
      <c r="BU682" s="150">
        <v>0</v>
      </c>
      <c r="BV682" s="150">
        <v>0</v>
      </c>
      <c r="BW682" s="67"/>
      <c r="BX682" s="152">
        <f>SUM(LARGE(I682:K682,{1}))</f>
        <v>0</v>
      </c>
      <c r="BY682" s="151">
        <f>SUM(LARGE(L682:AL682,{1}))</f>
        <v>175</v>
      </c>
      <c r="BZ682" s="150">
        <f>SUM(LARGE(AM682:BV682,{1,2,3,4}))</f>
        <v>0</v>
      </c>
      <c r="CB682" s="146">
        <f t="shared" si="55"/>
        <v>0</v>
      </c>
      <c r="CC682" s="147">
        <f t="shared" si="56"/>
        <v>1</v>
      </c>
      <c r="CD682" s="148">
        <f t="shared" si="57"/>
        <v>0</v>
      </c>
      <c r="CE682" s="672">
        <f t="shared" si="58"/>
        <v>1</v>
      </c>
    </row>
    <row r="683" spans="1:83" ht="30" customHeight="1" thickBot="1">
      <c r="A683" s="6" t="s">
        <v>713</v>
      </c>
      <c r="B683" s="7" t="s">
        <v>731</v>
      </c>
      <c r="C683" s="79" t="s">
        <v>5240</v>
      </c>
      <c r="D683" s="87" t="s">
        <v>5247</v>
      </c>
      <c r="E683" s="88" t="s">
        <v>275</v>
      </c>
      <c r="F683" s="415" t="s">
        <v>2110</v>
      </c>
      <c r="G683" s="76">
        <f t="shared" si="54"/>
        <v>175</v>
      </c>
      <c r="H683" s="626"/>
      <c r="I683" s="128"/>
      <c r="J683" s="286"/>
      <c r="K683" s="395">
        <v>0</v>
      </c>
      <c r="L683" s="278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>
        <v>175</v>
      </c>
      <c r="AE683" s="135"/>
      <c r="AF683" s="135"/>
      <c r="AG683" s="135"/>
      <c r="AH683" s="135"/>
      <c r="AI683" s="135"/>
      <c r="AJ683" s="135"/>
      <c r="AK683" s="279"/>
      <c r="AL683" s="491">
        <v>0</v>
      </c>
      <c r="AM683" s="532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41"/>
      <c r="BS683" s="185">
        <v>0</v>
      </c>
      <c r="BT683" s="150">
        <v>0</v>
      </c>
      <c r="BU683" s="150">
        <v>0</v>
      </c>
      <c r="BV683" s="150">
        <v>0</v>
      </c>
      <c r="BW683" s="67"/>
      <c r="BX683" s="152">
        <f>SUM(LARGE(I683:K683,{1}))</f>
        <v>0</v>
      </c>
      <c r="BY683" s="151">
        <f>SUM(LARGE(L683:AL683,{1}))</f>
        <v>175</v>
      </c>
      <c r="BZ683" s="150">
        <f>SUM(LARGE(AM683:BV683,{1,2,3,4}))</f>
        <v>0</v>
      </c>
      <c r="CB683" s="146">
        <f t="shared" si="55"/>
        <v>0</v>
      </c>
      <c r="CC683" s="147">
        <f t="shared" si="56"/>
        <v>1</v>
      </c>
      <c r="CD683" s="148">
        <f t="shared" si="57"/>
        <v>0</v>
      </c>
      <c r="CE683" s="672">
        <f t="shared" si="58"/>
        <v>1</v>
      </c>
    </row>
    <row r="684" spans="1:83" ht="30" customHeight="1" thickBot="1">
      <c r="A684" s="6" t="s">
        <v>714</v>
      </c>
      <c r="B684" s="7" t="s">
        <v>731</v>
      </c>
      <c r="C684" s="79" t="s">
        <v>5241</v>
      </c>
      <c r="D684" s="87" t="s">
        <v>5248</v>
      </c>
      <c r="E684" s="88" t="s">
        <v>1223</v>
      </c>
      <c r="F684" s="415" t="s">
        <v>2110</v>
      </c>
      <c r="G684" s="76">
        <f t="shared" si="54"/>
        <v>175</v>
      </c>
      <c r="H684" s="626"/>
      <c r="I684" s="128"/>
      <c r="J684" s="286"/>
      <c r="K684" s="284">
        <v>0</v>
      </c>
      <c r="L684" s="278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>
        <v>175</v>
      </c>
      <c r="AE684" s="135"/>
      <c r="AF684" s="135"/>
      <c r="AG684" s="135"/>
      <c r="AH684" s="135"/>
      <c r="AI684" s="135"/>
      <c r="AJ684" s="135"/>
      <c r="AK684" s="279"/>
      <c r="AL684" s="485">
        <v>0</v>
      </c>
      <c r="AM684" s="532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41"/>
      <c r="BS684" s="185">
        <v>0</v>
      </c>
      <c r="BT684" s="150">
        <v>0</v>
      </c>
      <c r="BU684" s="150">
        <v>0</v>
      </c>
      <c r="BV684" s="150">
        <v>0</v>
      </c>
      <c r="BW684" s="67"/>
      <c r="BX684" s="152">
        <f>SUM(LARGE(I684:K684,{1}))</f>
        <v>0</v>
      </c>
      <c r="BY684" s="151">
        <f>SUM(LARGE(L684:AL684,{1}))</f>
        <v>175</v>
      </c>
      <c r="BZ684" s="150">
        <f>SUM(LARGE(AM684:BV684,{1,2,3,4}))</f>
        <v>0</v>
      </c>
      <c r="CB684" s="146">
        <f t="shared" si="55"/>
        <v>0</v>
      </c>
      <c r="CC684" s="147">
        <f t="shared" si="56"/>
        <v>1</v>
      </c>
      <c r="CD684" s="148">
        <f t="shared" si="57"/>
        <v>0</v>
      </c>
      <c r="CE684" s="672">
        <f t="shared" si="58"/>
        <v>1</v>
      </c>
    </row>
    <row r="685" spans="1:83" ht="30" customHeight="1" thickBot="1">
      <c r="A685" s="6" t="s">
        <v>715</v>
      </c>
      <c r="B685" s="7" t="s">
        <v>731</v>
      </c>
      <c r="C685" s="323" t="s">
        <v>3413</v>
      </c>
      <c r="D685" s="88" t="s">
        <v>3414</v>
      </c>
      <c r="E685" s="3" t="s">
        <v>1217</v>
      </c>
      <c r="F685" s="416" t="s">
        <v>2110</v>
      </c>
      <c r="G685" s="76">
        <f t="shared" si="54"/>
        <v>175</v>
      </c>
      <c r="H685" s="626"/>
      <c r="I685" s="128"/>
      <c r="J685" s="286"/>
      <c r="K685" s="395">
        <v>0</v>
      </c>
      <c r="L685" s="278"/>
      <c r="M685" s="135"/>
      <c r="N685" s="135"/>
      <c r="O685" s="135"/>
      <c r="P685" s="135"/>
      <c r="Q685" s="135"/>
      <c r="R685" s="135">
        <v>175</v>
      </c>
      <c r="S685" s="135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279"/>
      <c r="AL685" s="491">
        <v>0</v>
      </c>
      <c r="AM685" s="532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41"/>
      <c r="BS685" s="185">
        <v>0</v>
      </c>
      <c r="BT685" s="150">
        <v>0</v>
      </c>
      <c r="BU685" s="150">
        <v>0</v>
      </c>
      <c r="BV685" s="150">
        <v>0</v>
      </c>
      <c r="BW685" s="67"/>
      <c r="BX685" s="152">
        <f>SUM(LARGE(I685:K685,{1}))</f>
        <v>0</v>
      </c>
      <c r="BY685" s="151">
        <f>SUM(LARGE(L685:AL685,{1}))</f>
        <v>175</v>
      </c>
      <c r="BZ685" s="150">
        <f>SUM(LARGE(AM685:BV685,{1,2,3,4}))</f>
        <v>0</v>
      </c>
      <c r="CB685" s="146">
        <f t="shared" si="55"/>
        <v>0</v>
      </c>
      <c r="CC685" s="147">
        <f t="shared" si="56"/>
        <v>1</v>
      </c>
      <c r="CD685" s="148">
        <f t="shared" si="57"/>
        <v>0</v>
      </c>
      <c r="CE685" s="672">
        <f t="shared" si="58"/>
        <v>1</v>
      </c>
    </row>
    <row r="686" spans="1:83" ht="30" customHeight="1" thickBot="1">
      <c r="A686" s="6" t="s">
        <v>716</v>
      </c>
      <c r="B686" s="7" t="s">
        <v>731</v>
      </c>
      <c r="C686" s="79" t="s">
        <v>3302</v>
      </c>
      <c r="D686" s="87" t="s">
        <v>3303</v>
      </c>
      <c r="E686" s="87" t="s">
        <v>1389</v>
      </c>
      <c r="F686" s="415" t="s">
        <v>2110</v>
      </c>
      <c r="G686" s="76">
        <f t="shared" si="54"/>
        <v>164</v>
      </c>
      <c r="H686" s="626"/>
      <c r="I686" s="128"/>
      <c r="J686" s="286"/>
      <c r="K686" s="284">
        <v>0</v>
      </c>
      <c r="L686" s="278"/>
      <c r="M686" s="135"/>
      <c r="N686" s="135"/>
      <c r="O686" s="135"/>
      <c r="P686" s="135"/>
      <c r="Q686" s="135">
        <v>92</v>
      </c>
      <c r="R686" s="135"/>
      <c r="S686" s="135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>
        <v>72</v>
      </c>
      <c r="AE686" s="135"/>
      <c r="AF686" s="135"/>
      <c r="AG686" s="135"/>
      <c r="AH686" s="135"/>
      <c r="AI686" s="135"/>
      <c r="AJ686" s="135"/>
      <c r="AK686" s="279"/>
      <c r="AL686" s="485">
        <v>0</v>
      </c>
      <c r="AM686" s="532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41"/>
      <c r="BS686" s="185">
        <v>0</v>
      </c>
      <c r="BT686" s="150">
        <v>0</v>
      </c>
      <c r="BU686" s="150">
        <v>0</v>
      </c>
      <c r="BV686" s="150">
        <v>0</v>
      </c>
      <c r="BW686" s="67"/>
      <c r="BX686" s="152">
        <f>SUM(LARGE(I686:K686,{1}))</f>
        <v>0</v>
      </c>
      <c r="BY686" s="151">
        <f>SUM(LARGE(L686:AL686,{1}))</f>
        <v>92</v>
      </c>
      <c r="BZ686" s="150">
        <f>SUM(LARGE(AM686:BV686,{1,2,3,4}))</f>
        <v>0</v>
      </c>
      <c r="CB686" s="146">
        <f t="shared" si="55"/>
        <v>0</v>
      </c>
      <c r="CC686" s="147">
        <f t="shared" si="56"/>
        <v>2</v>
      </c>
      <c r="CD686" s="148">
        <f t="shared" si="57"/>
        <v>0</v>
      </c>
      <c r="CE686" s="672">
        <f t="shared" si="58"/>
        <v>2</v>
      </c>
    </row>
    <row r="687" spans="1:83" ht="30" customHeight="1" thickBot="1">
      <c r="A687" s="6" t="s">
        <v>717</v>
      </c>
      <c r="B687" s="7" t="s">
        <v>731</v>
      </c>
      <c r="C687" s="323" t="s">
        <v>3409</v>
      </c>
      <c r="D687" s="88" t="s">
        <v>3410</v>
      </c>
      <c r="E687" s="3" t="s">
        <v>3139</v>
      </c>
      <c r="F687" s="416" t="s">
        <v>2110</v>
      </c>
      <c r="G687" s="76">
        <f t="shared" si="54"/>
        <v>157</v>
      </c>
      <c r="H687" s="626"/>
      <c r="I687" s="128"/>
      <c r="J687" s="286"/>
      <c r="K687" s="395">
        <v>0</v>
      </c>
      <c r="L687" s="278"/>
      <c r="M687" s="135"/>
      <c r="N687" s="135"/>
      <c r="O687" s="135"/>
      <c r="P687" s="135"/>
      <c r="Q687" s="135"/>
      <c r="R687" s="135">
        <v>157</v>
      </c>
      <c r="S687" s="135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279"/>
      <c r="AL687" s="491">
        <v>0</v>
      </c>
      <c r="AM687" s="532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41"/>
      <c r="BS687" s="185">
        <v>0</v>
      </c>
      <c r="BT687" s="150">
        <v>0</v>
      </c>
      <c r="BU687" s="150">
        <v>0</v>
      </c>
      <c r="BV687" s="150">
        <v>0</v>
      </c>
      <c r="BW687" s="67"/>
      <c r="BX687" s="152">
        <f>SUM(LARGE(I687:K687,{1}))</f>
        <v>0</v>
      </c>
      <c r="BY687" s="151">
        <f>SUM(LARGE(L687:AL687,{1}))</f>
        <v>157</v>
      </c>
      <c r="BZ687" s="150">
        <f>SUM(LARGE(AM687:BV687,{1,2,3,4}))</f>
        <v>0</v>
      </c>
      <c r="CB687" s="146">
        <f t="shared" si="55"/>
        <v>0</v>
      </c>
      <c r="CC687" s="147">
        <f t="shared" si="56"/>
        <v>1</v>
      </c>
      <c r="CD687" s="148">
        <f t="shared" si="57"/>
        <v>0</v>
      </c>
      <c r="CE687" s="672">
        <f t="shared" si="58"/>
        <v>1</v>
      </c>
    </row>
    <row r="688" spans="1:83" ht="30" customHeight="1" thickBot="1">
      <c r="A688" s="6" t="s">
        <v>718</v>
      </c>
      <c r="B688" s="7" t="s">
        <v>731</v>
      </c>
      <c r="C688" s="79" t="s">
        <v>6424</v>
      </c>
      <c r="D688" s="87" t="s">
        <v>6428</v>
      </c>
      <c r="E688" s="88" t="s">
        <v>275</v>
      </c>
      <c r="F688" s="415" t="s">
        <v>2110</v>
      </c>
      <c r="G688" s="76">
        <f t="shared" si="54"/>
        <v>155</v>
      </c>
      <c r="H688" s="626"/>
      <c r="I688" s="128">
        <v>155</v>
      </c>
      <c r="J688" s="286"/>
      <c r="K688" s="284">
        <v>0</v>
      </c>
      <c r="L688" s="278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279"/>
      <c r="AL688" s="485">
        <v>0</v>
      </c>
      <c r="AM688" s="532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41"/>
      <c r="BS688" s="185">
        <v>0</v>
      </c>
      <c r="BT688" s="150">
        <v>0</v>
      </c>
      <c r="BU688" s="150">
        <v>0</v>
      </c>
      <c r="BV688" s="150">
        <v>0</v>
      </c>
      <c r="BW688" s="67"/>
      <c r="BX688" s="152">
        <f>SUM(LARGE(I688:K688,{1}))</f>
        <v>155</v>
      </c>
      <c r="BY688" s="151">
        <f>SUM(LARGE(L688:AL688,{1}))</f>
        <v>0</v>
      </c>
      <c r="BZ688" s="150">
        <f>SUM(LARGE(AM688:BV688,{1,2,3,4}))</f>
        <v>0</v>
      </c>
      <c r="CB688" s="146">
        <f t="shared" si="55"/>
        <v>1</v>
      </c>
      <c r="CC688" s="147">
        <f t="shared" si="56"/>
        <v>0</v>
      </c>
      <c r="CD688" s="148">
        <f t="shared" si="57"/>
        <v>0</v>
      </c>
      <c r="CE688" s="672">
        <f t="shared" si="58"/>
        <v>1</v>
      </c>
    </row>
    <row r="689" spans="1:83" ht="30" customHeight="1" thickBot="1">
      <c r="A689" s="6" t="s">
        <v>719</v>
      </c>
      <c r="B689" s="7" t="s">
        <v>731</v>
      </c>
      <c r="C689" s="79" t="s">
        <v>6025</v>
      </c>
      <c r="D689" s="87" t="s">
        <v>6027</v>
      </c>
      <c r="E689" s="88" t="s">
        <v>275</v>
      </c>
      <c r="F689" s="415" t="s">
        <v>2110</v>
      </c>
      <c r="G689" s="76">
        <f t="shared" si="54"/>
        <v>152</v>
      </c>
      <c r="H689" s="626"/>
      <c r="I689" s="128"/>
      <c r="J689" s="286"/>
      <c r="K689" s="395">
        <v>0</v>
      </c>
      <c r="L689" s="278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279"/>
      <c r="AL689" s="491">
        <v>0</v>
      </c>
      <c r="AM689" s="532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>
        <v>152</v>
      </c>
      <c r="BR689" s="141"/>
      <c r="BS689" s="185">
        <v>0</v>
      </c>
      <c r="BT689" s="150">
        <v>0</v>
      </c>
      <c r="BU689" s="150">
        <v>0</v>
      </c>
      <c r="BV689" s="150">
        <v>0</v>
      </c>
      <c r="BW689" s="67"/>
      <c r="BX689" s="152">
        <f>SUM(LARGE(I689:K689,{1}))</f>
        <v>0</v>
      </c>
      <c r="BY689" s="151">
        <f>SUM(LARGE(L689:AL689,{1}))</f>
        <v>0</v>
      </c>
      <c r="BZ689" s="150">
        <f>SUM(LARGE(AM689:BV689,{1,2,3,4}))</f>
        <v>152</v>
      </c>
      <c r="CB689" s="146">
        <f t="shared" si="55"/>
        <v>0</v>
      </c>
      <c r="CC689" s="147">
        <f t="shared" si="56"/>
        <v>0</v>
      </c>
      <c r="CD689" s="148">
        <f t="shared" si="57"/>
        <v>1</v>
      </c>
      <c r="CE689" s="672">
        <f t="shared" si="58"/>
        <v>1</v>
      </c>
    </row>
    <row r="690" spans="1:83" ht="30" customHeight="1" thickBot="1">
      <c r="A690" s="6" t="s">
        <v>4838</v>
      </c>
      <c r="B690" s="7" t="s">
        <v>731</v>
      </c>
      <c r="C690" s="79" t="s">
        <v>6368</v>
      </c>
      <c r="D690" s="87" t="s">
        <v>6369</v>
      </c>
      <c r="E690" s="88" t="s">
        <v>1330</v>
      </c>
      <c r="F690" s="415" t="s">
        <v>2110</v>
      </c>
      <c r="G690" s="76">
        <f t="shared" si="54"/>
        <v>142</v>
      </c>
      <c r="H690" s="626"/>
      <c r="I690" s="128">
        <v>142</v>
      </c>
      <c r="J690" s="286"/>
      <c r="K690" s="284">
        <v>0</v>
      </c>
      <c r="L690" s="278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279"/>
      <c r="AL690" s="485">
        <v>0</v>
      </c>
      <c r="AM690" s="532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41"/>
      <c r="BS690" s="185">
        <v>0</v>
      </c>
      <c r="BT690" s="150">
        <v>0</v>
      </c>
      <c r="BU690" s="150">
        <v>0</v>
      </c>
      <c r="BV690" s="150">
        <v>0</v>
      </c>
      <c r="BW690" s="67"/>
      <c r="BX690" s="152">
        <f>SUM(LARGE(I690:K690,{1}))</f>
        <v>142</v>
      </c>
      <c r="BY690" s="151">
        <f>SUM(LARGE(L690:AL690,{1}))</f>
        <v>0</v>
      </c>
      <c r="BZ690" s="150">
        <f>SUM(LARGE(AM690:BV690,{1,2,3,4}))</f>
        <v>0</v>
      </c>
      <c r="CB690" s="146">
        <f t="shared" si="55"/>
        <v>1</v>
      </c>
      <c r="CC690" s="147">
        <f t="shared" si="56"/>
        <v>0</v>
      </c>
      <c r="CD690" s="148">
        <f t="shared" si="57"/>
        <v>0</v>
      </c>
      <c r="CE690" s="672">
        <f t="shared" si="58"/>
        <v>1</v>
      </c>
    </row>
    <row r="691" spans="1:83" ht="30" customHeight="1" thickBot="1">
      <c r="A691" s="6" t="s">
        <v>720</v>
      </c>
      <c r="B691" s="7" t="s">
        <v>731</v>
      </c>
      <c r="C691" s="79" t="s">
        <v>5192</v>
      </c>
      <c r="D691" s="87" t="s">
        <v>5196</v>
      </c>
      <c r="E691" s="88" t="s">
        <v>863</v>
      </c>
      <c r="F691" s="415" t="s">
        <v>2110</v>
      </c>
      <c r="G691" s="76">
        <f t="shared" si="54"/>
        <v>137</v>
      </c>
      <c r="H691" s="626"/>
      <c r="I691" s="128"/>
      <c r="J691" s="286"/>
      <c r="K691" s="395">
        <v>0</v>
      </c>
      <c r="L691" s="278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>
        <v>137</v>
      </c>
      <c r="AG691" s="135"/>
      <c r="AH691" s="135"/>
      <c r="AI691" s="135"/>
      <c r="AJ691" s="135"/>
      <c r="AK691" s="279"/>
      <c r="AL691" s="491">
        <v>0</v>
      </c>
      <c r="AM691" s="532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41"/>
      <c r="BS691" s="185">
        <v>0</v>
      </c>
      <c r="BT691" s="150">
        <v>0</v>
      </c>
      <c r="BU691" s="150">
        <v>0</v>
      </c>
      <c r="BV691" s="150">
        <v>0</v>
      </c>
      <c r="BW691" s="67"/>
      <c r="BX691" s="152">
        <f>SUM(LARGE(I691:K691,{1}))</f>
        <v>0</v>
      </c>
      <c r="BY691" s="151">
        <f>SUM(LARGE(L691:AL691,{1}))</f>
        <v>137</v>
      </c>
      <c r="BZ691" s="150">
        <f>SUM(LARGE(AM691:BV691,{1,2,3,4}))</f>
        <v>0</v>
      </c>
      <c r="CB691" s="146">
        <f t="shared" si="55"/>
        <v>0</v>
      </c>
      <c r="CC691" s="147">
        <f t="shared" si="56"/>
        <v>1</v>
      </c>
      <c r="CD691" s="148">
        <f t="shared" si="57"/>
        <v>0</v>
      </c>
      <c r="CE691" s="672">
        <f t="shared" si="58"/>
        <v>1</v>
      </c>
    </row>
    <row r="692" spans="1:83" ht="30" customHeight="1" thickBot="1">
      <c r="A692" s="6" t="s">
        <v>721</v>
      </c>
      <c r="B692" s="7" t="s">
        <v>731</v>
      </c>
      <c r="C692" s="79" t="s">
        <v>5533</v>
      </c>
      <c r="D692" s="87" t="s">
        <v>5197</v>
      </c>
      <c r="E692" s="88" t="s">
        <v>863</v>
      </c>
      <c r="F692" s="415" t="s">
        <v>2110</v>
      </c>
      <c r="G692" s="76">
        <f t="shared" si="54"/>
        <v>137</v>
      </c>
      <c r="H692" s="626"/>
      <c r="I692" s="128"/>
      <c r="J692" s="286"/>
      <c r="K692" s="284">
        <v>0</v>
      </c>
      <c r="L692" s="278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>
        <v>137</v>
      </c>
      <c r="AG692" s="135"/>
      <c r="AH692" s="135"/>
      <c r="AI692" s="135"/>
      <c r="AJ692" s="135"/>
      <c r="AK692" s="279"/>
      <c r="AL692" s="485">
        <v>0</v>
      </c>
      <c r="AM692" s="532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41"/>
      <c r="BS692" s="185">
        <v>0</v>
      </c>
      <c r="BT692" s="150">
        <v>0</v>
      </c>
      <c r="BU692" s="150">
        <v>0</v>
      </c>
      <c r="BV692" s="150">
        <v>0</v>
      </c>
      <c r="BW692" s="67"/>
      <c r="BX692" s="152">
        <f>SUM(LARGE(I692:K692,{1}))</f>
        <v>0</v>
      </c>
      <c r="BY692" s="151">
        <f>SUM(LARGE(L692:AL692,{1}))</f>
        <v>137</v>
      </c>
      <c r="BZ692" s="150">
        <f>SUM(LARGE(AM692:BV692,{1,2,3,4}))</f>
        <v>0</v>
      </c>
      <c r="CB692" s="146">
        <f t="shared" si="55"/>
        <v>0</v>
      </c>
      <c r="CC692" s="147">
        <f t="shared" si="56"/>
        <v>1</v>
      </c>
      <c r="CD692" s="148">
        <f t="shared" si="57"/>
        <v>0</v>
      </c>
      <c r="CE692" s="672">
        <f t="shared" si="58"/>
        <v>1</v>
      </c>
    </row>
    <row r="693" spans="1:83" ht="30" customHeight="1" thickBot="1">
      <c r="A693" s="6" t="s">
        <v>1087</v>
      </c>
      <c r="B693" s="7" t="s">
        <v>731</v>
      </c>
      <c r="C693" s="79" t="s">
        <v>5242</v>
      </c>
      <c r="D693" s="87" t="s">
        <v>5249</v>
      </c>
      <c r="E693" s="88" t="s">
        <v>5252</v>
      </c>
      <c r="F693" s="415" t="s">
        <v>2110</v>
      </c>
      <c r="G693" s="76">
        <f t="shared" si="54"/>
        <v>137</v>
      </c>
      <c r="H693" s="626"/>
      <c r="I693" s="128"/>
      <c r="J693" s="286"/>
      <c r="K693" s="395">
        <v>0</v>
      </c>
      <c r="L693" s="278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>
        <v>137</v>
      </c>
      <c r="AE693" s="135"/>
      <c r="AF693" s="135"/>
      <c r="AG693" s="135"/>
      <c r="AH693" s="135"/>
      <c r="AI693" s="135"/>
      <c r="AJ693" s="135"/>
      <c r="AK693" s="279"/>
      <c r="AL693" s="491">
        <v>0</v>
      </c>
      <c r="AM693" s="532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41"/>
      <c r="BS693" s="185">
        <v>0</v>
      </c>
      <c r="BT693" s="150">
        <v>0</v>
      </c>
      <c r="BU693" s="150">
        <v>0</v>
      </c>
      <c r="BV693" s="150">
        <v>0</v>
      </c>
      <c r="BW693" s="67"/>
      <c r="BX693" s="152">
        <f>SUM(LARGE(I693:K693,{1}))</f>
        <v>0</v>
      </c>
      <c r="BY693" s="151">
        <f>SUM(LARGE(L693:AL693,{1}))</f>
        <v>137</v>
      </c>
      <c r="BZ693" s="150">
        <f>SUM(LARGE(AM693:BV693,{1,2,3,4}))</f>
        <v>0</v>
      </c>
      <c r="CB693" s="146">
        <f t="shared" si="55"/>
        <v>0</v>
      </c>
      <c r="CC693" s="147">
        <f t="shared" si="56"/>
        <v>1</v>
      </c>
      <c r="CD693" s="148">
        <f t="shared" si="57"/>
        <v>0</v>
      </c>
      <c r="CE693" s="672">
        <f t="shared" si="58"/>
        <v>1</v>
      </c>
    </row>
    <row r="694" spans="1:83" ht="30" customHeight="1" thickBot="1">
      <c r="A694" s="6" t="s">
        <v>101</v>
      </c>
      <c r="B694" s="7" t="s">
        <v>731</v>
      </c>
      <c r="C694" s="79" t="s">
        <v>5243</v>
      </c>
      <c r="D694" s="87" t="s">
        <v>5250</v>
      </c>
      <c r="E694" s="88" t="s">
        <v>1028</v>
      </c>
      <c r="F694" s="415" t="s">
        <v>2110</v>
      </c>
      <c r="G694" s="76">
        <f t="shared" si="54"/>
        <v>137</v>
      </c>
      <c r="H694" s="626"/>
      <c r="I694" s="128"/>
      <c r="J694" s="286"/>
      <c r="K694" s="284">
        <v>0</v>
      </c>
      <c r="L694" s="278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>
        <v>137</v>
      </c>
      <c r="AE694" s="135"/>
      <c r="AF694" s="135"/>
      <c r="AG694" s="135"/>
      <c r="AH694" s="135"/>
      <c r="AI694" s="135"/>
      <c r="AJ694" s="135"/>
      <c r="AK694" s="279"/>
      <c r="AL694" s="485">
        <v>0</v>
      </c>
      <c r="AM694" s="532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41"/>
      <c r="BS694" s="185">
        <v>0</v>
      </c>
      <c r="BT694" s="150">
        <v>0</v>
      </c>
      <c r="BU694" s="150">
        <v>0</v>
      </c>
      <c r="BV694" s="150">
        <v>0</v>
      </c>
      <c r="BW694" s="67"/>
      <c r="BX694" s="152">
        <f>SUM(LARGE(I694:K694,{1}))</f>
        <v>0</v>
      </c>
      <c r="BY694" s="151">
        <f>SUM(LARGE(L694:AL694,{1}))</f>
        <v>137</v>
      </c>
      <c r="BZ694" s="150">
        <f>SUM(LARGE(AM694:BV694,{1,2,3,4}))</f>
        <v>0</v>
      </c>
      <c r="CB694" s="146">
        <f t="shared" si="55"/>
        <v>0</v>
      </c>
      <c r="CC694" s="147">
        <f t="shared" si="56"/>
        <v>1</v>
      </c>
      <c r="CD694" s="148">
        <f t="shared" si="57"/>
        <v>0</v>
      </c>
      <c r="CE694" s="672">
        <f t="shared" si="58"/>
        <v>1</v>
      </c>
    </row>
    <row r="695" spans="1:83" ht="30" customHeight="1" thickBot="1">
      <c r="A695" s="6" t="s">
        <v>102</v>
      </c>
      <c r="B695" s="7" t="s">
        <v>731</v>
      </c>
      <c r="C695" s="79" t="s">
        <v>5244</v>
      </c>
      <c r="D695" s="87" t="s">
        <v>5251</v>
      </c>
      <c r="E695" s="88" t="s">
        <v>5253</v>
      </c>
      <c r="F695" s="415" t="s">
        <v>2110</v>
      </c>
      <c r="G695" s="76">
        <f t="shared" si="54"/>
        <v>137</v>
      </c>
      <c r="H695" s="626"/>
      <c r="I695" s="128"/>
      <c r="J695" s="286"/>
      <c r="K695" s="395">
        <v>0</v>
      </c>
      <c r="L695" s="278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>
        <v>137</v>
      </c>
      <c r="AE695" s="135"/>
      <c r="AF695" s="135"/>
      <c r="AG695" s="135"/>
      <c r="AH695" s="135"/>
      <c r="AI695" s="135"/>
      <c r="AJ695" s="135"/>
      <c r="AK695" s="279"/>
      <c r="AL695" s="491">
        <v>0</v>
      </c>
      <c r="AM695" s="532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41"/>
      <c r="BS695" s="185">
        <v>0</v>
      </c>
      <c r="BT695" s="150">
        <v>0</v>
      </c>
      <c r="BU695" s="150">
        <v>0</v>
      </c>
      <c r="BV695" s="150">
        <v>0</v>
      </c>
      <c r="BW695" s="67"/>
      <c r="BX695" s="152">
        <f>SUM(LARGE(I695:K695,{1}))</f>
        <v>0</v>
      </c>
      <c r="BY695" s="151">
        <f>SUM(LARGE(L695:AL695,{1}))</f>
        <v>137</v>
      </c>
      <c r="BZ695" s="150">
        <f>SUM(LARGE(AM695:BV695,{1,2,3,4}))</f>
        <v>0</v>
      </c>
      <c r="CB695" s="146">
        <f t="shared" si="55"/>
        <v>0</v>
      </c>
      <c r="CC695" s="147">
        <f t="shared" si="56"/>
        <v>1</v>
      </c>
      <c r="CD695" s="148">
        <f t="shared" si="57"/>
        <v>0</v>
      </c>
      <c r="CE695" s="672">
        <f t="shared" si="58"/>
        <v>1</v>
      </c>
    </row>
    <row r="696" spans="1:83" ht="30" customHeight="1" thickBot="1">
      <c r="A696" s="6" t="s">
        <v>1088</v>
      </c>
      <c r="B696" s="7" t="s">
        <v>731</v>
      </c>
      <c r="C696" s="79" t="s">
        <v>3308</v>
      </c>
      <c r="D696" s="87" t="s">
        <v>3309</v>
      </c>
      <c r="E696" s="87" t="s">
        <v>863</v>
      </c>
      <c r="F696" s="416" t="s">
        <v>2110</v>
      </c>
      <c r="G696" s="76">
        <f t="shared" si="54"/>
        <v>137</v>
      </c>
      <c r="H696" s="626"/>
      <c r="I696" s="128"/>
      <c r="J696" s="286"/>
      <c r="K696" s="284">
        <v>0</v>
      </c>
      <c r="L696" s="278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>
        <v>137</v>
      </c>
      <c r="AG696" s="135"/>
      <c r="AH696" s="135"/>
      <c r="AI696" s="135"/>
      <c r="AJ696" s="135"/>
      <c r="AK696" s="279"/>
      <c r="AL696" s="485">
        <v>0</v>
      </c>
      <c r="AM696" s="532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41"/>
      <c r="BS696" s="185">
        <v>0</v>
      </c>
      <c r="BT696" s="150">
        <v>0</v>
      </c>
      <c r="BU696" s="150">
        <v>0</v>
      </c>
      <c r="BV696" s="150">
        <v>0</v>
      </c>
      <c r="BW696" s="67"/>
      <c r="BX696" s="152">
        <f>SUM(LARGE(I696:K696,{1}))</f>
        <v>0</v>
      </c>
      <c r="BY696" s="151">
        <f>SUM(LARGE(L696:AL696,{1}))</f>
        <v>137</v>
      </c>
      <c r="BZ696" s="150">
        <f>SUM(LARGE(AM696:BV696,{1,2,3,4}))</f>
        <v>0</v>
      </c>
      <c r="CB696" s="146">
        <f t="shared" si="55"/>
        <v>0</v>
      </c>
      <c r="CC696" s="147">
        <f t="shared" si="56"/>
        <v>1</v>
      </c>
      <c r="CD696" s="148">
        <f t="shared" si="57"/>
        <v>0</v>
      </c>
      <c r="CE696" s="672">
        <f t="shared" si="58"/>
        <v>1</v>
      </c>
    </row>
    <row r="697" spans="1:83" ht="30" customHeight="1" thickBot="1">
      <c r="A697" s="6" t="s">
        <v>103</v>
      </c>
      <c r="B697" s="7" t="s">
        <v>731</v>
      </c>
      <c r="C697" s="323" t="s">
        <v>3415</v>
      </c>
      <c r="D697" s="88" t="s">
        <v>3416</v>
      </c>
      <c r="E697" s="3" t="s">
        <v>3320</v>
      </c>
      <c r="F697" s="416" t="s">
        <v>2110</v>
      </c>
      <c r="G697" s="76">
        <f t="shared" si="54"/>
        <v>137</v>
      </c>
      <c r="H697" s="626"/>
      <c r="I697" s="128"/>
      <c r="J697" s="286"/>
      <c r="K697" s="395">
        <v>0</v>
      </c>
      <c r="L697" s="278"/>
      <c r="M697" s="135"/>
      <c r="N697" s="135"/>
      <c r="O697" s="135"/>
      <c r="P697" s="135"/>
      <c r="Q697" s="135"/>
      <c r="R697" s="135">
        <v>137</v>
      </c>
      <c r="S697" s="135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279"/>
      <c r="AL697" s="491">
        <v>0</v>
      </c>
      <c r="AM697" s="532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41"/>
      <c r="BS697" s="185">
        <v>0</v>
      </c>
      <c r="BT697" s="150">
        <v>0</v>
      </c>
      <c r="BU697" s="150">
        <v>0</v>
      </c>
      <c r="BV697" s="150">
        <v>0</v>
      </c>
      <c r="BW697" s="67"/>
      <c r="BX697" s="152">
        <f>SUM(LARGE(I697:K697,{1}))</f>
        <v>0</v>
      </c>
      <c r="BY697" s="151">
        <f>SUM(LARGE(L697:AL697,{1}))</f>
        <v>137</v>
      </c>
      <c r="BZ697" s="150">
        <f>SUM(LARGE(AM697:BV697,{1,2,3,4}))</f>
        <v>0</v>
      </c>
      <c r="CB697" s="146">
        <f t="shared" si="55"/>
        <v>0</v>
      </c>
      <c r="CC697" s="147">
        <f t="shared" si="56"/>
        <v>1</v>
      </c>
      <c r="CD697" s="148">
        <f t="shared" si="57"/>
        <v>0</v>
      </c>
      <c r="CE697" s="672">
        <f t="shared" si="58"/>
        <v>1</v>
      </c>
    </row>
    <row r="698" spans="1:83" ht="30" customHeight="1" thickBot="1">
      <c r="A698" s="6" t="s">
        <v>1089</v>
      </c>
      <c r="B698" s="7" t="s">
        <v>731</v>
      </c>
      <c r="C698" s="323" t="s">
        <v>4044</v>
      </c>
      <c r="D698" s="88" t="s">
        <v>4045</v>
      </c>
      <c r="E698" s="88" t="s">
        <v>143</v>
      </c>
      <c r="F698" s="416" t="s">
        <v>2110</v>
      </c>
      <c r="G698" s="76">
        <f t="shared" si="54"/>
        <v>137</v>
      </c>
      <c r="H698" s="626"/>
      <c r="I698" s="128"/>
      <c r="J698" s="286"/>
      <c r="K698" s="284">
        <v>0</v>
      </c>
      <c r="L698" s="278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>
        <v>137</v>
      </c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279"/>
      <c r="AL698" s="485">
        <v>0</v>
      </c>
      <c r="AM698" s="532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41"/>
      <c r="BS698" s="185">
        <v>0</v>
      </c>
      <c r="BT698" s="150">
        <v>0</v>
      </c>
      <c r="BU698" s="150">
        <v>0</v>
      </c>
      <c r="BV698" s="150">
        <v>0</v>
      </c>
      <c r="BW698" s="67"/>
      <c r="BX698" s="152">
        <f>SUM(LARGE(I698:K698,{1}))</f>
        <v>0</v>
      </c>
      <c r="BY698" s="151">
        <f>SUM(LARGE(L698:AL698,{1}))</f>
        <v>137</v>
      </c>
      <c r="BZ698" s="150">
        <f>SUM(LARGE(AM698:BV698,{1,2,3,4}))</f>
        <v>0</v>
      </c>
      <c r="CB698" s="146">
        <f t="shared" si="55"/>
        <v>0</v>
      </c>
      <c r="CC698" s="147">
        <f t="shared" si="56"/>
        <v>1</v>
      </c>
      <c r="CD698" s="148">
        <f t="shared" si="57"/>
        <v>0</v>
      </c>
      <c r="CE698" s="672">
        <f t="shared" si="58"/>
        <v>1</v>
      </c>
    </row>
    <row r="699" spans="1:83" ht="30" customHeight="1" thickBot="1">
      <c r="A699" s="6" t="s">
        <v>858</v>
      </c>
      <c r="B699" s="7" t="s">
        <v>731</v>
      </c>
      <c r="C699" s="79" t="s">
        <v>3306</v>
      </c>
      <c r="D699" s="87" t="s">
        <v>3307</v>
      </c>
      <c r="E699" s="87" t="s">
        <v>275</v>
      </c>
      <c r="F699" s="416" t="s">
        <v>2110</v>
      </c>
      <c r="G699" s="76">
        <f t="shared" si="54"/>
        <v>132</v>
      </c>
      <c r="H699" s="626"/>
      <c r="I699" s="128"/>
      <c r="J699" s="286">
        <v>132</v>
      </c>
      <c r="K699" s="395">
        <v>0</v>
      </c>
      <c r="L699" s="278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279"/>
      <c r="AL699" s="491">
        <v>0</v>
      </c>
      <c r="AM699" s="532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41"/>
      <c r="BS699" s="185">
        <v>0</v>
      </c>
      <c r="BT699" s="150">
        <v>0</v>
      </c>
      <c r="BU699" s="150">
        <v>0</v>
      </c>
      <c r="BV699" s="150">
        <v>0</v>
      </c>
      <c r="BW699" s="67"/>
      <c r="BX699" s="152">
        <f>SUM(LARGE(I699:K699,{1}))</f>
        <v>132</v>
      </c>
      <c r="BY699" s="151">
        <f>SUM(LARGE(L699:AL699,{1}))</f>
        <v>0</v>
      </c>
      <c r="BZ699" s="150">
        <f>SUM(LARGE(AM699:BV699,{1,2,3,4}))</f>
        <v>0</v>
      </c>
      <c r="CB699" s="146">
        <f t="shared" si="55"/>
        <v>1</v>
      </c>
      <c r="CC699" s="147">
        <f t="shared" si="56"/>
        <v>0</v>
      </c>
      <c r="CD699" s="148">
        <f t="shared" si="57"/>
        <v>0</v>
      </c>
      <c r="CE699" s="672">
        <f t="shared" si="58"/>
        <v>1</v>
      </c>
    </row>
    <row r="700" spans="1:83" ht="30" customHeight="1" thickBot="1">
      <c r="A700" s="6" t="s">
        <v>1090</v>
      </c>
      <c r="B700" s="7" t="s">
        <v>731</v>
      </c>
      <c r="C700" s="79" t="s">
        <v>6425</v>
      </c>
      <c r="D700" s="87" t="s">
        <v>6429</v>
      </c>
      <c r="E700" s="88" t="s">
        <v>143</v>
      </c>
      <c r="F700" s="415" t="s">
        <v>2110</v>
      </c>
      <c r="G700" s="76">
        <f t="shared" si="54"/>
        <v>132</v>
      </c>
      <c r="H700" s="626"/>
      <c r="I700" s="128">
        <v>132</v>
      </c>
      <c r="J700" s="286"/>
      <c r="K700" s="284">
        <v>0</v>
      </c>
      <c r="L700" s="278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279"/>
      <c r="AL700" s="485">
        <v>0</v>
      </c>
      <c r="AM700" s="532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41"/>
      <c r="BS700" s="185">
        <v>0</v>
      </c>
      <c r="BT700" s="150">
        <v>0</v>
      </c>
      <c r="BU700" s="150">
        <v>0</v>
      </c>
      <c r="BV700" s="150">
        <v>0</v>
      </c>
      <c r="BW700" s="67"/>
      <c r="BX700" s="152">
        <f>SUM(LARGE(I700:K700,{1}))</f>
        <v>132</v>
      </c>
      <c r="BY700" s="151">
        <f>SUM(LARGE(L700:AL700,{1}))</f>
        <v>0</v>
      </c>
      <c r="BZ700" s="150">
        <f>SUM(LARGE(AM700:BV700,{1,2,3,4}))</f>
        <v>0</v>
      </c>
      <c r="CB700" s="146">
        <f t="shared" si="55"/>
        <v>1</v>
      </c>
      <c r="CC700" s="147">
        <f t="shared" si="56"/>
        <v>0</v>
      </c>
      <c r="CD700" s="148">
        <f t="shared" si="57"/>
        <v>0</v>
      </c>
      <c r="CE700" s="672">
        <f t="shared" si="58"/>
        <v>1</v>
      </c>
    </row>
    <row r="701" spans="1:83" ht="30" customHeight="1" thickBot="1">
      <c r="A701" s="6" t="s">
        <v>104</v>
      </c>
      <c r="B701" s="7" t="s">
        <v>731</v>
      </c>
      <c r="C701" s="323" t="s">
        <v>3326</v>
      </c>
      <c r="D701" s="88" t="s">
        <v>3327</v>
      </c>
      <c r="E701" s="88" t="s">
        <v>3328</v>
      </c>
      <c r="F701" s="416" t="s">
        <v>2110</v>
      </c>
      <c r="G701" s="76">
        <f t="shared" si="54"/>
        <v>117</v>
      </c>
      <c r="H701" s="626"/>
      <c r="I701" s="128"/>
      <c r="J701" s="286"/>
      <c r="K701" s="395">
        <v>0</v>
      </c>
      <c r="L701" s="278"/>
      <c r="M701" s="135"/>
      <c r="N701" s="135"/>
      <c r="O701" s="135"/>
      <c r="P701" s="135"/>
      <c r="Q701" s="135">
        <v>117</v>
      </c>
      <c r="R701" s="135"/>
      <c r="S701" s="135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279"/>
      <c r="AL701" s="491">
        <v>0</v>
      </c>
      <c r="AM701" s="532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41"/>
      <c r="BS701" s="185">
        <v>0</v>
      </c>
      <c r="BT701" s="150">
        <v>0</v>
      </c>
      <c r="BU701" s="150">
        <v>0</v>
      </c>
      <c r="BV701" s="150">
        <v>0</v>
      </c>
      <c r="BW701" s="67"/>
      <c r="BX701" s="152">
        <f>SUM(LARGE(I701:K701,{1}))</f>
        <v>0</v>
      </c>
      <c r="BY701" s="151">
        <f>SUM(LARGE(L701:AL701,{1}))</f>
        <v>117</v>
      </c>
      <c r="BZ701" s="150">
        <f>SUM(LARGE(AM701:BV701,{1,2,3,4}))</f>
        <v>0</v>
      </c>
      <c r="CB701" s="146">
        <f t="shared" si="55"/>
        <v>0</v>
      </c>
      <c r="CC701" s="147">
        <f t="shared" si="56"/>
        <v>1</v>
      </c>
      <c r="CD701" s="148">
        <f t="shared" si="57"/>
        <v>0</v>
      </c>
      <c r="CE701" s="672">
        <f t="shared" si="58"/>
        <v>1</v>
      </c>
    </row>
    <row r="702" spans="1:83" ht="30" customHeight="1" thickBot="1">
      <c r="A702" s="6" t="s">
        <v>574</v>
      </c>
      <c r="B702" s="7" t="s">
        <v>731</v>
      </c>
      <c r="C702" s="79" t="s">
        <v>6426</v>
      </c>
      <c r="D702" s="87" t="s">
        <v>6430</v>
      </c>
      <c r="E702" s="88" t="s">
        <v>143</v>
      </c>
      <c r="F702" s="415" t="s">
        <v>2110</v>
      </c>
      <c r="G702" s="76">
        <f t="shared" si="54"/>
        <v>112</v>
      </c>
      <c r="H702" s="626"/>
      <c r="I702" s="128">
        <v>112</v>
      </c>
      <c r="J702" s="286"/>
      <c r="K702" s="284">
        <v>0</v>
      </c>
      <c r="L702" s="278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279"/>
      <c r="AL702" s="485">
        <v>0</v>
      </c>
      <c r="AM702" s="532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41"/>
      <c r="BS702" s="185">
        <v>0</v>
      </c>
      <c r="BT702" s="150">
        <v>0</v>
      </c>
      <c r="BU702" s="150">
        <v>0</v>
      </c>
      <c r="BV702" s="150">
        <v>0</v>
      </c>
      <c r="BW702" s="67"/>
      <c r="BX702" s="152">
        <f>SUM(LARGE(I702:K702,{1}))</f>
        <v>112</v>
      </c>
      <c r="BY702" s="151">
        <f>SUM(LARGE(L702:AL702,{1}))</f>
        <v>0</v>
      </c>
      <c r="BZ702" s="150">
        <f>SUM(LARGE(AM702:BV702,{1,2,3,4}))</f>
        <v>0</v>
      </c>
      <c r="CB702" s="146">
        <f t="shared" si="55"/>
        <v>1</v>
      </c>
      <c r="CC702" s="147">
        <f t="shared" si="56"/>
        <v>0</v>
      </c>
      <c r="CD702" s="148">
        <f t="shared" si="57"/>
        <v>0</v>
      </c>
      <c r="CE702" s="672">
        <f t="shared" si="58"/>
        <v>1</v>
      </c>
    </row>
    <row r="703" spans="1:83" ht="30" customHeight="1" thickBot="1">
      <c r="A703" s="6" t="s">
        <v>575</v>
      </c>
      <c r="B703" s="7" t="s">
        <v>731</v>
      </c>
      <c r="C703" s="79" t="s">
        <v>6427</v>
      </c>
      <c r="D703" s="87" t="s">
        <v>6431</v>
      </c>
      <c r="E703" s="88" t="s">
        <v>143</v>
      </c>
      <c r="F703" s="415" t="s">
        <v>2110</v>
      </c>
      <c r="G703" s="76">
        <f t="shared" si="54"/>
        <v>112</v>
      </c>
      <c r="H703" s="626"/>
      <c r="I703" s="128">
        <v>112</v>
      </c>
      <c r="J703" s="286"/>
      <c r="K703" s="395">
        <v>0</v>
      </c>
      <c r="L703" s="278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279"/>
      <c r="AL703" s="491">
        <v>0</v>
      </c>
      <c r="AM703" s="532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41"/>
      <c r="BS703" s="185">
        <v>0</v>
      </c>
      <c r="BT703" s="150">
        <v>0</v>
      </c>
      <c r="BU703" s="150">
        <v>0</v>
      </c>
      <c r="BV703" s="150">
        <v>0</v>
      </c>
      <c r="BW703" s="67"/>
      <c r="BX703" s="152">
        <f>SUM(LARGE(I703:K703,{1}))</f>
        <v>112</v>
      </c>
      <c r="BY703" s="151">
        <f>SUM(LARGE(L703:AL703,{1}))</f>
        <v>0</v>
      </c>
      <c r="BZ703" s="150">
        <f>SUM(LARGE(AM703:BV703,{1,2,3,4}))</f>
        <v>0</v>
      </c>
      <c r="CB703" s="146">
        <f t="shared" si="55"/>
        <v>1</v>
      </c>
      <c r="CC703" s="147">
        <f t="shared" si="56"/>
        <v>0</v>
      </c>
      <c r="CD703" s="148">
        <f t="shared" si="57"/>
        <v>0</v>
      </c>
      <c r="CE703" s="672">
        <f t="shared" si="58"/>
        <v>1</v>
      </c>
    </row>
    <row r="704" spans="1:83" ht="30" customHeight="1" thickBot="1">
      <c r="A704" s="6" t="s">
        <v>907</v>
      </c>
      <c r="B704" s="7" t="s">
        <v>731</v>
      </c>
      <c r="C704" s="323" t="s">
        <v>4048</v>
      </c>
      <c r="D704" s="88" t="s">
        <v>4049</v>
      </c>
      <c r="E704" s="88" t="s">
        <v>1330</v>
      </c>
      <c r="F704" s="416" t="s">
        <v>2110</v>
      </c>
      <c r="G704" s="76">
        <f t="shared" si="54"/>
        <v>97</v>
      </c>
      <c r="H704" s="626"/>
      <c r="I704" s="128"/>
      <c r="J704" s="286"/>
      <c r="K704" s="284">
        <v>0</v>
      </c>
      <c r="L704" s="278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>
        <v>97</v>
      </c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279"/>
      <c r="AL704" s="485">
        <v>0</v>
      </c>
      <c r="AM704" s="532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41"/>
      <c r="BS704" s="185">
        <v>0</v>
      </c>
      <c r="BT704" s="150">
        <v>0</v>
      </c>
      <c r="BU704" s="150">
        <v>0</v>
      </c>
      <c r="BV704" s="150">
        <v>0</v>
      </c>
      <c r="BW704" s="67"/>
      <c r="BX704" s="152">
        <f>SUM(LARGE(I704:K704,{1}))</f>
        <v>0</v>
      </c>
      <c r="BY704" s="151">
        <f>SUM(LARGE(L704:AL704,{1}))</f>
        <v>97</v>
      </c>
      <c r="BZ704" s="150">
        <f>SUM(LARGE(AM704:BV704,{1,2,3,4}))</f>
        <v>0</v>
      </c>
      <c r="CB704" s="146">
        <f t="shared" si="55"/>
        <v>0</v>
      </c>
      <c r="CC704" s="147">
        <f t="shared" si="56"/>
        <v>1</v>
      </c>
      <c r="CD704" s="148">
        <f t="shared" si="57"/>
        <v>0</v>
      </c>
      <c r="CE704" s="672">
        <f t="shared" si="58"/>
        <v>1</v>
      </c>
    </row>
    <row r="705" spans="1:83" ht="30" customHeight="1" thickBot="1">
      <c r="A705" s="6" t="s">
        <v>908</v>
      </c>
      <c r="B705" s="7" t="s">
        <v>731</v>
      </c>
      <c r="C705" s="323" t="s">
        <v>3296</v>
      </c>
      <c r="D705" s="88" t="s">
        <v>3297</v>
      </c>
      <c r="E705" s="88" t="s">
        <v>1223</v>
      </c>
      <c r="F705" s="416" t="s">
        <v>2110</v>
      </c>
      <c r="G705" s="76">
        <f t="shared" si="54"/>
        <v>92</v>
      </c>
      <c r="H705" s="626"/>
      <c r="I705" s="128"/>
      <c r="J705" s="286"/>
      <c r="K705" s="395">
        <v>0</v>
      </c>
      <c r="L705" s="278"/>
      <c r="M705" s="135"/>
      <c r="N705" s="135"/>
      <c r="O705" s="135"/>
      <c r="P705" s="135"/>
      <c r="Q705" s="135">
        <v>92</v>
      </c>
      <c r="R705" s="135"/>
      <c r="S705" s="135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279"/>
      <c r="AL705" s="491">
        <v>0</v>
      </c>
      <c r="AM705" s="532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41"/>
      <c r="BS705" s="185">
        <v>0</v>
      </c>
      <c r="BT705" s="150">
        <v>0</v>
      </c>
      <c r="BU705" s="150">
        <v>0</v>
      </c>
      <c r="BV705" s="150">
        <v>0</v>
      </c>
      <c r="BW705" s="67"/>
      <c r="BX705" s="152">
        <f>SUM(LARGE(I705:K705,{1}))</f>
        <v>0</v>
      </c>
      <c r="BY705" s="151">
        <f>SUM(LARGE(L705:AL705,{1}))</f>
        <v>92</v>
      </c>
      <c r="BZ705" s="150">
        <f>SUM(LARGE(AM705:BV705,{1,2,3,4}))</f>
        <v>0</v>
      </c>
      <c r="CB705" s="146">
        <f t="shared" si="55"/>
        <v>0</v>
      </c>
      <c r="CC705" s="147">
        <f t="shared" si="56"/>
        <v>1</v>
      </c>
      <c r="CD705" s="148">
        <f t="shared" si="57"/>
        <v>0</v>
      </c>
      <c r="CE705" s="672">
        <f t="shared" si="58"/>
        <v>1</v>
      </c>
    </row>
    <row r="706" spans="1:83" ht="30" customHeight="1" thickBot="1">
      <c r="A706" s="6" t="s">
        <v>1484</v>
      </c>
      <c r="B706" s="7" t="s">
        <v>731</v>
      </c>
      <c r="C706" s="323" t="s">
        <v>3294</v>
      </c>
      <c r="D706" s="88" t="s">
        <v>3295</v>
      </c>
      <c r="E706" s="88" t="s">
        <v>1217</v>
      </c>
      <c r="F706" s="416" t="s">
        <v>2110</v>
      </c>
      <c r="G706" s="76">
        <f t="shared" si="54"/>
        <v>92</v>
      </c>
      <c r="H706" s="626"/>
      <c r="I706" s="128"/>
      <c r="J706" s="286"/>
      <c r="K706" s="284">
        <v>0</v>
      </c>
      <c r="L706" s="278"/>
      <c r="M706" s="135"/>
      <c r="N706" s="135"/>
      <c r="O706" s="135"/>
      <c r="P706" s="135"/>
      <c r="Q706" s="135">
        <v>92</v>
      </c>
      <c r="R706" s="135"/>
      <c r="S706" s="135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279"/>
      <c r="AL706" s="485">
        <v>0</v>
      </c>
      <c r="AM706" s="532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41"/>
      <c r="BS706" s="185">
        <v>0</v>
      </c>
      <c r="BT706" s="150">
        <v>0</v>
      </c>
      <c r="BU706" s="150">
        <v>0</v>
      </c>
      <c r="BV706" s="150">
        <v>0</v>
      </c>
      <c r="BW706" s="67"/>
      <c r="BX706" s="152">
        <f>SUM(LARGE(I706:K706,{1}))</f>
        <v>0</v>
      </c>
      <c r="BY706" s="151">
        <f>SUM(LARGE(L706:AL706,{1}))</f>
        <v>92</v>
      </c>
      <c r="BZ706" s="150">
        <f>SUM(LARGE(AM706:BV706,{1,2,3,4}))</f>
        <v>0</v>
      </c>
      <c r="CB706" s="146">
        <f t="shared" si="55"/>
        <v>0</v>
      </c>
      <c r="CC706" s="147">
        <f t="shared" si="56"/>
        <v>1</v>
      </c>
      <c r="CD706" s="148">
        <f t="shared" si="57"/>
        <v>0</v>
      </c>
      <c r="CE706" s="672">
        <f t="shared" si="58"/>
        <v>1</v>
      </c>
    </row>
    <row r="707" spans="1:83" ht="30" customHeight="1" thickBot="1">
      <c r="A707" s="6" t="s">
        <v>4839</v>
      </c>
      <c r="B707" s="7" t="s">
        <v>731</v>
      </c>
      <c r="C707" s="323" t="s">
        <v>5260</v>
      </c>
      <c r="D707" s="88" t="s">
        <v>5264</v>
      </c>
      <c r="E707" s="3" t="s">
        <v>1028</v>
      </c>
      <c r="F707" s="416" t="s">
        <v>2110</v>
      </c>
      <c r="G707" s="76">
        <f t="shared" si="54"/>
        <v>92</v>
      </c>
      <c r="H707" s="626"/>
      <c r="I707" s="128"/>
      <c r="J707" s="286"/>
      <c r="K707" s="395">
        <v>0</v>
      </c>
      <c r="L707" s="278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>
        <v>92</v>
      </c>
      <c r="AE707" s="135"/>
      <c r="AF707" s="135"/>
      <c r="AG707" s="135"/>
      <c r="AH707" s="135"/>
      <c r="AI707" s="135"/>
      <c r="AJ707" s="135"/>
      <c r="AK707" s="279"/>
      <c r="AL707" s="491">
        <v>0</v>
      </c>
      <c r="AM707" s="532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41"/>
      <c r="BS707" s="185">
        <v>0</v>
      </c>
      <c r="BT707" s="150">
        <v>0</v>
      </c>
      <c r="BU707" s="150">
        <v>0</v>
      </c>
      <c r="BV707" s="150">
        <v>0</v>
      </c>
      <c r="BW707" s="67"/>
      <c r="BX707" s="152">
        <f>SUM(LARGE(I707:K707,{1}))</f>
        <v>0</v>
      </c>
      <c r="BY707" s="151">
        <f>SUM(LARGE(L707:AL707,{1}))</f>
        <v>92</v>
      </c>
      <c r="BZ707" s="150">
        <f>SUM(LARGE(AM707:BV707,{1,2,3,4}))</f>
        <v>0</v>
      </c>
      <c r="CB707" s="146">
        <f t="shared" si="55"/>
        <v>0</v>
      </c>
      <c r="CC707" s="147">
        <f t="shared" si="56"/>
        <v>1</v>
      </c>
      <c r="CD707" s="148">
        <f t="shared" si="57"/>
        <v>0</v>
      </c>
      <c r="CE707" s="672">
        <f t="shared" si="58"/>
        <v>1</v>
      </c>
    </row>
    <row r="708" spans="1:83" ht="30" customHeight="1" thickBot="1">
      <c r="A708" s="6" t="s">
        <v>4840</v>
      </c>
      <c r="B708" s="7" t="s">
        <v>731</v>
      </c>
      <c r="C708" s="79" t="s">
        <v>5194</v>
      </c>
      <c r="D708" s="87" t="s">
        <v>5199</v>
      </c>
      <c r="E708" s="88" t="s">
        <v>863</v>
      </c>
      <c r="F708" s="415" t="s">
        <v>2110</v>
      </c>
      <c r="G708" s="76">
        <f t="shared" si="54"/>
        <v>92</v>
      </c>
      <c r="H708" s="626"/>
      <c r="I708" s="128"/>
      <c r="J708" s="286"/>
      <c r="K708" s="284">
        <v>0</v>
      </c>
      <c r="L708" s="278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>
        <v>92</v>
      </c>
      <c r="AG708" s="135"/>
      <c r="AH708" s="135"/>
      <c r="AI708" s="135"/>
      <c r="AJ708" s="135"/>
      <c r="AK708" s="279"/>
      <c r="AL708" s="485">
        <v>0</v>
      </c>
      <c r="AM708" s="532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41"/>
      <c r="BS708" s="185">
        <v>0</v>
      </c>
      <c r="BT708" s="150">
        <v>0</v>
      </c>
      <c r="BU708" s="150">
        <v>0</v>
      </c>
      <c r="BV708" s="150">
        <v>0</v>
      </c>
      <c r="BW708" s="67"/>
      <c r="BX708" s="152">
        <f>SUM(LARGE(I708:K708,{1}))</f>
        <v>0</v>
      </c>
      <c r="BY708" s="151">
        <f>SUM(LARGE(L708:AL708,{1}))</f>
        <v>92</v>
      </c>
      <c r="BZ708" s="150">
        <f>SUM(LARGE(AM708:BV708,{1,2,3,4}))</f>
        <v>0</v>
      </c>
      <c r="CB708" s="146">
        <f t="shared" si="55"/>
        <v>0</v>
      </c>
      <c r="CC708" s="147">
        <f t="shared" si="56"/>
        <v>1</v>
      </c>
      <c r="CD708" s="148">
        <f t="shared" si="57"/>
        <v>0</v>
      </c>
      <c r="CE708" s="672">
        <f t="shared" si="58"/>
        <v>1</v>
      </c>
    </row>
    <row r="709" spans="1:83" ht="30" customHeight="1" thickBot="1">
      <c r="A709" s="6" t="s">
        <v>1485</v>
      </c>
      <c r="B709" s="7" t="s">
        <v>731</v>
      </c>
      <c r="C709" s="323" t="s">
        <v>3331</v>
      </c>
      <c r="D709" s="88" t="s">
        <v>3332</v>
      </c>
      <c r="E709" s="88" t="s">
        <v>3333</v>
      </c>
      <c r="F709" s="416" t="s">
        <v>2110</v>
      </c>
      <c r="G709" s="76">
        <f t="shared" si="54"/>
        <v>92</v>
      </c>
      <c r="H709" s="626"/>
      <c r="I709" s="128"/>
      <c r="J709" s="286"/>
      <c r="K709" s="395">
        <v>0</v>
      </c>
      <c r="L709" s="278"/>
      <c r="M709" s="135"/>
      <c r="N709" s="135"/>
      <c r="O709" s="135"/>
      <c r="P709" s="135"/>
      <c r="Q709" s="135">
        <v>92</v>
      </c>
      <c r="R709" s="135"/>
      <c r="S709" s="135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279"/>
      <c r="AL709" s="491">
        <v>0</v>
      </c>
      <c r="AM709" s="532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41"/>
      <c r="BS709" s="185">
        <v>0</v>
      </c>
      <c r="BT709" s="150">
        <v>0</v>
      </c>
      <c r="BU709" s="150">
        <v>0</v>
      </c>
      <c r="BV709" s="150">
        <v>0</v>
      </c>
      <c r="BW709" s="67"/>
      <c r="BX709" s="152">
        <f>SUM(LARGE(I709:K709,{1}))</f>
        <v>0</v>
      </c>
      <c r="BY709" s="151">
        <f>SUM(LARGE(L709:AL709,{1}))</f>
        <v>92</v>
      </c>
      <c r="BZ709" s="150">
        <f>SUM(LARGE(AM709:BV709,{1,2,3,4}))</f>
        <v>0</v>
      </c>
      <c r="CB709" s="146">
        <f t="shared" si="55"/>
        <v>0</v>
      </c>
      <c r="CC709" s="147">
        <f t="shared" si="56"/>
        <v>1</v>
      </c>
      <c r="CD709" s="148">
        <f t="shared" si="57"/>
        <v>0</v>
      </c>
      <c r="CE709" s="672">
        <f t="shared" si="58"/>
        <v>1</v>
      </c>
    </row>
    <row r="710" spans="1:83" ht="30" customHeight="1" thickBot="1">
      <c r="A710" s="118" t="s">
        <v>177</v>
      </c>
      <c r="B710" s="19" t="s">
        <v>731</v>
      </c>
      <c r="C710" s="116" t="s">
        <v>5293</v>
      </c>
      <c r="D710" s="93" t="s">
        <v>5294</v>
      </c>
      <c r="E710" s="93" t="s">
        <v>1217</v>
      </c>
      <c r="F710" s="423" t="s">
        <v>2110</v>
      </c>
      <c r="G710" s="76">
        <f t="shared" si="54"/>
        <v>72</v>
      </c>
      <c r="H710" s="627"/>
      <c r="I710" s="130"/>
      <c r="J710" s="287"/>
      <c r="K710" s="284">
        <v>0</v>
      </c>
      <c r="L710" s="280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6"/>
      <c r="AB710" s="136"/>
      <c r="AC710" s="136"/>
      <c r="AD710" s="136">
        <v>72</v>
      </c>
      <c r="AE710" s="136"/>
      <c r="AF710" s="136"/>
      <c r="AG710" s="136"/>
      <c r="AH710" s="136"/>
      <c r="AI710" s="136"/>
      <c r="AJ710" s="136"/>
      <c r="AK710" s="281"/>
      <c r="AL710" s="485">
        <v>0</v>
      </c>
      <c r="AM710" s="538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42"/>
      <c r="BS710" s="185">
        <v>0</v>
      </c>
      <c r="BT710" s="150">
        <v>0</v>
      </c>
      <c r="BU710" s="150">
        <v>0</v>
      </c>
      <c r="BV710" s="150">
        <v>0</v>
      </c>
      <c r="BW710" s="67"/>
      <c r="BX710" s="152">
        <f>SUM(LARGE(I710:K710,{1}))</f>
        <v>0</v>
      </c>
      <c r="BY710" s="151">
        <f>SUM(LARGE(L710:AL710,{1}))</f>
        <v>72</v>
      </c>
      <c r="BZ710" s="150">
        <f>SUM(LARGE(AM710:BV710,{1,2,3,4}))</f>
        <v>0</v>
      </c>
      <c r="CB710" s="146">
        <f t="shared" si="55"/>
        <v>0</v>
      </c>
      <c r="CC710" s="147">
        <f t="shared" si="56"/>
        <v>1</v>
      </c>
      <c r="CD710" s="148">
        <f t="shared" si="57"/>
        <v>0</v>
      </c>
      <c r="CE710" s="672">
        <f t="shared" si="58"/>
        <v>1</v>
      </c>
    </row>
    <row r="711" spans="1:83" ht="15" customHeight="1"/>
    <row r="712" spans="1:83" ht="15" hidden="1" customHeight="1">
      <c r="G712" s="248">
        <f t="shared" ref="G712:AF712" si="59">COUNTA(G11:G710)</f>
        <v>700</v>
      </c>
      <c r="H712" s="248">
        <f t="shared" si="59"/>
        <v>4</v>
      </c>
      <c r="I712" s="248">
        <f t="shared" si="59"/>
        <v>104</v>
      </c>
      <c r="J712" s="248">
        <f t="shared" si="59"/>
        <v>93</v>
      </c>
      <c r="K712" s="248">
        <f t="shared" si="59"/>
        <v>700</v>
      </c>
      <c r="L712" s="248">
        <f t="shared" si="59"/>
        <v>61</v>
      </c>
      <c r="M712" s="248">
        <f t="shared" si="59"/>
        <v>85</v>
      </c>
      <c r="N712" s="248">
        <f t="shared" si="59"/>
        <v>6</v>
      </c>
      <c r="O712" s="248">
        <f t="shared" si="59"/>
        <v>3</v>
      </c>
      <c r="P712" s="248">
        <f t="shared" si="59"/>
        <v>4</v>
      </c>
      <c r="Q712" s="248">
        <f t="shared" si="59"/>
        <v>27</v>
      </c>
      <c r="R712" s="248">
        <f t="shared" si="59"/>
        <v>22</v>
      </c>
      <c r="S712" s="248">
        <f t="shared" si="59"/>
        <v>22</v>
      </c>
      <c r="T712" s="248">
        <f t="shared" si="59"/>
        <v>14</v>
      </c>
      <c r="U712" s="248">
        <f t="shared" si="59"/>
        <v>21</v>
      </c>
      <c r="V712" s="248">
        <f t="shared" si="59"/>
        <v>24</v>
      </c>
      <c r="W712" s="248">
        <f t="shared" si="59"/>
        <v>14</v>
      </c>
      <c r="X712" s="248">
        <f t="shared" si="59"/>
        <v>15</v>
      </c>
      <c r="Y712" s="248">
        <f t="shared" si="59"/>
        <v>33</v>
      </c>
      <c r="Z712" s="248">
        <f t="shared" si="59"/>
        <v>29</v>
      </c>
      <c r="AA712" s="248">
        <f t="shared" si="59"/>
        <v>10</v>
      </c>
      <c r="AB712" s="248">
        <f t="shared" si="59"/>
        <v>33</v>
      </c>
      <c r="AC712" s="248">
        <f t="shared" si="59"/>
        <v>14</v>
      </c>
      <c r="AD712" s="248">
        <f t="shared" si="59"/>
        <v>25</v>
      </c>
      <c r="AE712" s="248">
        <f t="shared" si="59"/>
        <v>6</v>
      </c>
      <c r="AF712" s="248">
        <f t="shared" si="59"/>
        <v>11</v>
      </c>
      <c r="AG712" s="248"/>
      <c r="AH712" s="248"/>
      <c r="AI712" s="248"/>
      <c r="AJ712" s="248"/>
      <c r="AK712" s="248"/>
      <c r="AL712" s="248">
        <f t="shared" ref="AL712:AX712" si="60">COUNTA(AL11:AL710)</f>
        <v>700</v>
      </c>
      <c r="AM712" s="248">
        <f t="shared" si="60"/>
        <v>34</v>
      </c>
      <c r="AN712" s="248">
        <f t="shared" si="60"/>
        <v>60</v>
      </c>
      <c r="AO712" s="248">
        <f t="shared" si="60"/>
        <v>1</v>
      </c>
      <c r="AP712" s="248">
        <f t="shared" si="60"/>
        <v>2</v>
      </c>
      <c r="AQ712" s="248">
        <f t="shared" si="60"/>
        <v>5</v>
      </c>
      <c r="AR712" s="248">
        <f t="shared" si="60"/>
        <v>2</v>
      </c>
      <c r="AS712" s="248">
        <f t="shared" si="60"/>
        <v>4</v>
      </c>
      <c r="AT712" s="248">
        <f t="shared" si="60"/>
        <v>3</v>
      </c>
      <c r="AU712" s="248">
        <f t="shared" si="60"/>
        <v>3</v>
      </c>
      <c r="AV712" s="248">
        <f t="shared" si="60"/>
        <v>3</v>
      </c>
      <c r="AW712" s="248">
        <f t="shared" si="60"/>
        <v>3</v>
      </c>
      <c r="AX712" s="248">
        <f t="shared" si="60"/>
        <v>3</v>
      </c>
      <c r="AY712" s="248"/>
      <c r="AZ712" s="248"/>
      <c r="BA712" s="248"/>
      <c r="BB712" s="248">
        <f t="shared" ref="BB712:BO712" si="61">COUNTA(BB11:BB710)</f>
        <v>59</v>
      </c>
      <c r="BC712" s="248">
        <f t="shared" si="61"/>
        <v>26</v>
      </c>
      <c r="BD712" s="248">
        <f t="shared" si="61"/>
        <v>16</v>
      </c>
      <c r="BE712" s="248">
        <f t="shared" si="61"/>
        <v>69</v>
      </c>
      <c r="BF712" s="248">
        <f t="shared" si="61"/>
        <v>55</v>
      </c>
      <c r="BG712" s="248">
        <f t="shared" si="61"/>
        <v>11</v>
      </c>
      <c r="BH712" s="248">
        <f t="shared" si="61"/>
        <v>34</v>
      </c>
      <c r="BI712" s="248">
        <f t="shared" si="61"/>
        <v>21</v>
      </c>
      <c r="BJ712" s="248">
        <f t="shared" si="61"/>
        <v>30</v>
      </c>
      <c r="BK712" s="248">
        <f t="shared" si="61"/>
        <v>23</v>
      </c>
      <c r="BL712" s="248">
        <f t="shared" si="61"/>
        <v>32</v>
      </c>
      <c r="BM712" s="248">
        <f t="shared" si="61"/>
        <v>54</v>
      </c>
      <c r="BN712" s="248">
        <f t="shared" si="61"/>
        <v>39</v>
      </c>
      <c r="BO712" s="248">
        <f t="shared" si="61"/>
        <v>11</v>
      </c>
      <c r="BP712" s="248"/>
      <c r="BQ712" s="248"/>
      <c r="BR712" s="248"/>
      <c r="BS712" s="248">
        <f>COUNTA(BS11:BS710)</f>
        <v>700</v>
      </c>
      <c r="BT712" s="248">
        <f>COUNTA(BT11:BT710)</f>
        <v>700</v>
      </c>
      <c r="BU712" s="248">
        <f>COUNTA(BU11:BU710)</f>
        <v>700</v>
      </c>
      <c r="BV712" s="248">
        <f>COUNTA(BV11:BV710)</f>
        <v>700</v>
      </c>
    </row>
    <row r="713" spans="1:83" ht="15" customHeight="1"/>
    <row r="714" spans="1:83" ht="15" customHeight="1"/>
    <row r="715" spans="1:83" ht="15" customHeight="1"/>
    <row r="716" spans="1:83" ht="15" customHeight="1"/>
    <row r="717" spans="1:83" ht="15" customHeight="1"/>
    <row r="718" spans="1:83" ht="15" customHeight="1"/>
    <row r="719" spans="1:83" ht="15" customHeight="1"/>
    <row r="720" spans="1:83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</sheetData>
  <sheetProtection password="C7B1" sheet="1" objects="1" scenarios="1"/>
  <sortState ref="A139:CN148">
    <sortCondition ref="F457:F466"/>
    <sortCondition descending="1" ref="G457:G466"/>
  </sortState>
  <mergeCells count="26">
    <mergeCell ref="A1:G1"/>
    <mergeCell ref="A2:G2"/>
    <mergeCell ref="A4:G4"/>
    <mergeCell ref="B6:C6"/>
    <mergeCell ref="I7:J7"/>
    <mergeCell ref="A8:A10"/>
    <mergeCell ref="B8:B10"/>
    <mergeCell ref="C8:C10"/>
    <mergeCell ref="D8:D10"/>
    <mergeCell ref="E8:E10"/>
    <mergeCell ref="F8:F10"/>
    <mergeCell ref="L8:M8"/>
    <mergeCell ref="O8:P8"/>
    <mergeCell ref="L7:AK7"/>
    <mergeCell ref="Q8:AK8"/>
    <mergeCell ref="AM7:BR7"/>
    <mergeCell ref="AO8:BA8"/>
    <mergeCell ref="BB8:BR8"/>
    <mergeCell ref="CB9:CB10"/>
    <mergeCell ref="CC9:CC10"/>
    <mergeCell ref="CD9:CD10"/>
    <mergeCell ref="CE9:CE10"/>
    <mergeCell ref="AM8:AN8"/>
    <mergeCell ref="BX9:BX10"/>
    <mergeCell ref="BY9:BY10"/>
    <mergeCell ref="BZ9:BZ10"/>
  </mergeCells>
  <conditionalFormatting sqref="CD711:CD65581 CD364 CD203:CD205 CD194 CD172 CD156:CD160 CD164 CD557:CD569 CD506:CD507 CD434:CD438 CD1:CD8">
    <cfRule type="cellIs" dxfId="5" priority="6" stopIfTrue="1" operator="greaterThanOrEqual">
      <formula>5</formula>
    </cfRule>
  </conditionalFormatting>
  <conditionalFormatting sqref="G712:BV712 G11:G710">
    <cfRule type="cellIs" dxfId="4" priority="5" stopIfTrue="1" operator="equal">
      <formula>0</formula>
    </cfRule>
  </conditionalFormatting>
  <conditionalFormatting sqref="CB11:CC710">
    <cfRule type="cellIs" dxfId="3" priority="4" stopIfTrue="1" operator="equal">
      <formula>0</formula>
    </cfRule>
  </conditionalFormatting>
  <conditionalFormatting sqref="CE11:CE710">
    <cfRule type="cellIs" dxfId="2" priority="3" stopIfTrue="1" operator="greaterThanOrEqual">
      <formula>7</formula>
    </cfRule>
  </conditionalFormatting>
  <conditionalFormatting sqref="CD11:CD710">
    <cfRule type="cellIs" dxfId="1" priority="1" stopIfTrue="1" operator="greaterThanOrEqual">
      <formula>5</formula>
    </cfRule>
    <cfRule type="cellIs" dxfId="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horizontalDpi="1200" verticalDpi="1200" r:id="rId1"/>
  <ignoredErrors>
    <ignoredError sqref="L10:N10 A11:BR13 A14:F710 H14:BR710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Foglio6"/>
  <dimension ref="A1:FO387"/>
  <sheetViews>
    <sheetView zoomScale="115" zoomScaleNormal="115" workbookViewId="0">
      <selection activeCell="A2" sqref="A2:F2"/>
    </sheetView>
  </sheetViews>
  <sheetFormatPr defaultColWidth="12.85546875" defaultRowHeight="12"/>
  <cols>
    <col min="1" max="2" width="3.85546875" style="1" bestFit="1" customWidth="1"/>
    <col min="3" max="3" width="27.28515625" style="41" bestFit="1" customWidth="1"/>
    <col min="4" max="4" width="9.140625" style="1" bestFit="1" customWidth="1"/>
    <col min="5" max="5" width="17" style="9" bestFit="1" customWidth="1"/>
    <col min="6" max="6" width="5.42578125" style="41" bestFit="1" customWidth="1"/>
    <col min="7" max="7" width="8.28515625" style="20" customWidth="1"/>
    <col min="8" max="8" width="8.28515625" style="66" customWidth="1"/>
    <col min="9" max="9" width="3.5703125" style="68" hidden="1" customWidth="1"/>
    <col min="10" max="10" width="6.7109375" style="66" customWidth="1"/>
    <col min="11" max="11" width="9.7109375" style="66" customWidth="1"/>
    <col min="12" max="17" width="7.140625" style="66" customWidth="1"/>
    <col min="18" max="19" width="10.5703125" style="66" customWidth="1"/>
    <col min="20" max="20" width="7.28515625" style="66" customWidth="1"/>
    <col min="21" max="21" width="10.5703125" style="66" customWidth="1"/>
    <col min="22" max="22" width="7.140625" style="66" customWidth="1"/>
    <col min="23" max="23" width="9.42578125" style="66" customWidth="1"/>
    <col min="24" max="25" width="7.140625" style="66" customWidth="1"/>
    <col min="26" max="26" width="7.7109375" style="66" customWidth="1"/>
    <col min="27" max="27" width="7.140625" style="66" customWidth="1"/>
    <col min="28" max="28" width="9.42578125" style="66" customWidth="1"/>
    <col min="29" max="30" width="7.140625" style="66" customWidth="1"/>
    <col min="31" max="31" width="8.140625" style="66" bestFit="1" customWidth="1"/>
    <col min="32" max="34" width="7.140625" style="66" customWidth="1"/>
    <col min="35" max="35" width="3.5703125" style="68" hidden="1" customWidth="1"/>
    <col min="36" max="36" width="6.7109375" style="66" customWidth="1"/>
    <col min="37" max="37" width="9.7109375" style="66" customWidth="1"/>
    <col min="38" max="45" width="7.140625" style="66" customWidth="1"/>
    <col min="46" max="46" width="8.140625" style="66" customWidth="1"/>
    <col min="47" max="47" width="7.140625" style="66" customWidth="1"/>
    <col min="48" max="48" width="8.7109375" style="66" customWidth="1"/>
    <col min="49" max="52" width="7.140625" style="66" customWidth="1"/>
    <col min="53" max="53" width="10.5703125" style="66" customWidth="1"/>
    <col min="54" max="57" width="3.5703125" style="68" hidden="1" customWidth="1"/>
    <col min="58" max="58" width="1.85546875" style="154" hidden="1" customWidth="1"/>
    <col min="59" max="61" width="5.7109375" style="68" hidden="1" customWidth="1"/>
    <col min="62" max="62" width="2.7109375" style="2" hidden="1" customWidth="1"/>
    <col min="63" max="64" width="2" style="2" hidden="1" customWidth="1"/>
    <col min="65" max="65" width="1.85546875" style="2" hidden="1" customWidth="1"/>
    <col min="66" max="66" width="3.85546875" style="12" hidden="1" customWidth="1"/>
    <col min="67" max="140" width="11.85546875" style="2" customWidth="1"/>
    <col min="141" max="16384" width="12.85546875" style="2"/>
  </cols>
  <sheetData>
    <row r="1" spans="1:171" ht="69" customHeight="1">
      <c r="A1" s="740"/>
      <c r="B1" s="740"/>
      <c r="C1" s="740"/>
      <c r="D1" s="740"/>
      <c r="E1" s="740"/>
      <c r="F1" s="740"/>
      <c r="G1" s="44"/>
      <c r="H1" s="63"/>
      <c r="I1" s="66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155"/>
      <c r="BG1" s="63"/>
      <c r="BH1" s="63"/>
      <c r="BI1" s="63"/>
    </row>
    <row r="2" spans="1:171" ht="15" customHeight="1">
      <c r="A2" s="693" t="s">
        <v>6533</v>
      </c>
      <c r="B2" s="693"/>
      <c r="C2" s="693"/>
      <c r="D2" s="693"/>
      <c r="E2" s="693"/>
      <c r="F2" s="693"/>
      <c r="G2" s="51"/>
      <c r="H2" s="145"/>
      <c r="I2" s="186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</row>
    <row r="3" spans="1:171" ht="15" customHeight="1">
      <c r="A3" s="740"/>
      <c r="B3" s="740"/>
      <c r="C3" s="740"/>
      <c r="D3" s="44"/>
      <c r="E3" s="20"/>
      <c r="F3" s="44"/>
      <c r="G3" s="63"/>
      <c r="H3" s="2"/>
      <c r="I3" s="66"/>
      <c r="J3" s="2"/>
      <c r="K3" s="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63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63"/>
      <c r="BC3" s="63"/>
      <c r="BD3" s="63"/>
      <c r="BE3" s="63"/>
      <c r="BF3" s="155"/>
      <c r="BG3" s="63"/>
      <c r="BH3" s="63"/>
      <c r="BI3" s="63"/>
      <c r="BN3" s="2"/>
    </row>
    <row r="4" spans="1:171" ht="15" customHeight="1">
      <c r="A4" s="698" t="s">
        <v>1171</v>
      </c>
      <c r="B4" s="698"/>
      <c r="C4" s="698"/>
      <c r="D4" s="698"/>
      <c r="E4" s="698"/>
      <c r="F4" s="698"/>
      <c r="G4" s="63"/>
      <c r="H4" s="2"/>
      <c r="I4" s="66"/>
      <c r="J4" s="2"/>
      <c r="K4" s="2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63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63"/>
      <c r="BC4" s="63"/>
      <c r="BD4" s="63"/>
      <c r="BE4" s="63"/>
      <c r="BF4" s="155"/>
      <c r="BG4" s="63"/>
      <c r="BH4" s="63"/>
      <c r="BI4" s="63"/>
      <c r="BN4" s="2"/>
    </row>
    <row r="5" spans="1:171" ht="15" customHeight="1">
      <c r="A5" s="187"/>
      <c r="B5" s="187"/>
      <c r="C5" s="209"/>
      <c r="D5" s="44"/>
      <c r="E5" s="20"/>
      <c r="F5" s="44"/>
      <c r="G5" s="63"/>
      <c r="H5" s="2"/>
      <c r="I5" s="66"/>
      <c r="J5" s="2"/>
      <c r="K5" s="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63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63"/>
      <c r="BC5" s="63"/>
      <c r="BD5" s="63"/>
      <c r="BE5" s="63"/>
      <c r="BF5" s="155"/>
      <c r="BG5" s="63"/>
      <c r="BH5" s="63"/>
      <c r="BI5" s="63"/>
      <c r="BN5" s="2"/>
    </row>
    <row r="6" spans="1:171" ht="15" customHeight="1" thickBot="1">
      <c r="A6" s="189"/>
      <c r="B6" s="793" t="s">
        <v>1147</v>
      </c>
      <c r="C6" s="794"/>
      <c r="D6" s="44"/>
      <c r="E6" s="20"/>
      <c r="F6" s="44"/>
      <c r="G6" s="63"/>
      <c r="H6" s="2"/>
      <c r="I6" s="66"/>
      <c r="J6" s="2"/>
      <c r="K6" s="2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63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63"/>
      <c r="BC6" s="63"/>
      <c r="BD6" s="63"/>
      <c r="BE6" s="63"/>
      <c r="BF6" s="155"/>
      <c r="BG6" s="63"/>
      <c r="BH6" s="63"/>
      <c r="BI6" s="63"/>
      <c r="BN6" s="2"/>
    </row>
    <row r="7" spans="1:171" s="244" customFormat="1" ht="15" customHeight="1" thickBot="1">
      <c r="A7" s="241"/>
      <c r="B7" s="241"/>
      <c r="C7" s="266"/>
      <c r="D7" s="242"/>
      <c r="E7" s="242"/>
      <c r="F7" s="242"/>
      <c r="G7" s="780" t="s">
        <v>330</v>
      </c>
      <c r="H7" s="781"/>
      <c r="I7" s="239"/>
      <c r="J7" s="761" t="s">
        <v>431</v>
      </c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  <c r="AA7" s="762"/>
      <c r="AB7" s="762"/>
      <c r="AC7" s="762"/>
      <c r="AD7" s="762"/>
      <c r="AE7" s="762"/>
      <c r="AF7" s="762"/>
      <c r="AG7" s="762"/>
      <c r="AH7" s="763"/>
      <c r="AI7" s="239"/>
      <c r="AJ7" s="707" t="s">
        <v>332</v>
      </c>
      <c r="AK7" s="708"/>
      <c r="AL7" s="708"/>
      <c r="AM7" s="708"/>
      <c r="AN7" s="708"/>
      <c r="AO7" s="708"/>
      <c r="AP7" s="708"/>
      <c r="AQ7" s="708"/>
      <c r="AR7" s="708"/>
      <c r="AS7" s="708"/>
      <c r="AT7" s="708"/>
      <c r="AU7" s="708"/>
      <c r="AV7" s="708"/>
      <c r="AW7" s="708"/>
      <c r="AX7" s="708"/>
      <c r="AY7" s="708"/>
      <c r="AZ7" s="708"/>
      <c r="BA7" s="709"/>
      <c r="BB7" s="243"/>
      <c r="BC7" s="243"/>
      <c r="BD7" s="243"/>
      <c r="BE7" s="243"/>
      <c r="BF7" s="243"/>
      <c r="BG7" s="240"/>
      <c r="BH7" s="240"/>
      <c r="BI7" s="243"/>
    </row>
    <row r="8" spans="1:171" s="1" customFormat="1" ht="15" customHeight="1" thickBot="1">
      <c r="A8" s="772" t="s">
        <v>980</v>
      </c>
      <c r="B8" s="772" t="s">
        <v>981</v>
      </c>
      <c r="C8" s="759" t="s">
        <v>684</v>
      </c>
      <c r="D8" s="772" t="s">
        <v>983</v>
      </c>
      <c r="E8" s="759" t="s">
        <v>563</v>
      </c>
      <c r="F8" s="192"/>
      <c r="G8" s="210" t="s">
        <v>238</v>
      </c>
      <c r="H8" s="210" t="s">
        <v>239</v>
      </c>
      <c r="I8" s="190"/>
      <c r="J8" s="691" t="s">
        <v>1598</v>
      </c>
      <c r="K8" s="692"/>
      <c r="L8" s="835" t="s">
        <v>6265</v>
      </c>
      <c r="M8" s="836"/>
      <c r="N8" s="836"/>
      <c r="O8" s="836"/>
      <c r="P8" s="836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7"/>
      <c r="AI8" s="190"/>
      <c r="AJ8" s="714" t="s">
        <v>792</v>
      </c>
      <c r="AK8" s="715"/>
      <c r="AL8" s="733" t="s">
        <v>6266</v>
      </c>
      <c r="AM8" s="734"/>
      <c r="AN8" s="734"/>
      <c r="AO8" s="734"/>
      <c r="AP8" s="734"/>
      <c r="AQ8" s="734"/>
      <c r="AR8" s="734"/>
      <c r="AS8" s="734"/>
      <c r="AT8" s="734"/>
      <c r="AU8" s="734"/>
      <c r="AV8" s="734"/>
      <c r="AW8" s="734"/>
      <c r="AX8" s="734"/>
      <c r="AY8" s="734"/>
      <c r="AZ8" s="734"/>
      <c r="BA8" s="735"/>
      <c r="BB8" s="191"/>
      <c r="BC8" s="191"/>
      <c r="BD8" s="191"/>
      <c r="BE8" s="191"/>
      <c r="BF8" s="191"/>
      <c r="BG8" s="191"/>
      <c r="BH8" s="191"/>
      <c r="BI8" s="191"/>
      <c r="BN8" s="213"/>
    </row>
    <row r="9" spans="1:171" s="1" customFormat="1" ht="15" customHeight="1" thickBot="1">
      <c r="A9" s="773"/>
      <c r="B9" s="773"/>
      <c r="C9" s="760"/>
      <c r="D9" s="773"/>
      <c r="E9" s="760"/>
      <c r="F9" s="195" t="s">
        <v>1144</v>
      </c>
      <c r="G9" s="211" t="s">
        <v>237</v>
      </c>
      <c r="H9" s="211" t="s">
        <v>237</v>
      </c>
      <c r="I9" s="190"/>
      <c r="J9" s="198" t="s">
        <v>336</v>
      </c>
      <c r="K9" s="198" t="s">
        <v>670</v>
      </c>
      <c r="L9" s="199" t="s">
        <v>938</v>
      </c>
      <c r="M9" s="199" t="s">
        <v>938</v>
      </c>
      <c r="N9" s="199" t="s">
        <v>583</v>
      </c>
      <c r="O9" s="199" t="s">
        <v>3843</v>
      </c>
      <c r="P9" s="199" t="s">
        <v>1780</v>
      </c>
      <c r="Q9" s="199" t="s">
        <v>583</v>
      </c>
      <c r="R9" s="199" t="s">
        <v>3907</v>
      </c>
      <c r="S9" s="199" t="s">
        <v>4031</v>
      </c>
      <c r="T9" s="199" t="s">
        <v>4032</v>
      </c>
      <c r="U9" s="199" t="s">
        <v>3907</v>
      </c>
      <c r="V9" s="199" t="s">
        <v>4145</v>
      </c>
      <c r="W9" s="199" t="s">
        <v>4033</v>
      </c>
      <c r="X9" s="199" t="s">
        <v>4704</v>
      </c>
      <c r="Y9" s="405" t="s">
        <v>1845</v>
      </c>
      <c r="Z9" s="405" t="s">
        <v>5022</v>
      </c>
      <c r="AA9" s="199" t="s">
        <v>938</v>
      </c>
      <c r="AB9" s="199" t="s">
        <v>4033</v>
      </c>
      <c r="AC9" s="199" t="s">
        <v>1605</v>
      </c>
      <c r="AD9" s="199" t="s">
        <v>583</v>
      </c>
      <c r="AE9" s="199" t="s">
        <v>4435</v>
      </c>
      <c r="AF9" s="199" t="s">
        <v>959</v>
      </c>
      <c r="AG9" s="199" t="s">
        <v>1780</v>
      </c>
      <c r="AH9" s="199" t="s">
        <v>5726</v>
      </c>
      <c r="AI9" s="186"/>
      <c r="AJ9" s="201" t="s">
        <v>336</v>
      </c>
      <c r="AK9" s="201" t="s">
        <v>670</v>
      </c>
      <c r="AL9" s="203" t="s">
        <v>1501</v>
      </c>
      <c r="AM9" s="206" t="s">
        <v>2370</v>
      </c>
      <c r="AN9" s="206" t="s">
        <v>2497</v>
      </c>
      <c r="AO9" s="206" t="s">
        <v>2599</v>
      </c>
      <c r="AP9" s="206" t="s">
        <v>1599</v>
      </c>
      <c r="AQ9" s="206" t="s">
        <v>1802</v>
      </c>
      <c r="AR9" s="206" t="s">
        <v>3772</v>
      </c>
      <c r="AS9" s="206" t="s">
        <v>1605</v>
      </c>
      <c r="AT9" s="206" t="s">
        <v>4435</v>
      </c>
      <c r="AU9" s="206" t="s">
        <v>4504</v>
      </c>
      <c r="AV9" s="435" t="s">
        <v>4883</v>
      </c>
      <c r="AW9" s="206" t="s">
        <v>739</v>
      </c>
      <c r="AX9" s="206" t="s">
        <v>5383</v>
      </c>
      <c r="AY9" s="206" t="s">
        <v>4504</v>
      </c>
      <c r="AZ9" s="206" t="s">
        <v>5729</v>
      </c>
      <c r="BA9" s="206" t="s">
        <v>5730</v>
      </c>
      <c r="BB9" s="186"/>
      <c r="BC9" s="186"/>
      <c r="BD9" s="186"/>
      <c r="BE9" s="186"/>
      <c r="BF9" s="186"/>
      <c r="BG9" s="716" t="s">
        <v>461</v>
      </c>
      <c r="BH9" s="718" t="s">
        <v>461</v>
      </c>
      <c r="BI9" s="721" t="s">
        <v>462</v>
      </c>
      <c r="BK9" s="748" t="s">
        <v>330</v>
      </c>
      <c r="BL9" s="750" t="s">
        <v>431</v>
      </c>
      <c r="BM9" s="736" t="s">
        <v>332</v>
      </c>
      <c r="BN9" s="834" t="s">
        <v>756</v>
      </c>
    </row>
    <row r="10" spans="1:171" s="1" customFormat="1" ht="15" customHeight="1" thickBot="1">
      <c r="A10" s="773"/>
      <c r="B10" s="773"/>
      <c r="C10" s="760"/>
      <c r="D10" s="773"/>
      <c r="E10" s="760"/>
      <c r="F10" s="205"/>
      <c r="G10" s="211" t="s">
        <v>6142</v>
      </c>
      <c r="H10" s="212" t="s">
        <v>2368</v>
      </c>
      <c r="I10" s="200"/>
      <c r="J10" s="198" t="s">
        <v>4371</v>
      </c>
      <c r="K10" s="198" t="s">
        <v>4371</v>
      </c>
      <c r="L10" s="199" t="s">
        <v>2369</v>
      </c>
      <c r="M10" s="199" t="s">
        <v>2600</v>
      </c>
      <c r="N10" s="199" t="s">
        <v>2600</v>
      </c>
      <c r="O10" s="199" t="s">
        <v>3773</v>
      </c>
      <c r="P10" s="199" t="s">
        <v>3773</v>
      </c>
      <c r="Q10" s="199" t="s">
        <v>3906</v>
      </c>
      <c r="R10" s="199" t="s">
        <v>3906</v>
      </c>
      <c r="S10" s="199" t="s">
        <v>3906</v>
      </c>
      <c r="T10" s="199" t="s">
        <v>4034</v>
      </c>
      <c r="U10" s="199" t="s">
        <v>4264</v>
      </c>
      <c r="V10" s="199" t="s">
        <v>4034</v>
      </c>
      <c r="W10" s="199" t="s">
        <v>4034</v>
      </c>
      <c r="X10" s="199" t="s">
        <v>4705</v>
      </c>
      <c r="Y10" s="405" t="s">
        <v>4880</v>
      </c>
      <c r="Z10" s="405" t="s">
        <v>4880</v>
      </c>
      <c r="AA10" s="199" t="s">
        <v>4880</v>
      </c>
      <c r="AB10" s="199" t="s">
        <v>5154</v>
      </c>
      <c r="AC10" s="199" t="s">
        <v>5149</v>
      </c>
      <c r="AD10" s="436" t="s">
        <v>5564</v>
      </c>
      <c r="AE10" s="436" t="s">
        <v>5564</v>
      </c>
      <c r="AF10" s="436" t="s">
        <v>5727</v>
      </c>
      <c r="AG10" s="436" t="s">
        <v>5728</v>
      </c>
      <c r="AH10" s="436" t="s">
        <v>5728</v>
      </c>
      <c r="AI10" s="186"/>
      <c r="AJ10" s="201">
        <v>2017</v>
      </c>
      <c r="AK10" s="201">
        <v>2017</v>
      </c>
      <c r="AL10" s="203" t="s">
        <v>2369</v>
      </c>
      <c r="AM10" s="206" t="s">
        <v>2369</v>
      </c>
      <c r="AN10" s="206" t="s">
        <v>2498</v>
      </c>
      <c r="AO10" s="206" t="s">
        <v>2600</v>
      </c>
      <c r="AP10" s="206" t="s">
        <v>2600</v>
      </c>
      <c r="AQ10" s="206" t="s">
        <v>2600</v>
      </c>
      <c r="AR10" s="206" t="s">
        <v>3774</v>
      </c>
      <c r="AS10" s="206" t="s">
        <v>4034</v>
      </c>
      <c r="AT10" s="206" t="s">
        <v>4436</v>
      </c>
      <c r="AU10" s="206" t="s">
        <v>4436</v>
      </c>
      <c r="AV10" s="435" t="s">
        <v>4882</v>
      </c>
      <c r="AW10" s="206" t="s">
        <v>5149</v>
      </c>
      <c r="AX10" s="206" t="s">
        <v>5149</v>
      </c>
      <c r="AY10" s="438" t="s">
        <v>5564</v>
      </c>
      <c r="AZ10" s="438" t="s">
        <v>5727</v>
      </c>
      <c r="BA10" s="438" t="s">
        <v>5728</v>
      </c>
      <c r="BB10" s="186"/>
      <c r="BC10" s="186"/>
      <c r="BD10" s="186"/>
      <c r="BE10" s="186"/>
      <c r="BF10" s="186"/>
      <c r="BG10" s="717"/>
      <c r="BH10" s="719"/>
      <c r="BI10" s="722"/>
      <c r="BK10" s="749"/>
      <c r="BL10" s="751"/>
      <c r="BM10" s="737"/>
      <c r="BN10" s="834"/>
    </row>
    <row r="11" spans="1:171" s="1" customFormat="1" ht="15" customHeight="1" thickBot="1">
      <c r="A11" s="32">
        <v>1</v>
      </c>
      <c r="B11" s="33" t="s">
        <v>330</v>
      </c>
      <c r="C11" s="273" t="s">
        <v>499</v>
      </c>
      <c r="D11" s="274" t="s">
        <v>500</v>
      </c>
      <c r="E11" s="561" t="s">
        <v>933</v>
      </c>
      <c r="F11" s="76">
        <f t="shared" ref="F11:F20" si="0">SUM(BG11:BI11)</f>
        <v>3650</v>
      </c>
      <c r="G11" s="126">
        <v>680</v>
      </c>
      <c r="H11" s="285">
        <v>800</v>
      </c>
      <c r="I11" s="284">
        <v>0</v>
      </c>
      <c r="J11" s="276">
        <v>192</v>
      </c>
      <c r="K11" s="134">
        <v>250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277"/>
      <c r="AI11" s="489">
        <v>0</v>
      </c>
      <c r="AJ11" s="537">
        <v>120</v>
      </c>
      <c r="AK11" s="137">
        <v>700</v>
      </c>
      <c r="AL11" s="137">
        <v>700</v>
      </c>
      <c r="AM11" s="137"/>
      <c r="AN11" s="137"/>
      <c r="AO11" s="137">
        <v>500</v>
      </c>
      <c r="AP11" s="137"/>
      <c r="AQ11" s="137"/>
      <c r="AR11" s="137"/>
      <c r="AS11" s="137"/>
      <c r="AT11" s="137"/>
      <c r="AU11" s="137"/>
      <c r="AV11" s="137"/>
      <c r="AW11" s="137"/>
      <c r="AX11" s="137"/>
      <c r="AY11" s="137">
        <v>700</v>
      </c>
      <c r="AZ11" s="137"/>
      <c r="BA11" s="140"/>
      <c r="BB11" s="216">
        <v>0</v>
      </c>
      <c r="BC11" s="138">
        <v>0</v>
      </c>
      <c r="BD11" s="138">
        <v>0</v>
      </c>
      <c r="BE11" s="138">
        <v>0</v>
      </c>
      <c r="BF11" s="67"/>
      <c r="BG11" s="152">
        <f>SUM(LARGE(G11:I11,{1}))</f>
        <v>800</v>
      </c>
      <c r="BH11" s="151">
        <f>SUM(LARGE(J11:AI11,{1}))</f>
        <v>250</v>
      </c>
      <c r="BI11" s="150">
        <f>SUM(LARGE(AJ11:BE11,{1,2,3,4}))</f>
        <v>2600</v>
      </c>
      <c r="BK11" s="146">
        <f t="shared" ref="BK11:BK74" si="1">COUNTA(G11:I11)-1</f>
        <v>2</v>
      </c>
      <c r="BL11" s="147">
        <f t="shared" ref="BL11:BL74" si="2">COUNTA(J11:AI11)-1</f>
        <v>2</v>
      </c>
      <c r="BM11" s="148">
        <f t="shared" ref="BM11:BM74" si="3">COUNTA(AJ11:BE11)-4</f>
        <v>5</v>
      </c>
      <c r="BN11" s="149">
        <f t="shared" ref="BN11:BN74" si="4">BK11+BL11+BM11</f>
        <v>9</v>
      </c>
      <c r="BO11" s="214"/>
      <c r="BP11" s="214"/>
      <c r="BQ11" s="214"/>
      <c r="BR11" s="214"/>
      <c r="BS11" s="214"/>
      <c r="EK11" s="509"/>
      <c r="EL11" s="509"/>
      <c r="EM11" s="509"/>
      <c r="EN11" s="509"/>
      <c r="EO11" s="509"/>
      <c r="EP11" s="509"/>
      <c r="EQ11" s="509"/>
      <c r="ER11" s="509"/>
      <c r="ES11" s="509"/>
      <c r="ET11" s="509"/>
      <c r="EU11" s="509"/>
    </row>
    <row r="12" spans="1:171" s="1" customFormat="1" ht="15" customHeight="1" thickBot="1">
      <c r="A12" s="30">
        <v>2</v>
      </c>
      <c r="B12" s="23" t="s">
        <v>330</v>
      </c>
      <c r="C12" s="25" t="s">
        <v>293</v>
      </c>
      <c r="D12" s="3" t="s">
        <v>294</v>
      </c>
      <c r="E12" s="7" t="s">
        <v>933</v>
      </c>
      <c r="F12" s="76">
        <f t="shared" si="0"/>
        <v>3048</v>
      </c>
      <c r="G12" s="128">
        <v>460</v>
      </c>
      <c r="H12" s="286">
        <v>578</v>
      </c>
      <c r="I12" s="395">
        <v>0</v>
      </c>
      <c r="J12" s="278">
        <v>350</v>
      </c>
      <c r="K12" s="135">
        <v>290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>
        <v>213</v>
      </c>
      <c r="AG12" s="135"/>
      <c r="AH12" s="279"/>
      <c r="AI12" s="485">
        <v>0</v>
      </c>
      <c r="AJ12" s="532">
        <v>60</v>
      </c>
      <c r="AK12" s="138">
        <v>535</v>
      </c>
      <c r="AL12" s="138">
        <v>490</v>
      </c>
      <c r="AM12" s="138"/>
      <c r="AN12" s="138"/>
      <c r="AO12" s="138">
        <v>350</v>
      </c>
      <c r="AP12" s="138"/>
      <c r="AQ12" s="138"/>
      <c r="AR12" s="138"/>
      <c r="AS12" s="138"/>
      <c r="AT12" s="138"/>
      <c r="AU12" s="138">
        <v>500</v>
      </c>
      <c r="AV12" s="138"/>
      <c r="AW12" s="138">
        <v>425</v>
      </c>
      <c r="AX12" s="138"/>
      <c r="AY12" s="138">
        <v>595</v>
      </c>
      <c r="AZ12" s="138"/>
      <c r="BA12" s="141"/>
      <c r="BB12" s="216">
        <v>0</v>
      </c>
      <c r="BC12" s="138">
        <v>0</v>
      </c>
      <c r="BD12" s="138">
        <v>0</v>
      </c>
      <c r="BE12" s="138">
        <v>0</v>
      </c>
      <c r="BF12" s="67"/>
      <c r="BG12" s="152">
        <f>SUM(LARGE(G12:I12,{1}))</f>
        <v>578</v>
      </c>
      <c r="BH12" s="151">
        <f>SUM(LARGE(J12:AI12,{1}))</f>
        <v>350</v>
      </c>
      <c r="BI12" s="150">
        <f>SUM(LARGE(AJ12:BE12,{1,2,3,4}))</f>
        <v>2120</v>
      </c>
      <c r="BJ12" s="509"/>
      <c r="BK12" s="146">
        <f t="shared" si="1"/>
        <v>2</v>
      </c>
      <c r="BL12" s="147">
        <f t="shared" si="2"/>
        <v>3</v>
      </c>
      <c r="BM12" s="148">
        <f t="shared" si="3"/>
        <v>7</v>
      </c>
      <c r="BN12" s="149">
        <f t="shared" si="4"/>
        <v>12</v>
      </c>
      <c r="BO12" s="8"/>
      <c r="BP12" s="8"/>
      <c r="BQ12" s="8"/>
      <c r="BR12" s="8"/>
      <c r="BS12" s="8"/>
      <c r="BT12" s="509"/>
      <c r="BU12" s="509"/>
      <c r="BV12" s="509"/>
      <c r="BW12" s="509"/>
      <c r="BX12" s="509"/>
      <c r="BY12" s="509"/>
      <c r="BZ12" s="509"/>
      <c r="CA12" s="509"/>
      <c r="CB12" s="509"/>
      <c r="CC12" s="509"/>
      <c r="CD12" s="509"/>
      <c r="CE12" s="509"/>
      <c r="CF12" s="509"/>
      <c r="CG12" s="509"/>
      <c r="CH12" s="509"/>
      <c r="CI12" s="509"/>
      <c r="CJ12" s="509"/>
      <c r="CK12" s="509"/>
      <c r="CL12" s="509"/>
      <c r="CM12" s="509"/>
      <c r="CN12" s="509"/>
      <c r="CO12" s="509"/>
      <c r="CP12" s="509"/>
      <c r="CQ12" s="509"/>
      <c r="CR12" s="509"/>
      <c r="CS12" s="509"/>
      <c r="CT12" s="509"/>
      <c r="CU12" s="509"/>
      <c r="CV12" s="509"/>
      <c r="CW12" s="509"/>
      <c r="CX12" s="509"/>
      <c r="CY12" s="509"/>
      <c r="CZ12" s="509"/>
      <c r="DA12" s="509"/>
      <c r="DB12" s="509"/>
      <c r="DC12" s="509"/>
      <c r="DD12" s="509"/>
      <c r="DE12" s="509"/>
      <c r="DF12" s="509"/>
      <c r="DG12" s="509"/>
      <c r="DH12" s="509"/>
      <c r="DI12" s="509"/>
      <c r="DJ12" s="509"/>
      <c r="DK12" s="509"/>
      <c r="DL12" s="509"/>
      <c r="DM12" s="509"/>
      <c r="DN12" s="509"/>
      <c r="DO12" s="509"/>
      <c r="DP12" s="509"/>
      <c r="DQ12" s="509"/>
      <c r="DR12" s="509"/>
      <c r="DS12" s="509"/>
      <c r="DT12" s="509"/>
      <c r="DU12" s="509"/>
      <c r="DV12" s="509"/>
      <c r="DW12" s="509"/>
      <c r="DX12" s="509"/>
      <c r="DY12" s="509"/>
      <c r="DZ12" s="509"/>
      <c r="EA12" s="509"/>
      <c r="EB12" s="509"/>
      <c r="EC12" s="509"/>
      <c r="ED12" s="509"/>
      <c r="EE12" s="509"/>
      <c r="EF12" s="509"/>
      <c r="EG12" s="509"/>
      <c r="EH12" s="509"/>
      <c r="EI12" s="509"/>
      <c r="EJ12" s="509"/>
      <c r="EK12" s="214"/>
      <c r="EL12" s="214"/>
      <c r="EM12" s="509"/>
      <c r="EN12" s="509"/>
      <c r="EO12" s="509"/>
      <c r="EP12" s="509"/>
      <c r="EQ12" s="509"/>
      <c r="ER12" s="214"/>
      <c r="EV12" s="509"/>
      <c r="EW12" s="509"/>
      <c r="EX12" s="509"/>
      <c r="EY12" s="509"/>
      <c r="EZ12" s="509"/>
    </row>
    <row r="13" spans="1:171" s="8" customFormat="1" ht="15" customHeight="1" thickBot="1">
      <c r="A13" s="30">
        <v>3</v>
      </c>
      <c r="B13" s="23" t="s">
        <v>330</v>
      </c>
      <c r="C13" s="25" t="s">
        <v>768</v>
      </c>
      <c r="D13" s="3" t="s">
        <v>770</v>
      </c>
      <c r="E13" s="7" t="s">
        <v>933</v>
      </c>
      <c r="F13" s="76">
        <f t="shared" si="0"/>
        <v>2845</v>
      </c>
      <c r="G13" s="128">
        <v>800</v>
      </c>
      <c r="H13" s="286"/>
      <c r="I13" s="395">
        <v>0</v>
      </c>
      <c r="J13" s="278"/>
      <c r="K13" s="135">
        <v>250</v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>
        <v>175</v>
      </c>
      <c r="AG13" s="135"/>
      <c r="AH13" s="279"/>
      <c r="AI13" s="485">
        <v>0</v>
      </c>
      <c r="AJ13" s="532">
        <v>60</v>
      </c>
      <c r="AK13" s="138">
        <v>425</v>
      </c>
      <c r="AL13" s="138">
        <v>380</v>
      </c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>
        <v>500</v>
      </c>
      <c r="AX13" s="138"/>
      <c r="AY13" s="138">
        <v>490</v>
      </c>
      <c r="AZ13" s="138"/>
      <c r="BA13" s="141"/>
      <c r="BB13" s="216">
        <v>0</v>
      </c>
      <c r="BC13" s="138">
        <v>0</v>
      </c>
      <c r="BD13" s="138">
        <v>0</v>
      </c>
      <c r="BE13" s="138">
        <v>0</v>
      </c>
      <c r="BF13" s="67"/>
      <c r="BG13" s="152">
        <f>SUM(LARGE(G13:I13,{1}))</f>
        <v>800</v>
      </c>
      <c r="BH13" s="151">
        <f>SUM(LARGE(J13:AI13,{1}))</f>
        <v>250</v>
      </c>
      <c r="BI13" s="150">
        <f>SUM(LARGE(AJ13:BE13,{1,2,3,4}))</f>
        <v>1795</v>
      </c>
      <c r="BJ13" s="509"/>
      <c r="BK13" s="146">
        <f t="shared" si="1"/>
        <v>1</v>
      </c>
      <c r="BL13" s="147">
        <f t="shared" si="2"/>
        <v>2</v>
      </c>
      <c r="BM13" s="148">
        <f t="shared" si="3"/>
        <v>5</v>
      </c>
      <c r="BN13" s="149">
        <f t="shared" si="4"/>
        <v>8</v>
      </c>
      <c r="BO13" s="509"/>
      <c r="BP13" s="509"/>
      <c r="BQ13" s="509"/>
      <c r="BR13" s="509"/>
      <c r="BS13" s="509"/>
      <c r="EK13" s="509"/>
      <c r="EL13" s="509"/>
      <c r="EM13" s="2"/>
      <c r="EN13" s="2"/>
      <c r="EO13" s="2"/>
      <c r="EP13" s="2"/>
      <c r="EQ13" s="2"/>
      <c r="ER13" s="509"/>
      <c r="EV13" s="509"/>
      <c r="EW13" s="509"/>
      <c r="EX13" s="509"/>
      <c r="EY13" s="509"/>
      <c r="EZ13" s="509"/>
      <c r="FA13" s="509"/>
      <c r="FB13" s="509"/>
      <c r="FC13" s="509"/>
      <c r="FD13" s="509"/>
      <c r="FE13" s="509"/>
      <c r="FF13" s="509"/>
      <c r="FG13" s="509"/>
      <c r="FH13" s="509"/>
      <c r="FI13" s="509"/>
      <c r="FJ13" s="509"/>
      <c r="FK13" s="509"/>
      <c r="FL13" s="509"/>
      <c r="FM13" s="509"/>
      <c r="FN13" s="509"/>
      <c r="FO13" s="509"/>
    </row>
    <row r="14" spans="1:171" s="1" customFormat="1" ht="15" customHeight="1" thickBot="1">
      <c r="A14" s="30">
        <v>4</v>
      </c>
      <c r="B14" s="23" t="s">
        <v>330</v>
      </c>
      <c r="C14" s="25" t="s">
        <v>769</v>
      </c>
      <c r="D14" s="3" t="s">
        <v>771</v>
      </c>
      <c r="E14" s="7" t="s">
        <v>933</v>
      </c>
      <c r="F14" s="76">
        <f t="shared" si="0"/>
        <v>2803</v>
      </c>
      <c r="G14" s="128">
        <v>568</v>
      </c>
      <c r="H14" s="286">
        <v>370</v>
      </c>
      <c r="I14" s="395">
        <v>0</v>
      </c>
      <c r="J14" s="278">
        <v>192</v>
      </c>
      <c r="K14" s="135">
        <v>213</v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>
        <v>250</v>
      </c>
      <c r="AG14" s="135"/>
      <c r="AH14" s="279"/>
      <c r="AI14" s="485">
        <v>0</v>
      </c>
      <c r="AJ14" s="532"/>
      <c r="AK14" s="138">
        <v>595</v>
      </c>
      <c r="AL14" s="138">
        <v>500</v>
      </c>
      <c r="AM14" s="138"/>
      <c r="AN14" s="138"/>
      <c r="AO14" s="138">
        <v>400</v>
      </c>
      <c r="AP14" s="138"/>
      <c r="AQ14" s="138"/>
      <c r="AR14" s="138"/>
      <c r="AS14" s="138"/>
      <c r="AT14" s="138"/>
      <c r="AU14" s="138"/>
      <c r="AV14" s="138"/>
      <c r="AW14" s="138"/>
      <c r="AX14" s="138"/>
      <c r="AY14" s="138">
        <v>490</v>
      </c>
      <c r="AZ14" s="138"/>
      <c r="BA14" s="141"/>
      <c r="BB14" s="216">
        <v>0</v>
      </c>
      <c r="BC14" s="138">
        <v>0</v>
      </c>
      <c r="BD14" s="138">
        <v>0</v>
      </c>
      <c r="BE14" s="138">
        <v>0</v>
      </c>
      <c r="BF14" s="67"/>
      <c r="BG14" s="152">
        <f>SUM(LARGE(G14:I14,{1}))</f>
        <v>568</v>
      </c>
      <c r="BH14" s="151">
        <f>SUM(LARGE(J14:AI14,{1}))</f>
        <v>250</v>
      </c>
      <c r="BI14" s="150">
        <f>SUM(LARGE(AJ14:BE14,{1,2,3,4}))</f>
        <v>1985</v>
      </c>
      <c r="BJ14" s="509"/>
      <c r="BK14" s="146">
        <f t="shared" si="1"/>
        <v>2</v>
      </c>
      <c r="BL14" s="147">
        <f t="shared" si="2"/>
        <v>3</v>
      </c>
      <c r="BM14" s="148">
        <f t="shared" si="3"/>
        <v>4</v>
      </c>
      <c r="BN14" s="149">
        <f t="shared" si="4"/>
        <v>9</v>
      </c>
      <c r="BO14" s="509"/>
      <c r="BP14" s="509"/>
      <c r="BQ14" s="509"/>
      <c r="BR14" s="509"/>
      <c r="BS14" s="509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509"/>
      <c r="EL14" s="509"/>
      <c r="EM14" s="2"/>
      <c r="EN14" s="2"/>
      <c r="EO14" s="2"/>
      <c r="EP14" s="2"/>
      <c r="EQ14" s="2"/>
      <c r="ER14" s="2"/>
      <c r="ES14" s="509"/>
      <c r="ET14" s="509"/>
      <c r="EU14" s="509"/>
      <c r="EV14" s="509"/>
      <c r="EW14" s="509"/>
      <c r="EX14" s="509"/>
      <c r="EY14" s="509"/>
      <c r="EZ14" s="509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</row>
    <row r="15" spans="1:171" s="8" customFormat="1" ht="15" customHeight="1" thickBot="1">
      <c r="A15" s="30">
        <v>5</v>
      </c>
      <c r="B15" s="23" t="s">
        <v>330</v>
      </c>
      <c r="C15" s="25" t="s">
        <v>1006</v>
      </c>
      <c r="D15" s="3" t="s">
        <v>517</v>
      </c>
      <c r="E15" s="7" t="s">
        <v>964</v>
      </c>
      <c r="F15" s="76">
        <f t="shared" si="0"/>
        <v>2430</v>
      </c>
      <c r="G15" s="128"/>
      <c r="H15" s="286"/>
      <c r="I15" s="395">
        <v>0</v>
      </c>
      <c r="J15" s="278">
        <v>500</v>
      </c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279"/>
      <c r="AI15" s="485">
        <v>0</v>
      </c>
      <c r="AJ15" s="532"/>
      <c r="AK15" s="138">
        <v>535</v>
      </c>
      <c r="AL15" s="138"/>
      <c r="AM15" s="138">
        <v>400</v>
      </c>
      <c r="AN15" s="138"/>
      <c r="AO15" s="138"/>
      <c r="AP15" s="138"/>
      <c r="AQ15" s="138">
        <v>400</v>
      </c>
      <c r="AR15" s="138"/>
      <c r="AS15" s="138"/>
      <c r="AT15" s="138"/>
      <c r="AU15" s="138"/>
      <c r="AV15" s="138"/>
      <c r="AW15" s="138"/>
      <c r="AX15" s="138">
        <v>275</v>
      </c>
      <c r="AY15" s="138"/>
      <c r="AZ15" s="138"/>
      <c r="BA15" s="141">
        <v>595</v>
      </c>
      <c r="BB15" s="216">
        <v>0</v>
      </c>
      <c r="BC15" s="138">
        <v>0</v>
      </c>
      <c r="BD15" s="138">
        <v>0</v>
      </c>
      <c r="BE15" s="138">
        <v>0</v>
      </c>
      <c r="BF15" s="67"/>
      <c r="BG15" s="152">
        <f>SUM(LARGE(G15:I15,{1}))</f>
        <v>0</v>
      </c>
      <c r="BH15" s="151">
        <f>SUM(LARGE(J15:AI15,{1}))</f>
        <v>500</v>
      </c>
      <c r="BI15" s="150">
        <f>SUM(LARGE(AJ15:BE15,{1,2,3,4}))</f>
        <v>1930</v>
      </c>
      <c r="BJ15" s="509"/>
      <c r="BK15" s="146">
        <f t="shared" si="1"/>
        <v>0</v>
      </c>
      <c r="BL15" s="147">
        <f t="shared" si="2"/>
        <v>1</v>
      </c>
      <c r="BM15" s="148">
        <f t="shared" si="3"/>
        <v>5</v>
      </c>
      <c r="BN15" s="149">
        <f t="shared" si="4"/>
        <v>6</v>
      </c>
      <c r="BO15" s="509"/>
      <c r="BP15" s="509"/>
      <c r="BQ15" s="509"/>
      <c r="BR15" s="509"/>
      <c r="BS15" s="509"/>
      <c r="BT15" s="509"/>
      <c r="BU15" s="509"/>
      <c r="BV15" s="509"/>
      <c r="BW15" s="509"/>
      <c r="BX15" s="509"/>
      <c r="BY15" s="509"/>
      <c r="BZ15" s="509"/>
      <c r="CA15" s="509"/>
      <c r="CB15" s="509"/>
      <c r="CC15" s="509"/>
      <c r="CD15" s="509"/>
      <c r="CE15" s="509"/>
      <c r="CF15" s="509"/>
      <c r="CG15" s="509"/>
      <c r="CH15" s="509"/>
      <c r="CI15" s="509"/>
      <c r="CJ15" s="509"/>
      <c r="CK15" s="509"/>
      <c r="CL15" s="509"/>
      <c r="CM15" s="509"/>
      <c r="CN15" s="509"/>
      <c r="CO15" s="509"/>
      <c r="CP15" s="509"/>
      <c r="CQ15" s="509"/>
      <c r="CR15" s="509"/>
      <c r="CS15" s="509"/>
      <c r="CT15" s="509"/>
      <c r="CU15" s="509"/>
      <c r="CV15" s="509"/>
      <c r="CW15" s="509"/>
      <c r="CX15" s="509"/>
      <c r="CY15" s="509"/>
      <c r="CZ15" s="509"/>
      <c r="DA15" s="509"/>
      <c r="DB15" s="509"/>
      <c r="DC15" s="509"/>
      <c r="DD15" s="509"/>
      <c r="DE15" s="509"/>
      <c r="DF15" s="509"/>
      <c r="DG15" s="509"/>
      <c r="DH15" s="509"/>
      <c r="DI15" s="509"/>
      <c r="DJ15" s="509"/>
      <c r="DK15" s="509"/>
      <c r="DL15" s="509"/>
      <c r="DM15" s="509"/>
      <c r="DN15" s="509"/>
      <c r="DO15" s="509"/>
      <c r="DP15" s="509"/>
      <c r="DQ15" s="509"/>
      <c r="DR15" s="509"/>
      <c r="DS15" s="509"/>
      <c r="DT15" s="509"/>
      <c r="DU15" s="509"/>
      <c r="DV15" s="509"/>
      <c r="DW15" s="509"/>
      <c r="DX15" s="509"/>
      <c r="DY15" s="509"/>
      <c r="DZ15" s="509"/>
      <c r="EA15" s="509"/>
      <c r="EB15" s="509"/>
      <c r="EC15" s="509"/>
      <c r="ED15" s="509"/>
      <c r="EE15" s="509"/>
      <c r="EF15" s="509"/>
      <c r="EG15" s="509"/>
      <c r="EH15" s="509"/>
      <c r="EI15" s="509"/>
      <c r="EJ15" s="509"/>
      <c r="EK15" s="509"/>
      <c r="EL15" s="509"/>
      <c r="ER15" s="509"/>
      <c r="ES15" s="214"/>
      <c r="ET15" s="214"/>
      <c r="EU15" s="214"/>
      <c r="EV15" s="214"/>
      <c r="EW15" s="214"/>
      <c r="EX15" s="214"/>
      <c r="EY15" s="214"/>
      <c r="EZ15" s="214"/>
    </row>
    <row r="16" spans="1:171" s="8" customFormat="1" ht="15" customHeight="1" thickBot="1">
      <c r="A16" s="30">
        <v>6</v>
      </c>
      <c r="B16" s="23" t="s">
        <v>330</v>
      </c>
      <c r="C16" s="25" t="s">
        <v>98</v>
      </c>
      <c r="D16" s="3" t="s">
        <v>99</v>
      </c>
      <c r="E16" s="7" t="s">
        <v>410</v>
      </c>
      <c r="F16" s="76">
        <f t="shared" si="0"/>
        <v>2355</v>
      </c>
      <c r="G16" s="128"/>
      <c r="H16" s="286"/>
      <c r="I16" s="395">
        <v>0</v>
      </c>
      <c r="J16" s="278">
        <v>425</v>
      </c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279"/>
      <c r="AI16" s="485">
        <v>0</v>
      </c>
      <c r="AJ16" s="532"/>
      <c r="AK16" s="138">
        <v>390</v>
      </c>
      <c r="AL16" s="138"/>
      <c r="AM16" s="138">
        <v>340</v>
      </c>
      <c r="AN16" s="138"/>
      <c r="AO16" s="138"/>
      <c r="AP16" s="138"/>
      <c r="AQ16" s="138">
        <v>290</v>
      </c>
      <c r="AR16" s="138"/>
      <c r="AS16" s="138"/>
      <c r="AT16" s="138"/>
      <c r="AU16" s="138"/>
      <c r="AV16" s="138"/>
      <c r="AW16" s="138"/>
      <c r="AX16" s="138">
        <v>500</v>
      </c>
      <c r="AY16" s="138"/>
      <c r="AZ16" s="138"/>
      <c r="BA16" s="141">
        <v>700</v>
      </c>
      <c r="BB16" s="216">
        <v>0</v>
      </c>
      <c r="BC16" s="138">
        <v>0</v>
      </c>
      <c r="BD16" s="138">
        <v>0</v>
      </c>
      <c r="BE16" s="138">
        <v>0</v>
      </c>
      <c r="BF16" s="67"/>
      <c r="BG16" s="152">
        <f>SUM(LARGE(G16:I16,{1}))</f>
        <v>0</v>
      </c>
      <c r="BH16" s="151">
        <f>SUM(LARGE(J16:AI16,{1}))</f>
        <v>425</v>
      </c>
      <c r="BI16" s="150">
        <f>SUM(LARGE(AJ16:BE16,{1,2,3,4}))</f>
        <v>1930</v>
      </c>
      <c r="BJ16" s="509"/>
      <c r="BK16" s="146">
        <f t="shared" si="1"/>
        <v>0</v>
      </c>
      <c r="BL16" s="147">
        <f t="shared" si="2"/>
        <v>1</v>
      </c>
      <c r="BM16" s="148">
        <f t="shared" si="3"/>
        <v>5</v>
      </c>
      <c r="BN16" s="149">
        <f t="shared" si="4"/>
        <v>6</v>
      </c>
      <c r="EK16" s="1"/>
      <c r="EL16" s="1"/>
      <c r="EM16" s="509"/>
      <c r="EN16" s="509"/>
      <c r="EO16" s="509"/>
      <c r="EP16" s="509"/>
      <c r="EQ16" s="509"/>
      <c r="ER16" s="1"/>
      <c r="ES16" s="2"/>
      <c r="ET16" s="2"/>
      <c r="EU16" s="2"/>
      <c r="EV16" s="42"/>
      <c r="EW16" s="42"/>
      <c r="EX16" s="42"/>
      <c r="EY16" s="42"/>
      <c r="EZ16" s="42"/>
      <c r="FA16" s="214"/>
      <c r="FB16" s="214"/>
      <c r="FC16" s="214"/>
      <c r="FD16" s="214"/>
      <c r="FE16" s="214"/>
      <c r="FF16" s="214"/>
      <c r="FG16" s="214"/>
      <c r="FH16" s="214"/>
      <c r="FI16" s="214"/>
      <c r="FJ16" s="214"/>
      <c r="FK16" s="214"/>
      <c r="FL16" s="214"/>
      <c r="FM16" s="214"/>
      <c r="FN16" s="214"/>
      <c r="FO16" s="214"/>
    </row>
    <row r="17" spans="1:171" s="1" customFormat="1" ht="15" customHeight="1" thickBot="1">
      <c r="A17" s="30">
        <v>7</v>
      </c>
      <c r="B17" s="23" t="s">
        <v>330</v>
      </c>
      <c r="C17" s="25" t="s">
        <v>286</v>
      </c>
      <c r="D17" s="3" t="s">
        <v>974</v>
      </c>
      <c r="E17" s="7" t="s">
        <v>573</v>
      </c>
      <c r="F17" s="76">
        <f t="shared" si="0"/>
        <v>2313</v>
      </c>
      <c r="G17" s="128">
        <v>550</v>
      </c>
      <c r="H17" s="286"/>
      <c r="I17" s="395">
        <v>0</v>
      </c>
      <c r="J17" s="278"/>
      <c r="K17" s="135">
        <v>290</v>
      </c>
      <c r="L17" s="135">
        <v>170</v>
      </c>
      <c r="M17" s="135">
        <v>213</v>
      </c>
      <c r="N17" s="135"/>
      <c r="O17" s="135"/>
      <c r="P17" s="135"/>
      <c r="Q17" s="135"/>
      <c r="R17" s="135"/>
      <c r="S17" s="135">
        <v>175</v>
      </c>
      <c r="T17" s="135"/>
      <c r="U17" s="135"/>
      <c r="V17" s="135"/>
      <c r="W17" s="135"/>
      <c r="X17" s="135"/>
      <c r="Y17" s="135"/>
      <c r="Z17" s="135"/>
      <c r="AA17" s="135">
        <v>170</v>
      </c>
      <c r="AB17" s="135"/>
      <c r="AC17" s="135"/>
      <c r="AD17" s="135"/>
      <c r="AE17" s="135"/>
      <c r="AF17" s="135"/>
      <c r="AG17" s="135"/>
      <c r="AH17" s="279"/>
      <c r="AI17" s="485">
        <v>0</v>
      </c>
      <c r="AJ17" s="532"/>
      <c r="AK17" s="138">
        <v>490</v>
      </c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>
        <v>595</v>
      </c>
      <c r="BA17" s="141"/>
      <c r="BB17" s="216">
        <v>0</v>
      </c>
      <c r="BC17" s="138">
        <v>0</v>
      </c>
      <c r="BD17" s="138">
        <v>0</v>
      </c>
      <c r="BE17" s="138">
        <v>0</v>
      </c>
      <c r="BF17" s="67"/>
      <c r="BG17" s="152">
        <f>SUM(LARGE(G17:I17,{1}))</f>
        <v>550</v>
      </c>
      <c r="BH17" s="151">
        <f>SUM(LARGE(J17:AI17,{1,2,3}))</f>
        <v>678</v>
      </c>
      <c r="BI17" s="150">
        <f>SUM(LARGE(AJ17:BE17,{1,2,3,4}))</f>
        <v>1085</v>
      </c>
      <c r="BJ17" s="509"/>
      <c r="BK17" s="146">
        <f t="shared" si="1"/>
        <v>1</v>
      </c>
      <c r="BL17" s="147">
        <f t="shared" si="2"/>
        <v>5</v>
      </c>
      <c r="BM17" s="148">
        <f t="shared" si="3"/>
        <v>2</v>
      </c>
      <c r="BN17" s="149">
        <f t="shared" si="4"/>
        <v>8</v>
      </c>
      <c r="BO17" s="2"/>
      <c r="BP17" s="2"/>
      <c r="BQ17" s="2"/>
      <c r="BR17" s="2"/>
      <c r="BS17" s="2"/>
      <c r="BT17" s="509"/>
      <c r="BU17" s="509"/>
      <c r="BV17" s="509"/>
      <c r="BW17" s="509"/>
      <c r="BX17" s="509"/>
      <c r="BY17" s="509"/>
      <c r="BZ17" s="509"/>
      <c r="CA17" s="509"/>
      <c r="CB17" s="509"/>
      <c r="CC17" s="509"/>
      <c r="CD17" s="509"/>
      <c r="CE17" s="509"/>
      <c r="CF17" s="509"/>
      <c r="CG17" s="509"/>
      <c r="CH17" s="509"/>
      <c r="CI17" s="509"/>
      <c r="CJ17" s="509"/>
      <c r="CK17" s="509"/>
      <c r="CL17" s="509"/>
      <c r="CM17" s="509"/>
      <c r="CN17" s="509"/>
      <c r="CO17" s="509"/>
      <c r="CP17" s="509"/>
      <c r="CQ17" s="509"/>
      <c r="CR17" s="509"/>
      <c r="CS17" s="509"/>
      <c r="CT17" s="509"/>
      <c r="CU17" s="509"/>
      <c r="CV17" s="509"/>
      <c r="CW17" s="509"/>
      <c r="CX17" s="509"/>
      <c r="CY17" s="509"/>
      <c r="CZ17" s="509"/>
      <c r="DA17" s="509"/>
      <c r="DB17" s="509"/>
      <c r="DC17" s="509"/>
      <c r="DD17" s="509"/>
      <c r="DE17" s="509"/>
      <c r="DF17" s="509"/>
      <c r="DG17" s="509"/>
      <c r="DH17" s="509"/>
      <c r="DI17" s="509"/>
      <c r="DJ17" s="509"/>
      <c r="DK17" s="509"/>
      <c r="DL17" s="509"/>
      <c r="DM17" s="509"/>
      <c r="DN17" s="509"/>
      <c r="DO17" s="509"/>
      <c r="DP17" s="509"/>
      <c r="DQ17" s="509"/>
      <c r="DR17" s="509"/>
      <c r="DS17" s="509"/>
      <c r="DT17" s="509"/>
      <c r="DU17" s="509"/>
      <c r="DV17" s="509"/>
      <c r="DW17" s="509"/>
      <c r="DX17" s="509"/>
      <c r="DY17" s="509"/>
      <c r="DZ17" s="509"/>
      <c r="EA17" s="509"/>
      <c r="EB17" s="509"/>
      <c r="EC17" s="509"/>
      <c r="ED17" s="509"/>
      <c r="EE17" s="509"/>
      <c r="EF17" s="509"/>
      <c r="EG17" s="509"/>
      <c r="EH17" s="509"/>
      <c r="EI17" s="509"/>
      <c r="EJ17" s="509"/>
      <c r="EM17" s="509"/>
      <c r="EN17" s="509"/>
      <c r="EO17" s="509"/>
      <c r="EP17" s="509"/>
      <c r="EQ17" s="509"/>
      <c r="ER17" s="214"/>
      <c r="ES17" s="2"/>
      <c r="ET17" s="2"/>
      <c r="EU17" s="2"/>
      <c r="EV17" s="509"/>
      <c r="EW17" s="509"/>
      <c r="EX17" s="509"/>
      <c r="EY17" s="509"/>
      <c r="EZ17" s="509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</row>
    <row r="18" spans="1:171" s="8" customFormat="1" ht="15" customHeight="1" thickBot="1">
      <c r="A18" s="30">
        <v>8</v>
      </c>
      <c r="B18" s="23" t="s">
        <v>330</v>
      </c>
      <c r="C18" s="31" t="s">
        <v>2010</v>
      </c>
      <c r="D18" s="57" t="s">
        <v>144</v>
      </c>
      <c r="E18" s="253" t="s">
        <v>590</v>
      </c>
      <c r="F18" s="76">
        <f t="shared" si="0"/>
        <v>2205</v>
      </c>
      <c r="G18" s="128">
        <v>370</v>
      </c>
      <c r="H18" s="286"/>
      <c r="I18" s="395">
        <v>0</v>
      </c>
      <c r="J18" s="278"/>
      <c r="K18" s="135">
        <v>400</v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>
        <v>92</v>
      </c>
      <c r="Y18" s="135"/>
      <c r="Z18" s="135"/>
      <c r="AA18" s="135"/>
      <c r="AB18" s="135"/>
      <c r="AC18" s="135"/>
      <c r="AD18" s="135"/>
      <c r="AE18" s="135">
        <v>170</v>
      </c>
      <c r="AF18" s="135"/>
      <c r="AG18" s="135"/>
      <c r="AH18" s="279"/>
      <c r="AI18" s="485">
        <v>0</v>
      </c>
      <c r="AJ18" s="532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>
        <v>350</v>
      </c>
      <c r="AU18" s="138"/>
      <c r="AV18" s="138"/>
      <c r="AW18" s="138"/>
      <c r="AX18" s="138">
        <v>425</v>
      </c>
      <c r="AY18" s="138"/>
      <c r="AZ18" s="138"/>
      <c r="BA18" s="141">
        <v>490</v>
      </c>
      <c r="BB18" s="216">
        <v>0</v>
      </c>
      <c r="BC18" s="138">
        <v>0</v>
      </c>
      <c r="BD18" s="138">
        <v>0</v>
      </c>
      <c r="BE18" s="138">
        <v>0</v>
      </c>
      <c r="BF18" s="67"/>
      <c r="BG18" s="152">
        <f>SUM(LARGE(G18:I18,{1}))</f>
        <v>370</v>
      </c>
      <c r="BH18" s="151">
        <f>SUM(LARGE(J18:AI18,{1,2}))</f>
        <v>570</v>
      </c>
      <c r="BI18" s="150">
        <f>SUM(LARGE(AJ18:BE18,{1,2,3,4}))</f>
        <v>1265</v>
      </c>
      <c r="BJ18" s="509"/>
      <c r="BK18" s="146">
        <f t="shared" si="1"/>
        <v>1</v>
      </c>
      <c r="BL18" s="147">
        <f t="shared" si="2"/>
        <v>3</v>
      </c>
      <c r="BM18" s="148">
        <f t="shared" si="3"/>
        <v>3</v>
      </c>
      <c r="BN18" s="149">
        <f t="shared" si="4"/>
        <v>7</v>
      </c>
      <c r="BO18" s="509"/>
      <c r="BP18" s="509"/>
      <c r="BQ18" s="509"/>
      <c r="BR18" s="509"/>
      <c r="BS18" s="509"/>
      <c r="BT18" s="509"/>
      <c r="BU18" s="509"/>
      <c r="BV18" s="509"/>
      <c r="BW18" s="509"/>
      <c r="BX18" s="509"/>
      <c r="BY18" s="509"/>
      <c r="BZ18" s="509"/>
      <c r="CA18" s="509"/>
      <c r="CB18" s="509"/>
      <c r="CC18" s="509"/>
      <c r="CD18" s="509"/>
      <c r="CE18" s="509"/>
      <c r="CF18" s="509"/>
      <c r="CG18" s="509"/>
      <c r="CH18" s="509"/>
      <c r="CI18" s="509"/>
      <c r="CJ18" s="509"/>
      <c r="CK18" s="509"/>
      <c r="CL18" s="509"/>
      <c r="CM18" s="509"/>
      <c r="CN18" s="509"/>
      <c r="CO18" s="509"/>
      <c r="CP18" s="509"/>
      <c r="CQ18" s="509"/>
      <c r="CR18" s="509"/>
      <c r="CS18" s="509"/>
      <c r="CT18" s="509"/>
      <c r="CU18" s="509"/>
      <c r="CV18" s="509"/>
      <c r="CW18" s="509"/>
      <c r="CX18" s="509"/>
      <c r="CY18" s="509"/>
      <c r="CZ18" s="509"/>
      <c r="DA18" s="509"/>
      <c r="DB18" s="509"/>
      <c r="DC18" s="509"/>
      <c r="DD18" s="509"/>
      <c r="DE18" s="509"/>
      <c r="DF18" s="509"/>
      <c r="DG18" s="509"/>
      <c r="DH18" s="509"/>
      <c r="DI18" s="509"/>
      <c r="DJ18" s="509"/>
      <c r="DK18" s="509"/>
      <c r="DL18" s="509"/>
      <c r="DM18" s="509"/>
      <c r="DN18" s="509"/>
      <c r="DO18" s="509"/>
      <c r="DP18" s="509"/>
      <c r="DQ18" s="509"/>
      <c r="DR18" s="509"/>
      <c r="DS18" s="509"/>
      <c r="DT18" s="509"/>
      <c r="DU18" s="509"/>
      <c r="DV18" s="509"/>
      <c r="DW18" s="509"/>
      <c r="DX18" s="509"/>
      <c r="DY18" s="509"/>
      <c r="DZ18" s="509"/>
      <c r="EA18" s="509"/>
      <c r="EB18" s="509"/>
      <c r="EC18" s="509"/>
      <c r="ED18" s="509"/>
      <c r="EE18" s="509"/>
      <c r="EF18" s="509"/>
      <c r="EG18" s="509"/>
      <c r="EH18" s="509"/>
      <c r="EI18" s="509"/>
      <c r="EJ18" s="509"/>
      <c r="EK18" s="509"/>
      <c r="EL18" s="509"/>
      <c r="EM18" s="509"/>
      <c r="EN18" s="509"/>
      <c r="EO18" s="509"/>
      <c r="EP18" s="509"/>
      <c r="EQ18" s="509"/>
      <c r="ER18" s="509"/>
      <c r="ES18" s="214"/>
      <c r="ET18" s="214"/>
      <c r="EU18" s="214"/>
    </row>
    <row r="19" spans="1:171" s="8" customFormat="1" ht="15" customHeight="1" thickBot="1">
      <c r="A19" s="30">
        <v>9</v>
      </c>
      <c r="B19" s="23" t="s">
        <v>330</v>
      </c>
      <c r="C19" s="25" t="s">
        <v>943</v>
      </c>
      <c r="D19" s="3" t="s">
        <v>944</v>
      </c>
      <c r="E19" s="7" t="s">
        <v>870</v>
      </c>
      <c r="F19" s="76">
        <f t="shared" si="0"/>
        <v>2132</v>
      </c>
      <c r="G19" s="128"/>
      <c r="H19" s="286"/>
      <c r="I19" s="395">
        <v>0</v>
      </c>
      <c r="J19" s="278">
        <v>192</v>
      </c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>
        <v>92</v>
      </c>
      <c r="AB19" s="135"/>
      <c r="AC19" s="135"/>
      <c r="AD19" s="135"/>
      <c r="AE19" s="135"/>
      <c r="AF19" s="135"/>
      <c r="AG19" s="135"/>
      <c r="AH19" s="279"/>
      <c r="AI19" s="485">
        <v>0</v>
      </c>
      <c r="AJ19" s="532"/>
      <c r="AK19" s="138">
        <v>390</v>
      </c>
      <c r="AL19" s="138"/>
      <c r="AM19" s="138"/>
      <c r="AN19" s="138">
        <v>46</v>
      </c>
      <c r="AO19" s="138"/>
      <c r="AP19" s="138"/>
      <c r="AQ19" s="138"/>
      <c r="AR19" s="138">
        <v>350</v>
      </c>
      <c r="AS19" s="138">
        <v>500</v>
      </c>
      <c r="AT19" s="138"/>
      <c r="AU19" s="138"/>
      <c r="AV19" s="138"/>
      <c r="AW19" s="138"/>
      <c r="AX19" s="138"/>
      <c r="AY19" s="138"/>
      <c r="AZ19" s="138">
        <v>700</v>
      </c>
      <c r="BA19" s="141"/>
      <c r="BB19" s="216">
        <v>0</v>
      </c>
      <c r="BC19" s="138">
        <v>0</v>
      </c>
      <c r="BD19" s="138">
        <v>0</v>
      </c>
      <c r="BE19" s="138">
        <v>0</v>
      </c>
      <c r="BF19" s="67"/>
      <c r="BG19" s="152">
        <f>SUM(LARGE(G19:I19,{1}))</f>
        <v>0</v>
      </c>
      <c r="BH19" s="151">
        <f>SUM(LARGE(J19:AI19,{1}))</f>
        <v>192</v>
      </c>
      <c r="BI19" s="150">
        <f>SUM(LARGE(AJ19:BE19,{1,2,3,4}))</f>
        <v>1940</v>
      </c>
      <c r="BJ19" s="509"/>
      <c r="BK19" s="146">
        <f t="shared" si="1"/>
        <v>0</v>
      </c>
      <c r="BL19" s="147">
        <f t="shared" si="2"/>
        <v>2</v>
      </c>
      <c r="BM19" s="148">
        <f t="shared" si="3"/>
        <v>5</v>
      </c>
      <c r="BN19" s="149">
        <f t="shared" si="4"/>
        <v>7</v>
      </c>
      <c r="BO19" s="2"/>
      <c r="BP19" s="2"/>
      <c r="BQ19" s="2"/>
      <c r="BR19" s="2"/>
      <c r="BS19" s="2"/>
      <c r="BT19" s="509"/>
      <c r="BU19" s="509"/>
      <c r="BV19" s="509"/>
      <c r="BW19" s="509"/>
      <c r="BX19" s="509"/>
      <c r="BY19" s="509"/>
      <c r="BZ19" s="509"/>
      <c r="CA19" s="509"/>
      <c r="CB19" s="509"/>
      <c r="CC19" s="509"/>
      <c r="CD19" s="509"/>
      <c r="CE19" s="509"/>
      <c r="CF19" s="509"/>
      <c r="CG19" s="509"/>
      <c r="CH19" s="509"/>
      <c r="CI19" s="509"/>
      <c r="CJ19" s="509"/>
      <c r="CK19" s="509"/>
      <c r="CL19" s="509"/>
      <c r="CM19" s="509"/>
      <c r="CN19" s="509"/>
      <c r="CO19" s="509"/>
      <c r="CP19" s="509"/>
      <c r="CQ19" s="509"/>
      <c r="CR19" s="509"/>
      <c r="CS19" s="509"/>
      <c r="CT19" s="509"/>
      <c r="CU19" s="509"/>
      <c r="CV19" s="509"/>
      <c r="CW19" s="509"/>
      <c r="CX19" s="509"/>
      <c r="CY19" s="509"/>
      <c r="CZ19" s="509"/>
      <c r="DA19" s="509"/>
      <c r="DB19" s="509"/>
      <c r="DC19" s="509"/>
      <c r="DD19" s="509"/>
      <c r="DE19" s="509"/>
      <c r="DF19" s="509"/>
      <c r="DG19" s="509"/>
      <c r="DH19" s="509"/>
      <c r="DI19" s="509"/>
      <c r="DJ19" s="509"/>
      <c r="DK19" s="509"/>
      <c r="DL19" s="509"/>
      <c r="DM19" s="509"/>
      <c r="DN19" s="509"/>
      <c r="DO19" s="509"/>
      <c r="DP19" s="509"/>
      <c r="DQ19" s="509"/>
      <c r="DR19" s="509"/>
      <c r="DS19" s="509"/>
      <c r="DT19" s="509"/>
      <c r="DU19" s="509"/>
      <c r="DV19" s="509"/>
      <c r="DW19" s="509"/>
      <c r="DX19" s="509"/>
      <c r="DY19" s="509"/>
      <c r="DZ19" s="509"/>
      <c r="EA19" s="509"/>
      <c r="EB19" s="509"/>
      <c r="EC19" s="509"/>
      <c r="ED19" s="509"/>
      <c r="EE19" s="509"/>
      <c r="EF19" s="509"/>
      <c r="EG19" s="509"/>
      <c r="EH19" s="509"/>
      <c r="EI19" s="509"/>
      <c r="EJ19" s="509"/>
      <c r="EK19" s="509"/>
      <c r="EL19" s="509"/>
      <c r="EM19" s="509"/>
      <c r="EN19" s="509"/>
      <c r="EO19" s="509"/>
      <c r="EP19" s="509"/>
      <c r="EQ19" s="509"/>
      <c r="ER19" s="509"/>
      <c r="EV19" s="2"/>
      <c r="EW19" s="2"/>
      <c r="EX19" s="2"/>
      <c r="EY19" s="2"/>
      <c r="EZ19" s="2"/>
      <c r="FA19" s="509"/>
      <c r="FB19" s="509"/>
      <c r="FC19" s="509"/>
      <c r="FD19" s="509"/>
      <c r="FE19" s="509"/>
      <c r="FF19" s="509"/>
      <c r="FG19" s="509"/>
      <c r="FH19" s="509"/>
      <c r="FI19" s="509"/>
      <c r="FJ19" s="509"/>
      <c r="FK19" s="509"/>
      <c r="FL19" s="509"/>
      <c r="FM19" s="509"/>
      <c r="FN19" s="509"/>
      <c r="FO19" s="509"/>
    </row>
    <row r="20" spans="1:171" ht="15" customHeight="1" thickBot="1">
      <c r="A20" s="30">
        <v>10</v>
      </c>
      <c r="B20" s="23" t="s">
        <v>330</v>
      </c>
      <c r="C20" s="25" t="s">
        <v>780</v>
      </c>
      <c r="D20" s="7" t="s">
        <v>782</v>
      </c>
      <c r="E20" s="7" t="s">
        <v>808</v>
      </c>
      <c r="F20" s="76">
        <f t="shared" si="0"/>
        <v>2123</v>
      </c>
      <c r="G20" s="128">
        <v>460</v>
      </c>
      <c r="H20" s="286">
        <v>370</v>
      </c>
      <c r="I20" s="395">
        <v>0</v>
      </c>
      <c r="J20" s="278"/>
      <c r="K20" s="135">
        <v>213</v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279"/>
      <c r="AI20" s="485">
        <v>0</v>
      </c>
      <c r="AJ20" s="532"/>
      <c r="AK20" s="138">
        <v>385</v>
      </c>
      <c r="AL20" s="138">
        <v>275</v>
      </c>
      <c r="AM20" s="138"/>
      <c r="AN20" s="138"/>
      <c r="AO20" s="138">
        <v>290</v>
      </c>
      <c r="AP20" s="138"/>
      <c r="AQ20" s="138"/>
      <c r="AR20" s="138"/>
      <c r="AS20" s="138"/>
      <c r="AT20" s="138"/>
      <c r="AU20" s="138"/>
      <c r="AV20" s="138">
        <v>500</v>
      </c>
      <c r="AW20" s="138">
        <v>275</v>
      </c>
      <c r="AX20" s="138"/>
      <c r="AY20" s="138"/>
      <c r="AZ20" s="138"/>
      <c r="BA20" s="141"/>
      <c r="BB20" s="216">
        <v>0</v>
      </c>
      <c r="BC20" s="138">
        <v>0</v>
      </c>
      <c r="BD20" s="138">
        <v>0</v>
      </c>
      <c r="BE20" s="138">
        <v>0</v>
      </c>
      <c r="BF20" s="67"/>
      <c r="BG20" s="152">
        <f>SUM(LARGE(G20:I20,{1}))</f>
        <v>460</v>
      </c>
      <c r="BH20" s="151">
        <f>SUM(LARGE(J20:AI20,{1}))</f>
        <v>213</v>
      </c>
      <c r="BI20" s="150">
        <f>SUM(LARGE(AJ20:BE20,{1,2,3,4}))</f>
        <v>1450</v>
      </c>
      <c r="BJ20" s="509"/>
      <c r="BK20" s="146">
        <f t="shared" si="1"/>
        <v>2</v>
      </c>
      <c r="BL20" s="147">
        <f t="shared" si="2"/>
        <v>1</v>
      </c>
      <c r="BM20" s="148">
        <f t="shared" si="3"/>
        <v>5</v>
      </c>
      <c r="BN20" s="149">
        <f t="shared" si="4"/>
        <v>8</v>
      </c>
      <c r="BO20" s="509"/>
      <c r="BP20" s="509"/>
      <c r="BQ20" s="509"/>
      <c r="BR20" s="509"/>
      <c r="BS20" s="509"/>
      <c r="BT20" s="509"/>
      <c r="BU20" s="509"/>
      <c r="BV20" s="509"/>
      <c r="BW20" s="509"/>
      <c r="BX20" s="509"/>
      <c r="BY20" s="509"/>
      <c r="BZ20" s="509"/>
      <c r="CA20" s="509"/>
      <c r="CB20" s="509"/>
      <c r="CC20" s="509"/>
      <c r="CD20" s="509"/>
      <c r="CE20" s="509"/>
      <c r="CF20" s="509"/>
      <c r="CG20" s="509"/>
      <c r="CH20" s="509"/>
      <c r="CI20" s="509"/>
      <c r="CJ20" s="509"/>
      <c r="CK20" s="509"/>
      <c r="CL20" s="509"/>
      <c r="CM20" s="509"/>
      <c r="CN20" s="509"/>
      <c r="CO20" s="509"/>
      <c r="CP20" s="509"/>
      <c r="CQ20" s="509"/>
      <c r="CR20" s="509"/>
      <c r="CS20" s="509"/>
      <c r="CT20" s="509"/>
      <c r="CU20" s="509"/>
      <c r="CV20" s="509"/>
      <c r="CW20" s="509"/>
      <c r="CX20" s="509"/>
      <c r="CY20" s="509"/>
      <c r="CZ20" s="509"/>
      <c r="DA20" s="509"/>
      <c r="DB20" s="509"/>
      <c r="DC20" s="509"/>
      <c r="DD20" s="509"/>
      <c r="DE20" s="509"/>
      <c r="DF20" s="509"/>
      <c r="DG20" s="509"/>
      <c r="DH20" s="509"/>
      <c r="DI20" s="509"/>
      <c r="DJ20" s="509"/>
      <c r="DK20" s="509"/>
      <c r="DL20" s="509"/>
      <c r="DM20" s="509"/>
      <c r="DN20" s="509"/>
      <c r="DO20" s="509"/>
      <c r="DP20" s="509"/>
      <c r="DQ20" s="509"/>
      <c r="DR20" s="509"/>
      <c r="DS20" s="509"/>
      <c r="DT20" s="509"/>
      <c r="DU20" s="509"/>
      <c r="DV20" s="509"/>
      <c r="DW20" s="509"/>
      <c r="DX20" s="509"/>
      <c r="DY20" s="509"/>
      <c r="DZ20" s="509"/>
      <c r="EA20" s="509"/>
      <c r="EB20" s="509"/>
      <c r="EC20" s="509"/>
      <c r="ED20" s="509"/>
      <c r="EE20" s="509"/>
      <c r="EF20" s="509"/>
      <c r="EG20" s="509"/>
      <c r="EH20" s="509"/>
      <c r="EI20" s="509"/>
      <c r="EJ20" s="509"/>
      <c r="EK20" s="509"/>
      <c r="EL20" s="509"/>
      <c r="ES20" s="8"/>
      <c r="ET20" s="8"/>
      <c r="EU20" s="8"/>
      <c r="FA20" s="509"/>
      <c r="FB20" s="509"/>
      <c r="FC20" s="509"/>
      <c r="FD20" s="509"/>
      <c r="FE20" s="509"/>
      <c r="FF20" s="509"/>
      <c r="FG20" s="509"/>
      <c r="FH20" s="509"/>
      <c r="FI20" s="509"/>
      <c r="FJ20" s="509"/>
      <c r="FK20" s="509"/>
      <c r="FL20" s="509"/>
      <c r="FM20" s="509"/>
      <c r="FN20" s="509"/>
      <c r="FO20" s="509"/>
    </row>
    <row r="21" spans="1:171" s="214" customFormat="1" ht="15" customHeight="1" thickBot="1">
      <c r="A21" s="30">
        <v>11</v>
      </c>
      <c r="B21" s="23" t="s">
        <v>330</v>
      </c>
      <c r="C21" s="25" t="s">
        <v>777</v>
      </c>
      <c r="D21" s="7" t="s">
        <v>778</v>
      </c>
      <c r="E21" s="7" t="s">
        <v>30</v>
      </c>
      <c r="F21" s="76">
        <f>SUM(G21:BE21)</f>
        <v>2102</v>
      </c>
      <c r="G21" s="128">
        <v>370</v>
      </c>
      <c r="H21" s="286">
        <v>460</v>
      </c>
      <c r="I21" s="395">
        <v>0</v>
      </c>
      <c r="J21" s="278"/>
      <c r="K21" s="135">
        <v>250</v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279"/>
      <c r="AI21" s="485">
        <v>0</v>
      </c>
      <c r="AJ21" s="532"/>
      <c r="AK21" s="138">
        <v>490</v>
      </c>
      <c r="AL21" s="138"/>
      <c r="AM21" s="138"/>
      <c r="AN21" s="138"/>
      <c r="AO21" s="138">
        <v>340</v>
      </c>
      <c r="AP21" s="138"/>
      <c r="AQ21" s="138"/>
      <c r="AR21" s="138"/>
      <c r="AS21" s="138"/>
      <c r="AT21" s="138"/>
      <c r="AU21" s="138"/>
      <c r="AV21" s="138"/>
      <c r="AW21" s="138">
        <v>192</v>
      </c>
      <c r="AX21" s="138"/>
      <c r="AY21" s="138"/>
      <c r="AZ21" s="138"/>
      <c r="BA21" s="141"/>
      <c r="BB21" s="216">
        <v>0</v>
      </c>
      <c r="BC21" s="138">
        <v>0</v>
      </c>
      <c r="BD21" s="138">
        <v>0</v>
      </c>
      <c r="BE21" s="138">
        <v>0</v>
      </c>
      <c r="BF21" s="67"/>
      <c r="BG21" s="152">
        <f>SUM(LARGE(G21:I21,{1}))</f>
        <v>460</v>
      </c>
      <c r="BH21" s="151">
        <f>SUM(LARGE(J21:AI21,{1}))</f>
        <v>250</v>
      </c>
      <c r="BI21" s="150">
        <f>SUM(LARGE(AJ21:BE21,{1,2,3,4}))</f>
        <v>1022</v>
      </c>
      <c r="BJ21" s="509"/>
      <c r="BK21" s="146">
        <f t="shared" si="1"/>
        <v>2</v>
      </c>
      <c r="BL21" s="147">
        <f t="shared" si="2"/>
        <v>1</v>
      </c>
      <c r="BM21" s="148">
        <f t="shared" si="3"/>
        <v>3</v>
      </c>
      <c r="BN21" s="149">
        <f t="shared" si="4"/>
        <v>6</v>
      </c>
      <c r="BO21" s="509"/>
      <c r="BP21" s="509"/>
      <c r="BQ21" s="509"/>
      <c r="BR21" s="509"/>
      <c r="BS21" s="509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509"/>
      <c r="EN21" s="509"/>
      <c r="EO21" s="509"/>
      <c r="EP21" s="509"/>
      <c r="EQ21" s="509"/>
      <c r="ER21" s="8"/>
      <c r="ES21" s="509"/>
      <c r="ET21" s="509"/>
      <c r="EU21" s="509"/>
      <c r="EV21" s="2"/>
      <c r="EW21" s="2"/>
      <c r="EX21" s="2"/>
      <c r="EY21" s="2"/>
      <c r="EZ21" s="2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</row>
    <row r="22" spans="1:171" s="214" customFormat="1" ht="15" customHeight="1" thickBot="1">
      <c r="A22" s="30">
        <v>12</v>
      </c>
      <c r="B22" s="23" t="s">
        <v>330</v>
      </c>
      <c r="C22" s="25" t="s">
        <v>1164</v>
      </c>
      <c r="D22" s="3" t="s">
        <v>1166</v>
      </c>
      <c r="E22" s="7" t="s">
        <v>573</v>
      </c>
      <c r="F22" s="76">
        <f t="shared" ref="F22:F32" si="5">SUM(BG22:BI22)</f>
        <v>1987</v>
      </c>
      <c r="G22" s="128"/>
      <c r="H22" s="286">
        <v>317</v>
      </c>
      <c r="I22" s="395">
        <v>0</v>
      </c>
      <c r="J22" s="278"/>
      <c r="K22" s="135">
        <v>250</v>
      </c>
      <c r="L22" s="135">
        <v>150</v>
      </c>
      <c r="M22" s="135">
        <v>170</v>
      </c>
      <c r="N22" s="135"/>
      <c r="O22" s="135"/>
      <c r="P22" s="135"/>
      <c r="Q22" s="135"/>
      <c r="R22" s="135"/>
      <c r="S22" s="135">
        <v>150</v>
      </c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279"/>
      <c r="AI22" s="485">
        <v>0</v>
      </c>
      <c r="AJ22" s="532"/>
      <c r="AK22" s="138">
        <v>350</v>
      </c>
      <c r="AL22" s="138"/>
      <c r="AM22" s="138"/>
      <c r="AN22" s="138"/>
      <c r="AO22" s="138"/>
      <c r="AP22" s="138"/>
      <c r="AQ22" s="138"/>
      <c r="AR22" s="138"/>
      <c r="AS22" s="138">
        <v>400</v>
      </c>
      <c r="AT22" s="138"/>
      <c r="AU22" s="138"/>
      <c r="AV22" s="138"/>
      <c r="AW22" s="138"/>
      <c r="AX22" s="138"/>
      <c r="AY22" s="138"/>
      <c r="AZ22" s="138">
        <v>500</v>
      </c>
      <c r="BA22" s="141"/>
      <c r="BB22" s="216">
        <v>0</v>
      </c>
      <c r="BC22" s="138">
        <v>0</v>
      </c>
      <c r="BD22" s="138">
        <v>0</v>
      </c>
      <c r="BE22" s="138">
        <v>0</v>
      </c>
      <c r="BF22" s="67"/>
      <c r="BG22" s="152">
        <f>SUM(LARGE(G22:I22,{1}))</f>
        <v>317</v>
      </c>
      <c r="BH22" s="151">
        <f>SUM(LARGE(J22:AI22,{1,2}))</f>
        <v>420</v>
      </c>
      <c r="BI22" s="150">
        <f>SUM(LARGE(AJ22:BE22,{1,2,3,4}))</f>
        <v>1250</v>
      </c>
      <c r="BJ22" s="509"/>
      <c r="BK22" s="146">
        <f t="shared" si="1"/>
        <v>1</v>
      </c>
      <c r="BL22" s="147">
        <f t="shared" si="2"/>
        <v>4</v>
      </c>
      <c r="BM22" s="148">
        <f t="shared" si="3"/>
        <v>3</v>
      </c>
      <c r="BN22" s="149">
        <f t="shared" si="4"/>
        <v>8</v>
      </c>
      <c r="BO22" s="8"/>
      <c r="BP22" s="8"/>
      <c r="BQ22" s="8"/>
      <c r="BR22" s="8"/>
      <c r="BS22" s="8"/>
      <c r="BT22" s="509"/>
      <c r="BU22" s="509"/>
      <c r="BV22" s="509"/>
      <c r="BW22" s="509"/>
      <c r="BX22" s="509"/>
      <c r="BY22" s="509"/>
      <c r="BZ22" s="509"/>
      <c r="CA22" s="509"/>
      <c r="CB22" s="509"/>
      <c r="CC22" s="509"/>
      <c r="CD22" s="509"/>
      <c r="CE22" s="509"/>
      <c r="CF22" s="509"/>
      <c r="CG22" s="509"/>
      <c r="CH22" s="509"/>
      <c r="CI22" s="509"/>
      <c r="CJ22" s="509"/>
      <c r="CK22" s="509"/>
      <c r="CL22" s="509"/>
      <c r="CM22" s="509"/>
      <c r="CN22" s="509"/>
      <c r="CO22" s="509"/>
      <c r="CP22" s="509"/>
      <c r="CQ22" s="509"/>
      <c r="CR22" s="509"/>
      <c r="CS22" s="509"/>
      <c r="CT22" s="509"/>
      <c r="CU22" s="509"/>
      <c r="CV22" s="509"/>
      <c r="CW22" s="509"/>
      <c r="CX22" s="509"/>
      <c r="CY22" s="509"/>
      <c r="CZ22" s="509"/>
      <c r="DA22" s="509"/>
      <c r="DB22" s="509"/>
      <c r="DC22" s="509"/>
      <c r="DD22" s="509"/>
      <c r="DE22" s="509"/>
      <c r="DF22" s="509"/>
      <c r="DG22" s="509"/>
      <c r="DH22" s="509"/>
      <c r="DI22" s="509"/>
      <c r="DJ22" s="509"/>
      <c r="DK22" s="509"/>
      <c r="DL22" s="509"/>
      <c r="DM22" s="509"/>
      <c r="DN22" s="509"/>
      <c r="DO22" s="509"/>
      <c r="DP22" s="509"/>
      <c r="DQ22" s="509"/>
      <c r="DR22" s="509"/>
      <c r="DS22" s="509"/>
      <c r="DT22" s="509"/>
      <c r="DU22" s="509"/>
      <c r="DV22" s="509"/>
      <c r="DW22" s="509"/>
      <c r="DX22" s="509"/>
      <c r="DY22" s="509"/>
      <c r="DZ22" s="509"/>
      <c r="EA22" s="509"/>
      <c r="EB22" s="509"/>
      <c r="EC22" s="509"/>
      <c r="ED22" s="509"/>
      <c r="EE22" s="509"/>
      <c r="EF22" s="509"/>
      <c r="EG22" s="509"/>
      <c r="EH22" s="509"/>
      <c r="EI22" s="509"/>
      <c r="EJ22" s="509"/>
      <c r="EK22" s="8"/>
      <c r="EL22" s="8"/>
      <c r="EM22" s="509"/>
      <c r="EN22" s="509"/>
      <c r="EO22" s="509"/>
      <c r="EP22" s="509"/>
      <c r="EQ22" s="509"/>
      <c r="ER22" s="509"/>
      <c r="ES22" s="509"/>
      <c r="ET22" s="509"/>
      <c r="EU22" s="509"/>
      <c r="EV22" s="509"/>
      <c r="EW22" s="509"/>
      <c r="EX22" s="509"/>
      <c r="EY22" s="509"/>
      <c r="EZ22" s="509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</row>
    <row r="23" spans="1:171" s="1" customFormat="1" ht="15" customHeight="1" thickBot="1">
      <c r="A23" s="30">
        <v>13</v>
      </c>
      <c r="B23" s="23" t="s">
        <v>330</v>
      </c>
      <c r="C23" s="25" t="s">
        <v>1350</v>
      </c>
      <c r="D23" s="7" t="s">
        <v>1351</v>
      </c>
      <c r="E23" s="7" t="s">
        <v>934</v>
      </c>
      <c r="F23" s="76">
        <f t="shared" si="5"/>
        <v>1968</v>
      </c>
      <c r="G23" s="128">
        <v>460</v>
      </c>
      <c r="H23" s="286"/>
      <c r="I23" s="395">
        <v>0</v>
      </c>
      <c r="J23" s="278">
        <v>117</v>
      </c>
      <c r="K23" s="135">
        <v>213</v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279"/>
      <c r="AI23" s="485">
        <v>0</v>
      </c>
      <c r="AJ23" s="532">
        <v>60</v>
      </c>
      <c r="AK23" s="138">
        <v>275</v>
      </c>
      <c r="AL23" s="138"/>
      <c r="AM23" s="138"/>
      <c r="AN23" s="138"/>
      <c r="AO23" s="138">
        <v>400</v>
      </c>
      <c r="AP23" s="138"/>
      <c r="AQ23" s="138"/>
      <c r="AR23" s="138"/>
      <c r="AS23" s="138"/>
      <c r="AT23" s="138"/>
      <c r="AU23" s="138"/>
      <c r="AV23" s="138">
        <v>220</v>
      </c>
      <c r="AW23" s="138"/>
      <c r="AX23" s="138"/>
      <c r="AY23" s="138"/>
      <c r="AZ23" s="138"/>
      <c r="BA23" s="141">
        <v>400</v>
      </c>
      <c r="BB23" s="216">
        <v>0</v>
      </c>
      <c r="BC23" s="138">
        <v>0</v>
      </c>
      <c r="BD23" s="138">
        <v>0</v>
      </c>
      <c r="BE23" s="138">
        <v>0</v>
      </c>
      <c r="BF23" s="67"/>
      <c r="BG23" s="152">
        <f>SUM(LARGE(G23:I23,{1}))</f>
        <v>460</v>
      </c>
      <c r="BH23" s="151">
        <f>SUM(LARGE(J23:AI23,{1}))</f>
        <v>213</v>
      </c>
      <c r="BI23" s="150">
        <f>SUM(LARGE(AJ23:BE23,{1,2,3,4}))</f>
        <v>1295</v>
      </c>
      <c r="BJ23" s="509"/>
      <c r="BK23" s="146">
        <f t="shared" si="1"/>
        <v>1</v>
      </c>
      <c r="BL23" s="147">
        <f t="shared" si="2"/>
        <v>2</v>
      </c>
      <c r="BM23" s="148">
        <f t="shared" si="3"/>
        <v>5</v>
      </c>
      <c r="BN23" s="149">
        <f t="shared" si="4"/>
        <v>8</v>
      </c>
      <c r="BO23" s="214"/>
      <c r="BP23" s="214"/>
      <c r="BQ23" s="214"/>
      <c r="BR23" s="214"/>
      <c r="BS23" s="214"/>
      <c r="BT23" s="509"/>
      <c r="BU23" s="509"/>
      <c r="BV23" s="509"/>
      <c r="BW23" s="509"/>
      <c r="BX23" s="509"/>
      <c r="BY23" s="509"/>
      <c r="BZ23" s="509"/>
      <c r="CA23" s="509"/>
      <c r="CB23" s="509"/>
      <c r="CC23" s="509"/>
      <c r="CD23" s="509"/>
      <c r="CE23" s="509"/>
      <c r="CF23" s="509"/>
      <c r="CG23" s="509"/>
      <c r="CH23" s="509"/>
      <c r="CI23" s="509"/>
      <c r="CJ23" s="509"/>
      <c r="CK23" s="509"/>
      <c r="CL23" s="509"/>
      <c r="CM23" s="509"/>
      <c r="CN23" s="509"/>
      <c r="CO23" s="509"/>
      <c r="CP23" s="509"/>
      <c r="CQ23" s="509"/>
      <c r="CR23" s="509"/>
      <c r="CS23" s="509"/>
      <c r="CT23" s="509"/>
      <c r="CU23" s="509"/>
      <c r="CV23" s="509"/>
      <c r="CW23" s="509"/>
      <c r="CX23" s="509"/>
      <c r="CY23" s="509"/>
      <c r="CZ23" s="509"/>
      <c r="DA23" s="509"/>
      <c r="DB23" s="509"/>
      <c r="DC23" s="509"/>
      <c r="DD23" s="509"/>
      <c r="DE23" s="509"/>
      <c r="DF23" s="509"/>
      <c r="DG23" s="509"/>
      <c r="DH23" s="509"/>
      <c r="DI23" s="509"/>
      <c r="DJ23" s="509"/>
      <c r="DK23" s="509"/>
      <c r="DL23" s="509"/>
      <c r="DM23" s="509"/>
      <c r="DN23" s="509"/>
      <c r="DO23" s="509"/>
      <c r="DP23" s="509"/>
      <c r="DQ23" s="509"/>
      <c r="DR23" s="509"/>
      <c r="DS23" s="509"/>
      <c r="DT23" s="509"/>
      <c r="DU23" s="509"/>
      <c r="DV23" s="509"/>
      <c r="DW23" s="509"/>
      <c r="DX23" s="509"/>
      <c r="DY23" s="509"/>
      <c r="DZ23" s="509"/>
      <c r="EA23" s="509"/>
      <c r="EB23" s="509"/>
      <c r="EC23" s="509"/>
      <c r="ED23" s="509"/>
      <c r="EE23" s="509"/>
      <c r="EF23" s="509"/>
      <c r="EG23" s="509"/>
      <c r="EH23" s="509"/>
      <c r="EI23" s="509"/>
      <c r="EJ23" s="509"/>
      <c r="EK23" s="509"/>
      <c r="EL23" s="509"/>
      <c r="EM23" s="509"/>
      <c r="EN23" s="509"/>
      <c r="EO23" s="509"/>
      <c r="EP23" s="509"/>
      <c r="EQ23" s="509"/>
      <c r="ER23" s="214"/>
      <c r="ES23" s="509"/>
      <c r="ET23" s="509"/>
      <c r="EU23" s="509"/>
      <c r="EV23" s="509"/>
      <c r="EW23" s="509"/>
      <c r="EX23" s="509"/>
      <c r="EY23" s="509"/>
      <c r="EZ23" s="509"/>
    </row>
    <row r="24" spans="1:171" ht="15" customHeight="1" thickBot="1">
      <c r="A24" s="30">
        <v>14</v>
      </c>
      <c r="B24" s="23" t="s">
        <v>330</v>
      </c>
      <c r="C24" s="25" t="s">
        <v>617</v>
      </c>
      <c r="D24" s="3" t="s">
        <v>760</v>
      </c>
      <c r="E24" s="7" t="s">
        <v>740</v>
      </c>
      <c r="F24" s="76">
        <f t="shared" si="5"/>
        <v>1940</v>
      </c>
      <c r="G24" s="128">
        <v>568</v>
      </c>
      <c r="H24" s="286"/>
      <c r="I24" s="396">
        <v>0</v>
      </c>
      <c r="J24" s="278"/>
      <c r="K24" s="135">
        <v>340</v>
      </c>
      <c r="L24" s="135"/>
      <c r="M24" s="135"/>
      <c r="N24" s="135">
        <v>175</v>
      </c>
      <c r="O24" s="135"/>
      <c r="P24" s="135">
        <v>60</v>
      </c>
      <c r="Q24" s="135">
        <v>137</v>
      </c>
      <c r="R24" s="135">
        <v>137</v>
      </c>
      <c r="S24" s="135"/>
      <c r="T24" s="135"/>
      <c r="U24" s="135"/>
      <c r="V24" s="135"/>
      <c r="W24" s="135"/>
      <c r="X24" s="135">
        <v>250</v>
      </c>
      <c r="Y24" s="135"/>
      <c r="Z24" s="135"/>
      <c r="AA24" s="135"/>
      <c r="AB24" s="135"/>
      <c r="AC24" s="135"/>
      <c r="AD24" s="135">
        <v>250</v>
      </c>
      <c r="AE24" s="135"/>
      <c r="AF24" s="135">
        <v>137</v>
      </c>
      <c r="AG24" s="135">
        <v>175</v>
      </c>
      <c r="AH24" s="279"/>
      <c r="AI24" s="491">
        <v>0</v>
      </c>
      <c r="AJ24" s="532">
        <v>60</v>
      </c>
      <c r="AK24" s="138">
        <v>272</v>
      </c>
      <c r="AL24" s="138">
        <v>350</v>
      </c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>
        <v>350</v>
      </c>
      <c r="AX24" s="138"/>
      <c r="AY24" s="138"/>
      <c r="AZ24" s="138"/>
      <c r="BA24" s="141"/>
      <c r="BB24" s="216">
        <v>0</v>
      </c>
      <c r="BC24" s="138">
        <v>0</v>
      </c>
      <c r="BD24" s="138">
        <v>0</v>
      </c>
      <c r="BE24" s="138">
        <v>0</v>
      </c>
      <c r="BF24" s="67"/>
      <c r="BG24" s="152">
        <f>SUM(LARGE(G24:I24,{1}))</f>
        <v>568</v>
      </c>
      <c r="BH24" s="151">
        <f>SUM(LARGE(J24:AI24,{1}))</f>
        <v>340</v>
      </c>
      <c r="BI24" s="150">
        <f>SUM(LARGE(AJ24:BE24,{1,2,3,4}))</f>
        <v>1032</v>
      </c>
      <c r="BJ24" s="509"/>
      <c r="BK24" s="146">
        <f t="shared" si="1"/>
        <v>1</v>
      </c>
      <c r="BL24" s="147">
        <f t="shared" si="2"/>
        <v>9</v>
      </c>
      <c r="BM24" s="148">
        <f t="shared" si="3"/>
        <v>4</v>
      </c>
      <c r="BN24" s="149">
        <f t="shared" si="4"/>
        <v>14</v>
      </c>
      <c r="BO24" s="8"/>
      <c r="BP24" s="8"/>
      <c r="BQ24" s="8"/>
      <c r="BR24" s="8"/>
      <c r="BS24" s="8"/>
      <c r="BT24" s="509"/>
      <c r="BU24" s="509"/>
      <c r="BV24" s="509"/>
      <c r="BW24" s="509"/>
      <c r="BX24" s="509"/>
      <c r="BY24" s="509"/>
      <c r="BZ24" s="509"/>
      <c r="CA24" s="509"/>
      <c r="CB24" s="509"/>
      <c r="CC24" s="509"/>
      <c r="CD24" s="509"/>
      <c r="CE24" s="509"/>
      <c r="CF24" s="509"/>
      <c r="CG24" s="509"/>
      <c r="CH24" s="509"/>
      <c r="CI24" s="509"/>
      <c r="CJ24" s="509"/>
      <c r="CK24" s="509"/>
      <c r="CL24" s="509"/>
      <c r="CM24" s="509"/>
      <c r="CN24" s="509"/>
      <c r="CO24" s="509"/>
      <c r="CP24" s="509"/>
      <c r="CQ24" s="509"/>
      <c r="CR24" s="509"/>
      <c r="CS24" s="509"/>
      <c r="CT24" s="509"/>
      <c r="CU24" s="509"/>
      <c r="CV24" s="509"/>
      <c r="CW24" s="509"/>
      <c r="CX24" s="509"/>
      <c r="CY24" s="509"/>
      <c r="CZ24" s="509"/>
      <c r="DA24" s="509"/>
      <c r="DB24" s="509"/>
      <c r="DC24" s="509"/>
      <c r="DD24" s="509"/>
      <c r="DE24" s="509"/>
      <c r="DF24" s="509"/>
      <c r="DG24" s="509"/>
      <c r="DH24" s="509"/>
      <c r="DI24" s="509"/>
      <c r="DJ24" s="509"/>
      <c r="DK24" s="509"/>
      <c r="DL24" s="509"/>
      <c r="DM24" s="509"/>
      <c r="DN24" s="509"/>
      <c r="DO24" s="509"/>
      <c r="DP24" s="509"/>
      <c r="DQ24" s="509"/>
      <c r="DR24" s="509"/>
      <c r="DS24" s="509"/>
      <c r="DT24" s="509"/>
      <c r="DU24" s="509"/>
      <c r="DV24" s="509"/>
      <c r="DW24" s="509"/>
      <c r="DX24" s="509"/>
      <c r="DY24" s="509"/>
      <c r="DZ24" s="509"/>
      <c r="EA24" s="509"/>
      <c r="EB24" s="509"/>
      <c r="EC24" s="509"/>
      <c r="ED24" s="509"/>
      <c r="EE24" s="509"/>
      <c r="EF24" s="509"/>
      <c r="EG24" s="509"/>
      <c r="EH24" s="509"/>
      <c r="EI24" s="509"/>
      <c r="EJ24" s="509"/>
      <c r="EK24" s="509"/>
      <c r="EL24" s="509"/>
      <c r="EM24" s="8"/>
      <c r="EN24" s="8"/>
      <c r="EO24" s="8"/>
      <c r="EP24" s="8"/>
      <c r="EQ24" s="8"/>
      <c r="ER24" s="509"/>
      <c r="ES24" s="8"/>
      <c r="ET24" s="8"/>
      <c r="EU24" s="8"/>
      <c r="EV24" s="509"/>
      <c r="EW24" s="509"/>
      <c r="EX24" s="509"/>
      <c r="EY24" s="509"/>
      <c r="EZ24" s="509"/>
      <c r="FA24" s="509"/>
      <c r="FB24" s="509"/>
      <c r="FC24" s="509"/>
      <c r="FD24" s="509"/>
      <c r="FE24" s="509"/>
      <c r="FF24" s="509"/>
      <c r="FG24" s="509"/>
      <c r="FH24" s="509"/>
      <c r="FI24" s="509"/>
      <c r="FJ24" s="509"/>
      <c r="FK24" s="509"/>
      <c r="FL24" s="509"/>
      <c r="FM24" s="509"/>
      <c r="FN24" s="509"/>
      <c r="FO24" s="509"/>
    </row>
    <row r="25" spans="1:171" s="1" customFormat="1" ht="15" customHeight="1" thickBot="1">
      <c r="A25" s="30">
        <v>15</v>
      </c>
      <c r="B25" s="23" t="s">
        <v>330</v>
      </c>
      <c r="C25" s="25" t="s">
        <v>761</v>
      </c>
      <c r="D25" s="3" t="s">
        <v>762</v>
      </c>
      <c r="E25" s="7" t="s">
        <v>740</v>
      </c>
      <c r="F25" s="76">
        <f t="shared" si="5"/>
        <v>1940</v>
      </c>
      <c r="G25" s="128">
        <v>680</v>
      </c>
      <c r="H25" s="286"/>
      <c r="I25" s="284">
        <v>0</v>
      </c>
      <c r="J25" s="278"/>
      <c r="K25" s="135">
        <v>290</v>
      </c>
      <c r="L25" s="135"/>
      <c r="M25" s="135"/>
      <c r="N25" s="135">
        <v>92</v>
      </c>
      <c r="O25" s="135"/>
      <c r="P25" s="135">
        <v>117</v>
      </c>
      <c r="Q25" s="135">
        <v>175</v>
      </c>
      <c r="R25" s="135"/>
      <c r="S25" s="135"/>
      <c r="T25" s="135"/>
      <c r="U25" s="135"/>
      <c r="V25" s="135"/>
      <c r="W25" s="135">
        <v>170</v>
      </c>
      <c r="X25" s="135">
        <v>213</v>
      </c>
      <c r="Y25" s="135"/>
      <c r="Z25" s="135"/>
      <c r="AA25" s="135"/>
      <c r="AB25" s="135">
        <v>170</v>
      </c>
      <c r="AC25" s="135"/>
      <c r="AD25" s="135">
        <v>213</v>
      </c>
      <c r="AE25" s="135"/>
      <c r="AF25" s="135"/>
      <c r="AG25" s="135">
        <v>213</v>
      </c>
      <c r="AH25" s="279"/>
      <c r="AI25" s="489">
        <v>0</v>
      </c>
      <c r="AJ25" s="532">
        <v>60</v>
      </c>
      <c r="AK25" s="138">
        <v>272</v>
      </c>
      <c r="AL25" s="138">
        <v>425</v>
      </c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41"/>
      <c r="BB25" s="216">
        <v>0</v>
      </c>
      <c r="BC25" s="138">
        <v>0</v>
      </c>
      <c r="BD25" s="138">
        <v>0</v>
      </c>
      <c r="BE25" s="138">
        <v>0</v>
      </c>
      <c r="BF25" s="67"/>
      <c r="BG25" s="152">
        <f>SUM(LARGE(G25:I25,{1}))</f>
        <v>680</v>
      </c>
      <c r="BH25" s="151">
        <f>SUM(LARGE(J25:AI25,{1,2}))</f>
        <v>503</v>
      </c>
      <c r="BI25" s="150">
        <f>SUM(LARGE(AJ25:BE25,{1,2,3,4}))</f>
        <v>757</v>
      </c>
      <c r="BJ25" s="509"/>
      <c r="BK25" s="146">
        <f t="shared" si="1"/>
        <v>1</v>
      </c>
      <c r="BL25" s="147">
        <f t="shared" si="2"/>
        <v>9</v>
      </c>
      <c r="BM25" s="148">
        <f t="shared" si="3"/>
        <v>3</v>
      </c>
      <c r="BN25" s="149">
        <f t="shared" si="4"/>
        <v>13</v>
      </c>
      <c r="BO25" s="214"/>
      <c r="BP25" s="214"/>
      <c r="BQ25" s="214"/>
      <c r="BR25" s="214"/>
      <c r="BS25" s="214"/>
      <c r="BT25" s="509"/>
      <c r="BU25" s="509"/>
      <c r="BV25" s="509"/>
      <c r="BW25" s="509"/>
      <c r="BX25" s="509"/>
      <c r="BY25" s="509"/>
      <c r="BZ25" s="509"/>
      <c r="CA25" s="509"/>
      <c r="CB25" s="509"/>
      <c r="CC25" s="509"/>
      <c r="CD25" s="509"/>
      <c r="CE25" s="509"/>
      <c r="CF25" s="509"/>
      <c r="CG25" s="509"/>
      <c r="CH25" s="509"/>
      <c r="CI25" s="509"/>
      <c r="CJ25" s="509"/>
      <c r="CK25" s="509"/>
      <c r="CL25" s="509"/>
      <c r="CM25" s="509"/>
      <c r="CN25" s="509"/>
      <c r="CO25" s="509"/>
      <c r="CP25" s="509"/>
      <c r="CQ25" s="509"/>
      <c r="CR25" s="509"/>
      <c r="CS25" s="509"/>
      <c r="CT25" s="509"/>
      <c r="CU25" s="509"/>
      <c r="CV25" s="509"/>
      <c r="CW25" s="509"/>
      <c r="CX25" s="509"/>
      <c r="CY25" s="509"/>
      <c r="CZ25" s="509"/>
      <c r="DA25" s="509"/>
      <c r="DB25" s="509"/>
      <c r="DC25" s="509"/>
      <c r="DD25" s="509"/>
      <c r="DE25" s="509"/>
      <c r="DF25" s="509"/>
      <c r="DG25" s="509"/>
      <c r="DH25" s="509"/>
      <c r="DI25" s="509"/>
      <c r="DJ25" s="509"/>
      <c r="DK25" s="509"/>
      <c r="DL25" s="509"/>
      <c r="DM25" s="509"/>
      <c r="DN25" s="509"/>
      <c r="DO25" s="509"/>
      <c r="DP25" s="509"/>
      <c r="DQ25" s="509"/>
      <c r="DR25" s="509"/>
      <c r="DS25" s="509"/>
      <c r="DT25" s="509"/>
      <c r="DU25" s="509"/>
      <c r="DV25" s="509"/>
      <c r="DW25" s="509"/>
      <c r="DX25" s="509"/>
      <c r="DY25" s="509"/>
      <c r="DZ25" s="509"/>
      <c r="EA25" s="509"/>
      <c r="EB25" s="509"/>
      <c r="EC25" s="509"/>
      <c r="ED25" s="509"/>
      <c r="EE25" s="509"/>
      <c r="EF25" s="509"/>
      <c r="EG25" s="509"/>
      <c r="EH25" s="509"/>
      <c r="EI25" s="509"/>
      <c r="EJ25" s="509"/>
      <c r="EK25" s="509"/>
      <c r="EL25" s="509"/>
      <c r="EM25" s="509"/>
      <c r="EN25" s="509"/>
      <c r="EO25" s="509"/>
      <c r="EP25" s="509"/>
      <c r="EQ25" s="509"/>
      <c r="ER25" s="2"/>
      <c r="ES25" s="509"/>
      <c r="ET25" s="509"/>
      <c r="EU25" s="509"/>
      <c r="EV25" s="509"/>
      <c r="EW25" s="509"/>
      <c r="EX25" s="509"/>
      <c r="EY25" s="509"/>
      <c r="EZ25" s="509"/>
      <c r="FA25" s="509"/>
      <c r="FB25" s="509"/>
      <c r="FC25" s="509"/>
      <c r="FD25" s="509"/>
      <c r="FE25" s="509"/>
      <c r="FF25" s="509"/>
      <c r="FG25" s="509"/>
      <c r="FH25" s="509"/>
      <c r="FI25" s="509"/>
      <c r="FJ25" s="509"/>
      <c r="FK25" s="509"/>
      <c r="FL25" s="509"/>
      <c r="FM25" s="509"/>
      <c r="FN25" s="509"/>
      <c r="FO25" s="509"/>
    </row>
    <row r="26" spans="1:171" s="1" customFormat="1" ht="15" customHeight="1" thickBot="1">
      <c r="A26" s="36">
        <v>16</v>
      </c>
      <c r="B26" s="37" t="s">
        <v>330</v>
      </c>
      <c r="C26" s="29" t="s">
        <v>569</v>
      </c>
      <c r="D26" s="15" t="s">
        <v>1095</v>
      </c>
      <c r="E26" s="19" t="s">
        <v>290</v>
      </c>
      <c r="F26" s="76">
        <f t="shared" si="5"/>
        <v>1922</v>
      </c>
      <c r="G26" s="130">
        <v>460</v>
      </c>
      <c r="H26" s="287"/>
      <c r="I26" s="395">
        <v>0</v>
      </c>
      <c r="J26" s="280">
        <v>192</v>
      </c>
      <c r="K26" s="136">
        <v>220</v>
      </c>
      <c r="L26" s="136"/>
      <c r="M26" s="136"/>
      <c r="N26" s="136"/>
      <c r="O26" s="136"/>
      <c r="P26" s="136"/>
      <c r="Q26" s="136"/>
      <c r="R26" s="136"/>
      <c r="S26" s="136"/>
      <c r="T26" s="136"/>
      <c r="U26" s="136">
        <v>142</v>
      </c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>
        <v>175</v>
      </c>
      <c r="AG26" s="136"/>
      <c r="AH26" s="281"/>
      <c r="AI26" s="496">
        <v>0</v>
      </c>
      <c r="AJ26" s="538"/>
      <c r="AK26" s="139">
        <v>245</v>
      </c>
      <c r="AL26" s="139">
        <v>272</v>
      </c>
      <c r="AM26" s="139"/>
      <c r="AN26" s="139"/>
      <c r="AO26" s="139"/>
      <c r="AP26" s="139"/>
      <c r="AQ26" s="139"/>
      <c r="AR26" s="139"/>
      <c r="AS26" s="139"/>
      <c r="AT26" s="139"/>
      <c r="AU26" s="139"/>
      <c r="AV26" s="139">
        <v>340</v>
      </c>
      <c r="AW26" s="139"/>
      <c r="AX26" s="139"/>
      <c r="AY26" s="139">
        <v>385</v>
      </c>
      <c r="AZ26" s="139"/>
      <c r="BA26" s="142"/>
      <c r="BB26" s="216">
        <v>0</v>
      </c>
      <c r="BC26" s="138">
        <v>0</v>
      </c>
      <c r="BD26" s="138">
        <v>0</v>
      </c>
      <c r="BE26" s="138">
        <v>0</v>
      </c>
      <c r="BF26" s="67"/>
      <c r="BG26" s="152">
        <f>SUM(LARGE(G26:I26,{1}))</f>
        <v>460</v>
      </c>
      <c r="BH26" s="151">
        <f>SUM(LARGE(J26:AI26,{1}))</f>
        <v>220</v>
      </c>
      <c r="BI26" s="150">
        <f>SUM(LARGE(AJ26:BE26,{1,2,3,4}))</f>
        <v>1242</v>
      </c>
      <c r="BJ26" s="509"/>
      <c r="BK26" s="146">
        <f t="shared" si="1"/>
        <v>1</v>
      </c>
      <c r="BL26" s="147">
        <f t="shared" si="2"/>
        <v>4</v>
      </c>
      <c r="BM26" s="148">
        <f t="shared" si="3"/>
        <v>4</v>
      </c>
      <c r="BN26" s="149">
        <f t="shared" si="4"/>
        <v>9</v>
      </c>
      <c r="BO26" s="509"/>
      <c r="BP26" s="509"/>
      <c r="BQ26" s="509"/>
      <c r="BR26" s="509"/>
      <c r="BS26" s="509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8"/>
      <c r="EL26" s="8"/>
      <c r="EM26" s="214"/>
      <c r="EN26" s="214"/>
      <c r="EO26" s="214"/>
      <c r="EP26" s="214"/>
      <c r="EQ26" s="214"/>
      <c r="ER26" s="509"/>
      <c r="ES26" s="8"/>
      <c r="ET26" s="8"/>
      <c r="EU26" s="8"/>
      <c r="EV26" s="509"/>
      <c r="EW26" s="509"/>
      <c r="EX26" s="509"/>
      <c r="EY26" s="509"/>
      <c r="EZ26" s="509"/>
      <c r="FA26" s="509"/>
      <c r="FB26" s="509"/>
      <c r="FC26" s="509"/>
      <c r="FD26" s="509"/>
      <c r="FE26" s="509"/>
      <c r="FF26" s="509"/>
      <c r="FG26" s="509"/>
      <c r="FH26" s="509"/>
      <c r="FI26" s="509"/>
      <c r="FJ26" s="509"/>
      <c r="FK26" s="509"/>
      <c r="FL26" s="509"/>
      <c r="FM26" s="509"/>
      <c r="FN26" s="509"/>
      <c r="FO26" s="509"/>
    </row>
    <row r="27" spans="1:171" s="1" customFormat="1" ht="15" customHeight="1" thickBot="1">
      <c r="A27" s="32">
        <v>1</v>
      </c>
      <c r="B27" s="33" t="s">
        <v>431</v>
      </c>
      <c r="C27" s="27" t="s">
        <v>1992</v>
      </c>
      <c r="D27" s="13" t="s">
        <v>1993</v>
      </c>
      <c r="E27" s="18" t="s">
        <v>1818</v>
      </c>
      <c r="F27" s="76">
        <f t="shared" si="5"/>
        <v>1890</v>
      </c>
      <c r="G27" s="126"/>
      <c r="H27" s="285">
        <v>315</v>
      </c>
      <c r="I27" s="395">
        <v>0</v>
      </c>
      <c r="J27" s="276">
        <v>350</v>
      </c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>
        <v>0</v>
      </c>
      <c r="AJ27" s="137"/>
      <c r="AK27" s="137">
        <v>167</v>
      </c>
      <c r="AL27" s="137"/>
      <c r="AM27" s="137">
        <v>290</v>
      </c>
      <c r="AN27" s="137"/>
      <c r="AO27" s="137"/>
      <c r="AP27" s="137"/>
      <c r="AQ27" s="137">
        <v>152</v>
      </c>
      <c r="AR27" s="137">
        <v>275</v>
      </c>
      <c r="AS27" s="137"/>
      <c r="AT27" s="137"/>
      <c r="AU27" s="137"/>
      <c r="AV27" s="137"/>
      <c r="AW27" s="137"/>
      <c r="AX27" s="137">
        <v>275</v>
      </c>
      <c r="AY27" s="137"/>
      <c r="AZ27" s="137">
        <v>167</v>
      </c>
      <c r="BA27" s="140">
        <v>385</v>
      </c>
      <c r="BB27" s="216">
        <v>0</v>
      </c>
      <c r="BC27" s="138">
        <v>0</v>
      </c>
      <c r="BD27" s="138">
        <v>0</v>
      </c>
      <c r="BE27" s="138">
        <v>0</v>
      </c>
      <c r="BF27" s="67"/>
      <c r="BG27" s="152">
        <f>SUM(LARGE(G27:I27,{1}))</f>
        <v>315</v>
      </c>
      <c r="BH27" s="151">
        <f>SUM(LARGE(J27:AI27,{1}))</f>
        <v>350</v>
      </c>
      <c r="BI27" s="150">
        <f>SUM(LARGE(AJ27:BE27,{1,2,3,4}))</f>
        <v>1225</v>
      </c>
      <c r="BJ27" s="509"/>
      <c r="BK27" s="146">
        <f t="shared" si="1"/>
        <v>1</v>
      </c>
      <c r="BL27" s="147">
        <f t="shared" si="2"/>
        <v>1</v>
      </c>
      <c r="BM27" s="148">
        <f t="shared" si="3"/>
        <v>7</v>
      </c>
      <c r="BN27" s="149">
        <f t="shared" si="4"/>
        <v>9</v>
      </c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509"/>
      <c r="EW27" s="509"/>
      <c r="EX27" s="509"/>
      <c r="EY27" s="509"/>
      <c r="EZ27" s="509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</row>
    <row r="28" spans="1:171" s="1" customFormat="1" ht="15" customHeight="1" thickBot="1">
      <c r="A28" s="30">
        <v>2</v>
      </c>
      <c r="B28" s="23" t="s">
        <v>431</v>
      </c>
      <c r="C28" s="25" t="s">
        <v>44</v>
      </c>
      <c r="D28" s="3" t="s">
        <v>1152</v>
      </c>
      <c r="E28" s="7" t="s">
        <v>573</v>
      </c>
      <c r="F28" s="76">
        <f t="shared" si="5"/>
        <v>1854</v>
      </c>
      <c r="G28" s="128"/>
      <c r="H28" s="286">
        <v>467</v>
      </c>
      <c r="I28" s="395">
        <v>0</v>
      </c>
      <c r="J28" s="278"/>
      <c r="K28" s="135">
        <v>250</v>
      </c>
      <c r="L28" s="135">
        <v>142</v>
      </c>
      <c r="M28" s="135">
        <v>175</v>
      </c>
      <c r="N28" s="135"/>
      <c r="O28" s="135"/>
      <c r="P28" s="135"/>
      <c r="Q28" s="135"/>
      <c r="R28" s="135"/>
      <c r="S28" s="135">
        <v>175</v>
      </c>
      <c r="T28" s="135"/>
      <c r="U28" s="135"/>
      <c r="V28" s="135"/>
      <c r="W28" s="135"/>
      <c r="X28" s="135"/>
      <c r="Y28" s="135"/>
      <c r="Z28" s="135"/>
      <c r="AA28" s="135">
        <v>35</v>
      </c>
      <c r="AB28" s="135"/>
      <c r="AC28" s="135"/>
      <c r="AD28" s="135"/>
      <c r="AE28" s="135"/>
      <c r="AF28" s="135"/>
      <c r="AG28" s="135"/>
      <c r="AH28" s="135"/>
      <c r="AI28" s="135">
        <v>0</v>
      </c>
      <c r="AJ28" s="138"/>
      <c r="AK28" s="138">
        <v>385</v>
      </c>
      <c r="AL28" s="138"/>
      <c r="AM28" s="138"/>
      <c r="AN28" s="138"/>
      <c r="AO28" s="138"/>
      <c r="AP28" s="138"/>
      <c r="AQ28" s="138"/>
      <c r="AR28" s="138"/>
      <c r="AS28" s="138">
        <v>192</v>
      </c>
      <c r="AT28" s="138"/>
      <c r="AU28" s="138"/>
      <c r="AV28" s="138"/>
      <c r="AW28" s="138"/>
      <c r="AX28" s="138"/>
      <c r="AY28" s="138"/>
      <c r="AZ28" s="138">
        <v>385</v>
      </c>
      <c r="BA28" s="141"/>
      <c r="BB28" s="216">
        <v>0</v>
      </c>
      <c r="BC28" s="138">
        <v>0</v>
      </c>
      <c r="BD28" s="138">
        <v>0</v>
      </c>
      <c r="BE28" s="138">
        <v>0</v>
      </c>
      <c r="BF28" s="67"/>
      <c r="BG28" s="152">
        <f>SUM(LARGE(G28:I28,{1}))</f>
        <v>467</v>
      </c>
      <c r="BH28" s="151">
        <f>SUM(LARGE(J28:AI28,{1,2}))</f>
        <v>425</v>
      </c>
      <c r="BI28" s="150">
        <f>SUM(LARGE(AJ28:BE28,{1,2,3,4}))</f>
        <v>962</v>
      </c>
      <c r="BJ28" s="509"/>
      <c r="BK28" s="146">
        <f t="shared" si="1"/>
        <v>1</v>
      </c>
      <c r="BL28" s="147">
        <f t="shared" si="2"/>
        <v>5</v>
      </c>
      <c r="BM28" s="148">
        <f t="shared" si="3"/>
        <v>3</v>
      </c>
      <c r="BN28" s="149">
        <f t="shared" si="4"/>
        <v>9</v>
      </c>
      <c r="BO28" s="509"/>
      <c r="BP28" s="509"/>
      <c r="BQ28" s="509"/>
      <c r="BR28" s="509"/>
      <c r="BS28" s="509"/>
      <c r="BT28" s="509"/>
      <c r="BU28" s="509"/>
      <c r="BV28" s="509"/>
      <c r="BW28" s="509"/>
      <c r="BX28" s="509"/>
      <c r="BY28" s="509"/>
      <c r="BZ28" s="509"/>
      <c r="CA28" s="509"/>
      <c r="CB28" s="509"/>
      <c r="CC28" s="509"/>
      <c r="CD28" s="509"/>
      <c r="CE28" s="509"/>
      <c r="CF28" s="509"/>
      <c r="CG28" s="509"/>
      <c r="CH28" s="509"/>
      <c r="CI28" s="509"/>
      <c r="CJ28" s="509"/>
      <c r="CK28" s="509"/>
      <c r="CL28" s="509"/>
      <c r="CM28" s="509"/>
      <c r="CN28" s="509"/>
      <c r="CO28" s="509"/>
      <c r="CP28" s="509"/>
      <c r="CQ28" s="509"/>
      <c r="CR28" s="509"/>
      <c r="CS28" s="509"/>
      <c r="CT28" s="509"/>
      <c r="CU28" s="509"/>
      <c r="CV28" s="509"/>
      <c r="CW28" s="509"/>
      <c r="CX28" s="509"/>
      <c r="CY28" s="509"/>
      <c r="CZ28" s="509"/>
      <c r="DA28" s="509"/>
      <c r="DB28" s="509"/>
      <c r="DC28" s="509"/>
      <c r="DD28" s="509"/>
      <c r="DE28" s="509"/>
      <c r="DF28" s="509"/>
      <c r="DG28" s="509"/>
      <c r="DH28" s="509"/>
      <c r="DI28" s="509"/>
      <c r="DJ28" s="509"/>
      <c r="DK28" s="509"/>
      <c r="DL28" s="509"/>
      <c r="DM28" s="509"/>
      <c r="DN28" s="509"/>
      <c r="DO28" s="509"/>
      <c r="DP28" s="509"/>
      <c r="DQ28" s="509"/>
      <c r="DR28" s="509"/>
      <c r="DS28" s="509"/>
      <c r="DT28" s="509"/>
      <c r="DU28" s="509"/>
      <c r="DV28" s="509"/>
      <c r="DW28" s="509"/>
      <c r="DX28" s="509"/>
      <c r="DY28" s="509"/>
      <c r="DZ28" s="509"/>
      <c r="EA28" s="509"/>
      <c r="EB28" s="509"/>
      <c r="EC28" s="509"/>
      <c r="ED28" s="509"/>
      <c r="EE28" s="509"/>
      <c r="EF28" s="509"/>
      <c r="EG28" s="509"/>
      <c r="EH28" s="509"/>
      <c r="EI28" s="509"/>
      <c r="EJ28" s="509"/>
      <c r="EK28" s="509"/>
      <c r="EL28" s="509"/>
      <c r="EM28" s="509"/>
      <c r="EN28" s="509"/>
      <c r="EO28" s="509"/>
      <c r="EP28" s="509"/>
      <c r="EQ28" s="509"/>
      <c r="ER28" s="509"/>
      <c r="ES28" s="509"/>
      <c r="ET28" s="509"/>
      <c r="EU28" s="509"/>
      <c r="EV28" s="509"/>
      <c r="EW28" s="509"/>
      <c r="EX28" s="509"/>
      <c r="EY28" s="509"/>
      <c r="EZ28" s="509"/>
      <c r="FA28" s="214"/>
      <c r="FB28" s="214"/>
      <c r="FC28" s="214"/>
      <c r="FD28" s="214"/>
      <c r="FE28" s="214"/>
      <c r="FF28" s="214"/>
      <c r="FG28" s="214"/>
      <c r="FH28" s="214"/>
      <c r="FI28" s="214"/>
      <c r="FJ28" s="214"/>
      <c r="FK28" s="214"/>
      <c r="FL28" s="214"/>
      <c r="FM28" s="214"/>
      <c r="FN28" s="214"/>
      <c r="FO28" s="214"/>
    </row>
    <row r="29" spans="1:171" s="1" customFormat="1" ht="15" customHeight="1" thickBot="1">
      <c r="A29" s="30">
        <v>3</v>
      </c>
      <c r="B29" s="23" t="s">
        <v>431</v>
      </c>
      <c r="C29" s="25" t="s">
        <v>287</v>
      </c>
      <c r="D29" s="3" t="s">
        <v>288</v>
      </c>
      <c r="E29" s="7" t="s">
        <v>1479</v>
      </c>
      <c r="F29" s="76">
        <f t="shared" si="5"/>
        <v>1789</v>
      </c>
      <c r="G29" s="128">
        <v>317</v>
      </c>
      <c r="H29" s="286">
        <v>317</v>
      </c>
      <c r="I29" s="395">
        <v>0</v>
      </c>
      <c r="J29" s="278"/>
      <c r="K29" s="135">
        <v>213</v>
      </c>
      <c r="L29" s="135">
        <v>117</v>
      </c>
      <c r="M29" s="135">
        <v>137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>
        <v>117</v>
      </c>
      <c r="AB29" s="135"/>
      <c r="AC29" s="135"/>
      <c r="AD29" s="135"/>
      <c r="AE29" s="135"/>
      <c r="AF29" s="135"/>
      <c r="AG29" s="135"/>
      <c r="AH29" s="135"/>
      <c r="AI29" s="135">
        <v>0</v>
      </c>
      <c r="AJ29" s="138"/>
      <c r="AK29" s="138">
        <v>385</v>
      </c>
      <c r="AL29" s="138"/>
      <c r="AM29" s="138"/>
      <c r="AN29" s="138">
        <v>192</v>
      </c>
      <c r="AO29" s="138"/>
      <c r="AP29" s="138"/>
      <c r="AQ29" s="138"/>
      <c r="AR29" s="138"/>
      <c r="AS29" s="138">
        <v>192</v>
      </c>
      <c r="AT29" s="138"/>
      <c r="AU29" s="138"/>
      <c r="AV29" s="138"/>
      <c r="AW29" s="138"/>
      <c r="AX29" s="138"/>
      <c r="AY29" s="138"/>
      <c r="AZ29" s="138">
        <v>490</v>
      </c>
      <c r="BA29" s="141"/>
      <c r="BB29" s="216">
        <v>0</v>
      </c>
      <c r="BC29" s="138">
        <v>0</v>
      </c>
      <c r="BD29" s="138">
        <v>0</v>
      </c>
      <c r="BE29" s="138">
        <v>0</v>
      </c>
      <c r="BF29" s="67"/>
      <c r="BG29" s="152">
        <f>SUM(LARGE(G29:I29,{1}))</f>
        <v>317</v>
      </c>
      <c r="BH29" s="151">
        <f>SUM(LARGE(J29:AI29,{1}))</f>
        <v>213</v>
      </c>
      <c r="BI29" s="150">
        <f>SUM(LARGE(AJ29:BE29,{1,2,3,4}))</f>
        <v>1259</v>
      </c>
      <c r="BJ29" s="509"/>
      <c r="BK29" s="146">
        <f t="shared" si="1"/>
        <v>2</v>
      </c>
      <c r="BL29" s="147">
        <f t="shared" si="2"/>
        <v>4</v>
      </c>
      <c r="BM29" s="148">
        <f t="shared" si="3"/>
        <v>4</v>
      </c>
      <c r="BN29" s="149">
        <f t="shared" si="4"/>
        <v>10</v>
      </c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14"/>
      <c r="EL29" s="214"/>
      <c r="EM29" s="509"/>
      <c r="EN29" s="509"/>
      <c r="EO29" s="509"/>
      <c r="EP29" s="509"/>
      <c r="EQ29" s="509"/>
      <c r="ER29" s="509"/>
      <c r="ES29" s="2"/>
      <c r="ET29" s="2"/>
      <c r="EU29" s="2"/>
      <c r="EV29" s="509"/>
      <c r="EW29" s="509"/>
      <c r="EX29" s="509"/>
      <c r="EY29" s="509"/>
      <c r="EZ29" s="509"/>
      <c r="FA29" s="509"/>
      <c r="FB29" s="509"/>
      <c r="FC29" s="509"/>
      <c r="FD29" s="509"/>
      <c r="FE29" s="509"/>
      <c r="FF29" s="509"/>
      <c r="FG29" s="509"/>
      <c r="FH29" s="509"/>
      <c r="FI29" s="509"/>
      <c r="FJ29" s="509"/>
      <c r="FK29" s="509"/>
      <c r="FL29" s="509"/>
      <c r="FM29" s="509"/>
      <c r="FN29" s="509"/>
      <c r="FO29" s="509"/>
    </row>
    <row r="30" spans="1:171" ht="15" customHeight="1" thickBot="1">
      <c r="A30" s="30">
        <v>4</v>
      </c>
      <c r="B30" s="23" t="s">
        <v>431</v>
      </c>
      <c r="C30" s="25" t="s">
        <v>1935</v>
      </c>
      <c r="D30" s="3" t="s">
        <v>1936</v>
      </c>
      <c r="E30" s="7" t="s">
        <v>934</v>
      </c>
      <c r="F30" s="76">
        <f t="shared" si="5"/>
        <v>1775</v>
      </c>
      <c r="G30" s="128">
        <v>245</v>
      </c>
      <c r="H30" s="286">
        <v>228</v>
      </c>
      <c r="I30" s="395">
        <v>0</v>
      </c>
      <c r="J30" s="278">
        <v>117</v>
      </c>
      <c r="K30" s="135">
        <v>175</v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>
        <v>0</v>
      </c>
      <c r="AJ30" s="138"/>
      <c r="AK30" s="138">
        <v>275</v>
      </c>
      <c r="AL30" s="138"/>
      <c r="AM30" s="138"/>
      <c r="AN30" s="138"/>
      <c r="AO30" s="138">
        <v>340</v>
      </c>
      <c r="AP30" s="138"/>
      <c r="AQ30" s="138"/>
      <c r="AR30" s="138"/>
      <c r="AS30" s="138"/>
      <c r="AT30" s="138"/>
      <c r="AU30" s="138"/>
      <c r="AV30" s="138">
        <v>400</v>
      </c>
      <c r="AW30" s="138">
        <v>275</v>
      </c>
      <c r="AX30" s="138"/>
      <c r="AY30" s="138"/>
      <c r="AZ30" s="138"/>
      <c r="BA30" s="141">
        <v>340</v>
      </c>
      <c r="BB30" s="216">
        <v>0</v>
      </c>
      <c r="BC30" s="138">
        <v>0</v>
      </c>
      <c r="BD30" s="138">
        <v>0</v>
      </c>
      <c r="BE30" s="138">
        <v>0</v>
      </c>
      <c r="BF30" s="67"/>
      <c r="BG30" s="152">
        <f>SUM(LARGE(G30:I30,{1}))</f>
        <v>245</v>
      </c>
      <c r="BH30" s="151">
        <f>SUM(LARGE(J30:AI30,{1}))</f>
        <v>175</v>
      </c>
      <c r="BI30" s="150">
        <f>SUM(LARGE(AJ30:BE30,{1,2,3,4}))</f>
        <v>1355</v>
      </c>
      <c r="BJ30" s="509"/>
      <c r="BK30" s="146">
        <f t="shared" si="1"/>
        <v>2</v>
      </c>
      <c r="BL30" s="147">
        <f t="shared" si="2"/>
        <v>2</v>
      </c>
      <c r="BM30" s="148">
        <f t="shared" si="3"/>
        <v>5</v>
      </c>
      <c r="BN30" s="149">
        <f t="shared" si="4"/>
        <v>9</v>
      </c>
      <c r="EV30" s="214"/>
      <c r="EW30" s="214"/>
      <c r="EX30" s="214"/>
      <c r="EY30" s="214"/>
      <c r="EZ30" s="214"/>
      <c r="FA30" s="509"/>
      <c r="FB30" s="509"/>
      <c r="FC30" s="509"/>
      <c r="FD30" s="509"/>
      <c r="FE30" s="509"/>
      <c r="FF30" s="509"/>
      <c r="FG30" s="509"/>
      <c r="FH30" s="509"/>
      <c r="FI30" s="509"/>
      <c r="FJ30" s="509"/>
      <c r="FK30" s="509"/>
      <c r="FL30" s="509"/>
      <c r="FM30" s="509"/>
      <c r="FN30" s="509"/>
      <c r="FO30" s="509"/>
    </row>
    <row r="31" spans="1:171" s="1" customFormat="1" ht="15" customHeight="1" thickBot="1">
      <c r="A31" s="30">
        <v>5</v>
      </c>
      <c r="B31" s="23" t="s">
        <v>431</v>
      </c>
      <c r="C31" s="25" t="s">
        <v>442</v>
      </c>
      <c r="D31" s="3" t="s">
        <v>443</v>
      </c>
      <c r="E31" s="7" t="s">
        <v>410</v>
      </c>
      <c r="F31" s="76">
        <f t="shared" si="5"/>
        <v>1770</v>
      </c>
      <c r="G31" s="128"/>
      <c r="H31" s="286"/>
      <c r="I31" s="395">
        <v>0</v>
      </c>
      <c r="J31" s="278">
        <v>350</v>
      </c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>
        <v>0</v>
      </c>
      <c r="AJ31" s="138"/>
      <c r="AK31" s="138">
        <v>167</v>
      </c>
      <c r="AL31" s="138"/>
      <c r="AM31" s="138">
        <v>290</v>
      </c>
      <c r="AN31" s="138"/>
      <c r="AO31" s="138"/>
      <c r="AP31" s="138"/>
      <c r="AQ31" s="138">
        <v>290</v>
      </c>
      <c r="AR31" s="138"/>
      <c r="AS31" s="138"/>
      <c r="AT31" s="138"/>
      <c r="AU31" s="138"/>
      <c r="AV31" s="138"/>
      <c r="AW31" s="138"/>
      <c r="AX31" s="138">
        <v>350</v>
      </c>
      <c r="AY31" s="138"/>
      <c r="AZ31" s="138"/>
      <c r="BA31" s="141">
        <v>490</v>
      </c>
      <c r="BB31" s="216">
        <v>0</v>
      </c>
      <c r="BC31" s="138">
        <v>0</v>
      </c>
      <c r="BD31" s="138">
        <v>0</v>
      </c>
      <c r="BE31" s="138">
        <v>0</v>
      </c>
      <c r="BF31" s="67"/>
      <c r="BG31" s="152">
        <f>SUM(LARGE(G31:I31,{1}))</f>
        <v>0</v>
      </c>
      <c r="BH31" s="151">
        <f>SUM(LARGE(J31:AI31,{1}))</f>
        <v>350</v>
      </c>
      <c r="BI31" s="150">
        <f>SUM(LARGE(AJ31:BE31,{1,2,3,4}))</f>
        <v>1420</v>
      </c>
      <c r="BJ31" s="509"/>
      <c r="BK31" s="146">
        <f t="shared" si="1"/>
        <v>0</v>
      </c>
      <c r="BL31" s="147">
        <f t="shared" si="2"/>
        <v>1</v>
      </c>
      <c r="BM31" s="148">
        <f t="shared" si="3"/>
        <v>5</v>
      </c>
      <c r="BN31" s="149">
        <f t="shared" si="4"/>
        <v>6</v>
      </c>
      <c r="BO31" s="509"/>
      <c r="BP31" s="509"/>
      <c r="BQ31" s="509"/>
      <c r="BR31" s="509"/>
      <c r="BS31" s="509"/>
      <c r="EK31" s="509"/>
      <c r="EL31" s="509"/>
      <c r="EM31" s="8"/>
      <c r="EN31" s="8"/>
      <c r="EO31" s="8"/>
      <c r="EP31" s="8"/>
      <c r="EQ31" s="8"/>
      <c r="ER31" s="8"/>
      <c r="ES31" s="214"/>
      <c r="ET31" s="214"/>
      <c r="EU31" s="214"/>
      <c r="EV31" s="42"/>
      <c r="EW31" s="42"/>
      <c r="EX31" s="42"/>
      <c r="EY31" s="42"/>
      <c r="EZ31" s="4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</row>
    <row r="32" spans="1:171" s="1" customFormat="1" ht="15" customHeight="1" thickBot="1">
      <c r="A32" s="30">
        <v>6</v>
      </c>
      <c r="B32" s="23" t="s">
        <v>431</v>
      </c>
      <c r="C32" s="25" t="s">
        <v>58</v>
      </c>
      <c r="D32" s="3" t="s">
        <v>59</v>
      </c>
      <c r="E32" s="7" t="s">
        <v>933</v>
      </c>
      <c r="F32" s="76">
        <f t="shared" si="5"/>
        <v>1749</v>
      </c>
      <c r="G32" s="128">
        <v>290</v>
      </c>
      <c r="H32" s="286">
        <v>194</v>
      </c>
      <c r="I32" s="395">
        <v>0</v>
      </c>
      <c r="J32" s="278"/>
      <c r="K32" s="135">
        <v>220</v>
      </c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>
        <v>137</v>
      </c>
      <c r="AG32" s="135"/>
      <c r="AH32" s="135">
        <v>175</v>
      </c>
      <c r="AI32" s="135">
        <v>0</v>
      </c>
      <c r="AJ32" s="138"/>
      <c r="AK32" s="138">
        <v>390</v>
      </c>
      <c r="AL32" s="138">
        <v>272</v>
      </c>
      <c r="AM32" s="138"/>
      <c r="AN32" s="138"/>
      <c r="AO32" s="138">
        <v>117</v>
      </c>
      <c r="AP32" s="138"/>
      <c r="AQ32" s="138"/>
      <c r="AR32" s="138"/>
      <c r="AS32" s="138"/>
      <c r="AT32" s="138"/>
      <c r="AU32" s="138">
        <v>192</v>
      </c>
      <c r="AV32" s="138"/>
      <c r="AW32" s="138"/>
      <c r="AX32" s="138"/>
      <c r="AY32" s="138">
        <v>385</v>
      </c>
      <c r="AZ32" s="138"/>
      <c r="BA32" s="141"/>
      <c r="BB32" s="216">
        <v>0</v>
      </c>
      <c r="BC32" s="138">
        <v>0</v>
      </c>
      <c r="BD32" s="138">
        <v>0</v>
      </c>
      <c r="BE32" s="138">
        <v>0</v>
      </c>
      <c r="BF32" s="67"/>
      <c r="BG32" s="152">
        <f>SUM(LARGE(G32:I32,{1}))</f>
        <v>290</v>
      </c>
      <c r="BH32" s="151">
        <f>SUM(LARGE(J32:AI32,{1}))</f>
        <v>220</v>
      </c>
      <c r="BI32" s="150">
        <f>SUM(LARGE(AJ32:BE32,{1,2,3,4}))</f>
        <v>1239</v>
      </c>
      <c r="BJ32" s="509"/>
      <c r="BK32" s="146">
        <f t="shared" si="1"/>
        <v>2</v>
      </c>
      <c r="BL32" s="147">
        <f t="shared" si="2"/>
        <v>3</v>
      </c>
      <c r="BM32" s="148">
        <f t="shared" si="3"/>
        <v>5</v>
      </c>
      <c r="BN32" s="149">
        <f t="shared" si="4"/>
        <v>10</v>
      </c>
      <c r="BO32" s="509"/>
      <c r="BP32" s="509"/>
      <c r="BQ32" s="509"/>
      <c r="BR32" s="509"/>
      <c r="BS32" s="509"/>
      <c r="BT32" s="509"/>
      <c r="BU32" s="509"/>
      <c r="BV32" s="509"/>
      <c r="BW32" s="509"/>
      <c r="BX32" s="509"/>
      <c r="BY32" s="509"/>
      <c r="BZ32" s="509"/>
      <c r="CA32" s="509"/>
      <c r="CB32" s="509"/>
      <c r="CC32" s="509"/>
      <c r="CD32" s="509"/>
      <c r="CE32" s="509"/>
      <c r="CF32" s="509"/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  <c r="CR32" s="509"/>
      <c r="CS32" s="509"/>
      <c r="CT32" s="509"/>
      <c r="CU32" s="509"/>
      <c r="CV32" s="509"/>
      <c r="CW32" s="509"/>
      <c r="CX32" s="509"/>
      <c r="CY32" s="509"/>
      <c r="CZ32" s="509"/>
      <c r="DA32" s="509"/>
      <c r="DB32" s="509"/>
      <c r="DC32" s="509"/>
      <c r="DD32" s="509"/>
      <c r="DE32" s="509"/>
      <c r="DF32" s="509"/>
      <c r="DG32" s="509"/>
      <c r="DH32" s="509"/>
      <c r="DI32" s="509"/>
      <c r="DJ32" s="509"/>
      <c r="DK32" s="509"/>
      <c r="DL32" s="509"/>
      <c r="DM32" s="509"/>
      <c r="DN32" s="509"/>
      <c r="DO32" s="509"/>
      <c r="DP32" s="509"/>
      <c r="DQ32" s="509"/>
      <c r="DR32" s="509"/>
      <c r="DS32" s="509"/>
      <c r="DT32" s="509"/>
      <c r="DU32" s="509"/>
      <c r="DV32" s="509"/>
      <c r="DW32" s="509"/>
      <c r="DX32" s="509"/>
      <c r="DY32" s="509"/>
      <c r="DZ32" s="509"/>
      <c r="EA32" s="509"/>
      <c r="EB32" s="509"/>
      <c r="EC32" s="509"/>
      <c r="ED32" s="509"/>
      <c r="EE32" s="509"/>
      <c r="EF32" s="509"/>
      <c r="EG32" s="509"/>
      <c r="EH32" s="509"/>
      <c r="EI32" s="509"/>
      <c r="EJ32" s="509"/>
      <c r="EK32" s="509"/>
      <c r="EL32" s="509"/>
      <c r="EM32" s="509"/>
      <c r="EN32" s="509"/>
      <c r="EO32" s="509"/>
      <c r="EP32" s="509"/>
      <c r="EQ32" s="509"/>
      <c r="ER32" s="8"/>
      <c r="ES32" s="509"/>
      <c r="ET32" s="509"/>
      <c r="EU32" s="509"/>
      <c r="EV32" s="509"/>
      <c r="EW32" s="509"/>
      <c r="EX32" s="509"/>
      <c r="EY32" s="509"/>
      <c r="EZ32" s="509"/>
      <c r="FA32" s="509"/>
      <c r="FB32" s="509"/>
      <c r="FC32" s="509"/>
      <c r="FD32" s="509"/>
      <c r="FE32" s="509"/>
      <c r="FF32" s="509"/>
      <c r="FG32" s="509"/>
      <c r="FH32" s="509"/>
      <c r="FI32" s="509"/>
      <c r="FJ32" s="509"/>
      <c r="FK32" s="509"/>
      <c r="FL32" s="509"/>
      <c r="FM32" s="509"/>
      <c r="FN32" s="509"/>
      <c r="FO32" s="509"/>
    </row>
    <row r="33" spans="1:171" ht="15" customHeight="1" thickBot="1">
      <c r="A33" s="30">
        <v>7</v>
      </c>
      <c r="B33" s="23" t="s">
        <v>431</v>
      </c>
      <c r="C33" s="25" t="s">
        <v>871</v>
      </c>
      <c r="D33" s="3" t="s">
        <v>872</v>
      </c>
      <c r="E33" s="7" t="s">
        <v>1479</v>
      </c>
      <c r="F33" s="76">
        <f>SUM(G33:BE33)</f>
        <v>1737</v>
      </c>
      <c r="G33" s="128">
        <v>467</v>
      </c>
      <c r="H33" s="286"/>
      <c r="I33" s="395">
        <v>0</v>
      </c>
      <c r="J33" s="278"/>
      <c r="K33" s="135">
        <v>290</v>
      </c>
      <c r="L33" s="135"/>
      <c r="M33" s="135">
        <v>250</v>
      </c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>
        <v>60</v>
      </c>
      <c r="AB33" s="135"/>
      <c r="AC33" s="135"/>
      <c r="AD33" s="135"/>
      <c r="AE33" s="135"/>
      <c r="AF33" s="135"/>
      <c r="AG33" s="135"/>
      <c r="AH33" s="135"/>
      <c r="AI33" s="135">
        <v>0</v>
      </c>
      <c r="AJ33" s="138"/>
      <c r="AK33" s="138">
        <v>245</v>
      </c>
      <c r="AL33" s="138"/>
      <c r="AM33" s="138"/>
      <c r="AN33" s="138"/>
      <c r="AO33" s="138"/>
      <c r="AP33" s="138"/>
      <c r="AQ33" s="138"/>
      <c r="AR33" s="138"/>
      <c r="AS33" s="138">
        <v>425</v>
      </c>
      <c r="AT33" s="138"/>
      <c r="AU33" s="138"/>
      <c r="AV33" s="138"/>
      <c r="AW33" s="138"/>
      <c r="AX33" s="138"/>
      <c r="AY33" s="138"/>
      <c r="AZ33" s="138"/>
      <c r="BA33" s="141"/>
      <c r="BB33" s="216">
        <v>0</v>
      </c>
      <c r="BC33" s="138">
        <v>0</v>
      </c>
      <c r="BD33" s="138">
        <v>0</v>
      </c>
      <c r="BE33" s="138">
        <v>0</v>
      </c>
      <c r="BF33" s="67"/>
      <c r="BG33" s="152">
        <f>SUM(LARGE(G33:I33,{1}))</f>
        <v>467</v>
      </c>
      <c r="BH33" s="151">
        <f>SUM(LARGE(J33:AI33,{1}))</f>
        <v>290</v>
      </c>
      <c r="BI33" s="150">
        <f>SUM(LARGE(AJ33:BE33,{1,2,3,4}))</f>
        <v>670</v>
      </c>
      <c r="BJ33" s="509"/>
      <c r="BK33" s="146">
        <f t="shared" si="1"/>
        <v>1</v>
      </c>
      <c r="BL33" s="147">
        <f t="shared" si="2"/>
        <v>3</v>
      </c>
      <c r="BM33" s="148">
        <f t="shared" si="3"/>
        <v>2</v>
      </c>
      <c r="BN33" s="149">
        <f t="shared" si="4"/>
        <v>6</v>
      </c>
      <c r="BO33" s="8"/>
      <c r="BP33" s="8"/>
      <c r="BQ33" s="8"/>
      <c r="BR33" s="8"/>
      <c r="BS33" s="8"/>
      <c r="EK33" s="8"/>
      <c r="EL33" s="8"/>
      <c r="EM33" s="509"/>
      <c r="EN33" s="509"/>
      <c r="EO33" s="509"/>
      <c r="EP33" s="509"/>
      <c r="EQ33" s="509"/>
      <c r="ER33" s="509"/>
      <c r="ES33" s="509"/>
      <c r="ET33" s="509"/>
      <c r="EU33" s="509"/>
      <c r="EV33" s="509"/>
      <c r="EW33" s="509"/>
      <c r="EX33" s="509"/>
      <c r="EY33" s="509"/>
      <c r="EZ33" s="509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</row>
    <row r="34" spans="1:171" s="1" customFormat="1" ht="15" customHeight="1" thickBot="1">
      <c r="A34" s="30">
        <v>8</v>
      </c>
      <c r="B34" s="23" t="s">
        <v>431</v>
      </c>
      <c r="C34" s="34" t="s">
        <v>380</v>
      </c>
      <c r="D34" s="40" t="s">
        <v>334</v>
      </c>
      <c r="E34" s="7" t="s">
        <v>933</v>
      </c>
      <c r="F34" s="76">
        <f>SUM(BG34:BI34)</f>
        <v>1725</v>
      </c>
      <c r="G34" s="128">
        <v>370</v>
      </c>
      <c r="H34" s="286"/>
      <c r="I34" s="395">
        <v>0</v>
      </c>
      <c r="J34" s="278">
        <v>192</v>
      </c>
      <c r="K34" s="135">
        <v>220</v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>
        <v>92</v>
      </c>
      <c r="AG34" s="135"/>
      <c r="AH34" s="135">
        <v>213</v>
      </c>
      <c r="AI34" s="135">
        <v>0</v>
      </c>
      <c r="AJ34" s="138">
        <v>120</v>
      </c>
      <c r="AK34" s="138">
        <v>245</v>
      </c>
      <c r="AL34" s="138">
        <v>385</v>
      </c>
      <c r="AM34" s="138"/>
      <c r="AN34" s="138"/>
      <c r="AO34" s="138">
        <v>117</v>
      </c>
      <c r="AP34" s="138"/>
      <c r="AQ34" s="138"/>
      <c r="AR34" s="138"/>
      <c r="AS34" s="138"/>
      <c r="AT34" s="138"/>
      <c r="AU34" s="138"/>
      <c r="AV34" s="138"/>
      <c r="AW34" s="138"/>
      <c r="AX34" s="138"/>
      <c r="AY34" s="138">
        <v>385</v>
      </c>
      <c r="AZ34" s="138"/>
      <c r="BA34" s="141"/>
      <c r="BB34" s="216">
        <v>0</v>
      </c>
      <c r="BC34" s="138">
        <v>0</v>
      </c>
      <c r="BD34" s="138">
        <v>0</v>
      </c>
      <c r="BE34" s="138">
        <v>0</v>
      </c>
      <c r="BF34" s="67"/>
      <c r="BG34" s="152">
        <f>SUM(LARGE(G34:I34,{1}))</f>
        <v>370</v>
      </c>
      <c r="BH34" s="151">
        <f>SUM(LARGE(J34:AI34,{1}))</f>
        <v>220</v>
      </c>
      <c r="BI34" s="150">
        <f>SUM(LARGE(AJ34:BE34,{1,2,3,4}))</f>
        <v>1135</v>
      </c>
      <c r="BJ34" s="509"/>
      <c r="BK34" s="146">
        <f t="shared" si="1"/>
        <v>1</v>
      </c>
      <c r="BL34" s="147">
        <f t="shared" si="2"/>
        <v>4</v>
      </c>
      <c r="BM34" s="148">
        <f t="shared" si="3"/>
        <v>5</v>
      </c>
      <c r="BN34" s="149">
        <f t="shared" si="4"/>
        <v>10</v>
      </c>
      <c r="BO34" s="8"/>
      <c r="BP34" s="8"/>
      <c r="BQ34" s="8"/>
      <c r="BR34" s="8"/>
      <c r="BS34" s="8"/>
      <c r="BT34" s="509"/>
      <c r="BU34" s="509"/>
      <c r="BV34" s="509"/>
      <c r="BW34" s="509"/>
      <c r="BX34" s="509"/>
      <c r="BY34" s="509"/>
      <c r="BZ34" s="509"/>
      <c r="CA34" s="509"/>
      <c r="CB34" s="509"/>
      <c r="CC34" s="509"/>
      <c r="CD34" s="509"/>
      <c r="CE34" s="509"/>
      <c r="CF34" s="509"/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  <c r="CR34" s="509"/>
      <c r="CS34" s="509"/>
      <c r="CT34" s="509"/>
      <c r="CU34" s="509"/>
      <c r="CV34" s="509"/>
      <c r="CW34" s="509"/>
      <c r="CX34" s="509"/>
      <c r="CY34" s="509"/>
      <c r="CZ34" s="509"/>
      <c r="DA34" s="509"/>
      <c r="DB34" s="509"/>
      <c r="DC34" s="509"/>
      <c r="DD34" s="509"/>
      <c r="DE34" s="509"/>
      <c r="DF34" s="509"/>
      <c r="DG34" s="509"/>
      <c r="DH34" s="509"/>
      <c r="DI34" s="509"/>
      <c r="DJ34" s="509"/>
      <c r="DK34" s="509"/>
      <c r="DL34" s="509"/>
      <c r="DM34" s="509"/>
      <c r="DN34" s="509"/>
      <c r="DO34" s="509"/>
      <c r="DP34" s="509"/>
      <c r="DQ34" s="509"/>
      <c r="DR34" s="509"/>
      <c r="DS34" s="509"/>
      <c r="DT34" s="509"/>
      <c r="DU34" s="509"/>
      <c r="DV34" s="509"/>
      <c r="DW34" s="509"/>
      <c r="DX34" s="509"/>
      <c r="DY34" s="509"/>
      <c r="DZ34" s="509"/>
      <c r="EA34" s="509"/>
      <c r="EB34" s="509"/>
      <c r="EC34" s="509"/>
      <c r="ED34" s="509"/>
      <c r="EE34" s="509"/>
      <c r="EF34" s="509"/>
      <c r="EG34" s="509"/>
      <c r="EH34" s="509"/>
      <c r="EI34" s="509"/>
      <c r="EJ34" s="509"/>
      <c r="EK34" s="214"/>
      <c r="EL34" s="214"/>
      <c r="EM34" s="509"/>
      <c r="EN34" s="509"/>
      <c r="EO34" s="509"/>
      <c r="EP34" s="509"/>
      <c r="EQ34" s="509"/>
      <c r="ER34" s="509"/>
      <c r="ES34" s="509"/>
      <c r="ET34" s="509"/>
      <c r="EU34" s="509"/>
      <c r="EV34" s="509"/>
      <c r="EW34" s="509"/>
      <c r="EX34" s="509"/>
      <c r="EY34" s="509"/>
      <c r="EZ34" s="509"/>
    </row>
    <row r="35" spans="1:171" s="1" customFormat="1" ht="15" customHeight="1" thickBot="1">
      <c r="A35" s="30">
        <v>9</v>
      </c>
      <c r="B35" s="23" t="s">
        <v>431</v>
      </c>
      <c r="C35" s="25" t="s">
        <v>1229</v>
      </c>
      <c r="D35" s="3" t="s">
        <v>1003</v>
      </c>
      <c r="E35" s="7" t="s">
        <v>1211</v>
      </c>
      <c r="F35" s="76">
        <f>SUM(BG35:BI35)</f>
        <v>1615</v>
      </c>
      <c r="G35" s="128">
        <v>395</v>
      </c>
      <c r="H35" s="286">
        <v>253</v>
      </c>
      <c r="I35" s="395">
        <v>0</v>
      </c>
      <c r="J35" s="278"/>
      <c r="K35" s="135">
        <v>175</v>
      </c>
      <c r="L35" s="135">
        <v>92</v>
      </c>
      <c r="M35" s="135">
        <v>137</v>
      </c>
      <c r="N35" s="135"/>
      <c r="O35" s="135"/>
      <c r="P35" s="135"/>
      <c r="Q35" s="135"/>
      <c r="R35" s="135"/>
      <c r="S35" s="135">
        <v>137</v>
      </c>
      <c r="T35" s="135"/>
      <c r="U35" s="135"/>
      <c r="V35" s="135"/>
      <c r="W35" s="135"/>
      <c r="X35" s="135"/>
      <c r="Y35" s="135"/>
      <c r="Z35" s="135"/>
      <c r="AA35" s="135">
        <v>142</v>
      </c>
      <c r="AB35" s="135"/>
      <c r="AC35" s="135"/>
      <c r="AD35" s="135"/>
      <c r="AE35" s="135"/>
      <c r="AF35" s="135"/>
      <c r="AG35" s="135"/>
      <c r="AH35" s="135"/>
      <c r="AI35" s="135">
        <v>0</v>
      </c>
      <c r="AJ35" s="138"/>
      <c r="AK35" s="138">
        <v>167</v>
      </c>
      <c r="AL35" s="138"/>
      <c r="AM35" s="138"/>
      <c r="AN35" s="138"/>
      <c r="AO35" s="138"/>
      <c r="AP35" s="138"/>
      <c r="AQ35" s="138"/>
      <c r="AR35" s="138"/>
      <c r="AS35" s="138">
        <v>350</v>
      </c>
      <c r="AT35" s="138"/>
      <c r="AU35" s="138"/>
      <c r="AV35" s="138"/>
      <c r="AW35" s="138"/>
      <c r="AX35" s="138"/>
      <c r="AY35" s="138"/>
      <c r="AZ35" s="138">
        <v>275</v>
      </c>
      <c r="BA35" s="141"/>
      <c r="BB35" s="216">
        <v>0</v>
      </c>
      <c r="BC35" s="138">
        <v>0</v>
      </c>
      <c r="BD35" s="138">
        <v>0</v>
      </c>
      <c r="BE35" s="138">
        <v>0</v>
      </c>
      <c r="BF35" s="67"/>
      <c r="BG35" s="152">
        <f>SUM(LARGE(G35:I35,{1,2}))</f>
        <v>648</v>
      </c>
      <c r="BH35" s="151">
        <f>SUM(LARGE(J35:AI35,{1}))</f>
        <v>175</v>
      </c>
      <c r="BI35" s="150">
        <f>SUM(LARGE(AJ35:BE35,{1,2,3,4}))</f>
        <v>792</v>
      </c>
      <c r="BJ35" s="509"/>
      <c r="BK35" s="146">
        <f t="shared" si="1"/>
        <v>2</v>
      </c>
      <c r="BL35" s="147">
        <f t="shared" si="2"/>
        <v>5</v>
      </c>
      <c r="BM35" s="148">
        <f t="shared" si="3"/>
        <v>3</v>
      </c>
      <c r="BN35" s="149">
        <f t="shared" si="4"/>
        <v>10</v>
      </c>
      <c r="BO35" s="509"/>
      <c r="BP35" s="509"/>
      <c r="BQ35" s="509"/>
      <c r="BR35" s="509"/>
      <c r="BS35" s="509"/>
      <c r="BT35" s="509"/>
      <c r="BU35" s="509"/>
      <c r="BV35" s="509"/>
      <c r="BW35" s="509"/>
      <c r="BX35" s="509"/>
      <c r="BY35" s="509"/>
      <c r="BZ35" s="509"/>
      <c r="CA35" s="509"/>
      <c r="CB35" s="509"/>
      <c r="CC35" s="509"/>
      <c r="CD35" s="509"/>
      <c r="CE35" s="509"/>
      <c r="CF35" s="509"/>
      <c r="CG35" s="509"/>
      <c r="CH35" s="509"/>
      <c r="CI35" s="509"/>
      <c r="CJ35" s="509"/>
      <c r="CK35" s="509"/>
      <c r="CL35" s="509"/>
      <c r="CM35" s="509"/>
      <c r="CN35" s="509"/>
      <c r="CO35" s="509"/>
      <c r="CP35" s="509"/>
      <c r="CQ35" s="509"/>
      <c r="CR35" s="509"/>
      <c r="CS35" s="509"/>
      <c r="CT35" s="509"/>
      <c r="CU35" s="509"/>
      <c r="CV35" s="509"/>
      <c r="CW35" s="509"/>
      <c r="CX35" s="509"/>
      <c r="CY35" s="509"/>
      <c r="CZ35" s="509"/>
      <c r="DA35" s="509"/>
      <c r="DB35" s="509"/>
      <c r="DC35" s="509"/>
      <c r="DD35" s="509"/>
      <c r="DE35" s="509"/>
      <c r="DF35" s="509"/>
      <c r="DG35" s="509"/>
      <c r="DH35" s="509"/>
      <c r="DI35" s="509"/>
      <c r="DJ35" s="509"/>
      <c r="DK35" s="509"/>
      <c r="DL35" s="509"/>
      <c r="DM35" s="509"/>
      <c r="DN35" s="509"/>
      <c r="DO35" s="509"/>
      <c r="DP35" s="509"/>
      <c r="DQ35" s="509"/>
      <c r="DR35" s="509"/>
      <c r="DS35" s="509"/>
      <c r="DT35" s="509"/>
      <c r="DU35" s="509"/>
      <c r="DV35" s="509"/>
      <c r="DW35" s="509"/>
      <c r="DX35" s="509"/>
      <c r="DY35" s="509"/>
      <c r="DZ35" s="509"/>
      <c r="EA35" s="509"/>
      <c r="EB35" s="509"/>
      <c r="EC35" s="509"/>
      <c r="ED35" s="509"/>
      <c r="EE35" s="509"/>
      <c r="EF35" s="509"/>
      <c r="EG35" s="509"/>
      <c r="EH35" s="509"/>
      <c r="EI35" s="509"/>
      <c r="EJ35" s="509"/>
      <c r="EK35" s="8"/>
      <c r="EL35" s="8"/>
      <c r="EM35" s="8"/>
      <c r="EN35" s="8"/>
      <c r="EO35" s="8"/>
      <c r="EP35" s="8"/>
      <c r="EQ35" s="8"/>
      <c r="ER35" s="8"/>
      <c r="ES35" s="214"/>
      <c r="ET35" s="214"/>
      <c r="EU35" s="214"/>
      <c r="EV35" s="509"/>
      <c r="EW35" s="509"/>
      <c r="EX35" s="509"/>
      <c r="EY35" s="509"/>
      <c r="EZ35" s="509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</row>
    <row r="36" spans="1:171" s="1" customFormat="1" ht="15" customHeight="1" thickBot="1">
      <c r="A36" s="30">
        <v>10</v>
      </c>
      <c r="B36" s="23" t="s">
        <v>431</v>
      </c>
      <c r="C36" s="25" t="s">
        <v>1909</v>
      </c>
      <c r="D36" s="3" t="s">
        <v>1910</v>
      </c>
      <c r="E36" s="7" t="s">
        <v>153</v>
      </c>
      <c r="F36" s="76">
        <f>SUM(BG36:BI36)</f>
        <v>1594</v>
      </c>
      <c r="G36" s="128">
        <v>370</v>
      </c>
      <c r="H36" s="286">
        <v>268</v>
      </c>
      <c r="I36" s="395">
        <v>0</v>
      </c>
      <c r="J36" s="278"/>
      <c r="K36" s="135">
        <v>137</v>
      </c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>
        <v>0</v>
      </c>
      <c r="AJ36" s="138"/>
      <c r="AK36" s="138">
        <v>167</v>
      </c>
      <c r="AL36" s="138"/>
      <c r="AM36" s="138"/>
      <c r="AN36" s="138"/>
      <c r="AO36" s="138">
        <v>220</v>
      </c>
      <c r="AP36" s="138"/>
      <c r="AQ36" s="138"/>
      <c r="AR36" s="138"/>
      <c r="AS36" s="138"/>
      <c r="AT36" s="138"/>
      <c r="AU36" s="138"/>
      <c r="AV36" s="138">
        <v>425</v>
      </c>
      <c r="AW36" s="138">
        <v>275</v>
      </c>
      <c r="AX36" s="138"/>
      <c r="AY36" s="138"/>
      <c r="AZ36" s="138"/>
      <c r="BA36" s="141"/>
      <c r="BB36" s="216">
        <v>0</v>
      </c>
      <c r="BC36" s="138">
        <v>0</v>
      </c>
      <c r="BD36" s="138">
        <v>0</v>
      </c>
      <c r="BE36" s="138">
        <v>0</v>
      </c>
      <c r="BF36" s="67"/>
      <c r="BG36" s="152">
        <f>SUM(LARGE(G36:I36,{1}))</f>
        <v>370</v>
      </c>
      <c r="BH36" s="151">
        <f>SUM(LARGE(J36:AI36,{1}))</f>
        <v>137</v>
      </c>
      <c r="BI36" s="150">
        <f>SUM(LARGE(AJ36:BE36,{1,2,3,4}))</f>
        <v>1087</v>
      </c>
      <c r="BJ36" s="509"/>
      <c r="BK36" s="146">
        <f t="shared" si="1"/>
        <v>2</v>
      </c>
      <c r="BL36" s="147">
        <f t="shared" si="2"/>
        <v>1</v>
      </c>
      <c r="BM36" s="148">
        <f t="shared" si="3"/>
        <v>4</v>
      </c>
      <c r="BN36" s="149">
        <f t="shared" si="4"/>
        <v>7</v>
      </c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509"/>
      <c r="EW36" s="509"/>
      <c r="EX36" s="509"/>
      <c r="EY36" s="509"/>
      <c r="EZ36" s="509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</row>
    <row r="37" spans="1:171" s="1" customFormat="1" ht="15" customHeight="1" thickBot="1">
      <c r="A37" s="30">
        <v>11</v>
      </c>
      <c r="B37" s="23" t="s">
        <v>431</v>
      </c>
      <c r="C37" s="25" t="s">
        <v>1230</v>
      </c>
      <c r="D37" s="3" t="s">
        <v>1233</v>
      </c>
      <c r="E37" s="7" t="s">
        <v>1479</v>
      </c>
      <c r="F37" s="76">
        <f>SUM(BG37:BI37)</f>
        <v>1581</v>
      </c>
      <c r="G37" s="128">
        <v>253</v>
      </c>
      <c r="H37" s="286">
        <v>253</v>
      </c>
      <c r="I37" s="395">
        <v>0</v>
      </c>
      <c r="J37" s="278"/>
      <c r="K37" s="135">
        <v>213</v>
      </c>
      <c r="L37" s="135">
        <v>97</v>
      </c>
      <c r="M37" s="135">
        <v>117</v>
      </c>
      <c r="N37" s="135"/>
      <c r="O37" s="135"/>
      <c r="P37" s="135"/>
      <c r="Q37" s="135"/>
      <c r="R37" s="135"/>
      <c r="S37" s="135">
        <v>97</v>
      </c>
      <c r="T37" s="135"/>
      <c r="U37" s="135"/>
      <c r="V37" s="135"/>
      <c r="W37" s="135"/>
      <c r="X37" s="135"/>
      <c r="Y37" s="135"/>
      <c r="Z37" s="135"/>
      <c r="AA37" s="135">
        <v>150</v>
      </c>
      <c r="AB37" s="135"/>
      <c r="AC37" s="135"/>
      <c r="AD37" s="135"/>
      <c r="AE37" s="135"/>
      <c r="AF37" s="135"/>
      <c r="AG37" s="135"/>
      <c r="AH37" s="135"/>
      <c r="AI37" s="135">
        <v>0</v>
      </c>
      <c r="AJ37" s="138"/>
      <c r="AK37" s="138">
        <v>192</v>
      </c>
      <c r="AL37" s="138"/>
      <c r="AM37" s="138"/>
      <c r="AN37" s="138"/>
      <c r="AO37" s="138"/>
      <c r="AP37" s="138"/>
      <c r="AQ37" s="138"/>
      <c r="AR37" s="138"/>
      <c r="AS37" s="138">
        <v>290</v>
      </c>
      <c r="AT37" s="138"/>
      <c r="AU37" s="138"/>
      <c r="AV37" s="138"/>
      <c r="AW37" s="138"/>
      <c r="AX37" s="138"/>
      <c r="AY37" s="138"/>
      <c r="AZ37" s="138">
        <v>380</v>
      </c>
      <c r="BA37" s="141"/>
      <c r="BB37" s="216">
        <v>0</v>
      </c>
      <c r="BC37" s="138">
        <v>0</v>
      </c>
      <c r="BD37" s="138">
        <v>0</v>
      </c>
      <c r="BE37" s="138">
        <v>0</v>
      </c>
      <c r="BF37" s="67"/>
      <c r="BG37" s="152">
        <f>SUM(LARGE(G37:I37,{1,2}))</f>
        <v>506</v>
      </c>
      <c r="BH37" s="151">
        <f>SUM(LARGE(J37:AI37,{1}))</f>
        <v>213</v>
      </c>
      <c r="BI37" s="150">
        <f>SUM(LARGE(AJ37:BE37,{1,2,3,4}))</f>
        <v>862</v>
      </c>
      <c r="BJ37" s="509"/>
      <c r="BK37" s="146">
        <f t="shared" si="1"/>
        <v>2</v>
      </c>
      <c r="BL37" s="147">
        <f t="shared" si="2"/>
        <v>5</v>
      </c>
      <c r="BM37" s="148">
        <f t="shared" si="3"/>
        <v>3</v>
      </c>
      <c r="BN37" s="149">
        <f t="shared" si="4"/>
        <v>10</v>
      </c>
      <c r="BO37" s="509"/>
      <c r="BP37" s="509"/>
      <c r="BQ37" s="509"/>
      <c r="BR37" s="509"/>
      <c r="BS37" s="509"/>
      <c r="BT37" s="509"/>
      <c r="BU37" s="509"/>
      <c r="BV37" s="509"/>
      <c r="BW37" s="509"/>
      <c r="BX37" s="509"/>
      <c r="BY37" s="509"/>
      <c r="BZ37" s="509"/>
      <c r="CA37" s="509"/>
      <c r="CB37" s="509"/>
      <c r="CC37" s="509"/>
      <c r="CD37" s="509"/>
      <c r="CE37" s="509"/>
      <c r="CF37" s="509"/>
      <c r="CG37" s="509"/>
      <c r="CH37" s="509"/>
      <c r="CI37" s="509"/>
      <c r="CJ37" s="509"/>
      <c r="CK37" s="509"/>
      <c r="CL37" s="509"/>
      <c r="CM37" s="509"/>
      <c r="CN37" s="509"/>
      <c r="CO37" s="509"/>
      <c r="CP37" s="509"/>
      <c r="CQ37" s="509"/>
      <c r="CR37" s="509"/>
      <c r="CS37" s="509"/>
      <c r="CT37" s="509"/>
      <c r="CU37" s="509"/>
      <c r="CV37" s="509"/>
      <c r="CW37" s="509"/>
      <c r="CX37" s="509"/>
      <c r="CY37" s="509"/>
      <c r="CZ37" s="509"/>
      <c r="DA37" s="509"/>
      <c r="DB37" s="509"/>
      <c r="DC37" s="509"/>
      <c r="DD37" s="509"/>
      <c r="DE37" s="509"/>
      <c r="DF37" s="509"/>
      <c r="DG37" s="509"/>
      <c r="DH37" s="509"/>
      <c r="DI37" s="509"/>
      <c r="DJ37" s="509"/>
      <c r="DK37" s="509"/>
      <c r="DL37" s="509"/>
      <c r="DM37" s="509"/>
      <c r="DN37" s="509"/>
      <c r="DO37" s="509"/>
      <c r="DP37" s="509"/>
      <c r="DQ37" s="509"/>
      <c r="DR37" s="509"/>
      <c r="DS37" s="509"/>
      <c r="DT37" s="509"/>
      <c r="DU37" s="509"/>
      <c r="DV37" s="509"/>
      <c r="DW37" s="509"/>
      <c r="DX37" s="509"/>
      <c r="DY37" s="509"/>
      <c r="DZ37" s="509"/>
      <c r="EA37" s="509"/>
      <c r="EB37" s="509"/>
      <c r="EC37" s="509"/>
      <c r="ED37" s="509"/>
      <c r="EE37" s="509"/>
      <c r="EF37" s="509"/>
      <c r="EG37" s="509"/>
      <c r="EH37" s="509"/>
      <c r="EI37" s="509"/>
      <c r="EJ37" s="509"/>
      <c r="EK37" s="8"/>
      <c r="EL37" s="8"/>
      <c r="EM37" s="509"/>
      <c r="EN37" s="509"/>
      <c r="EO37" s="509"/>
      <c r="EP37" s="509"/>
      <c r="EQ37" s="509"/>
      <c r="ER37" s="214"/>
      <c r="ES37" s="509"/>
      <c r="ET37" s="509"/>
      <c r="EU37" s="509"/>
      <c r="EV37" s="509"/>
      <c r="EW37" s="509"/>
      <c r="EX37" s="509"/>
      <c r="EY37" s="509"/>
      <c r="EZ37" s="509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</row>
    <row r="38" spans="1:171" s="8" customFormat="1" ht="15" customHeight="1" thickBot="1">
      <c r="A38" s="30">
        <v>12</v>
      </c>
      <c r="B38" s="23" t="s">
        <v>431</v>
      </c>
      <c r="C38" s="31" t="s">
        <v>607</v>
      </c>
      <c r="D38" s="57" t="s">
        <v>333</v>
      </c>
      <c r="E38" s="253" t="s">
        <v>267</v>
      </c>
      <c r="F38" s="76">
        <f>SUM(G38:BE38)</f>
        <v>1542</v>
      </c>
      <c r="G38" s="128">
        <v>400</v>
      </c>
      <c r="H38" s="286"/>
      <c r="I38" s="395">
        <v>0</v>
      </c>
      <c r="J38" s="278"/>
      <c r="K38" s="135">
        <v>340</v>
      </c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>
        <v>142</v>
      </c>
      <c r="AF38" s="135"/>
      <c r="AG38" s="135"/>
      <c r="AH38" s="135"/>
      <c r="AI38" s="135">
        <v>0</v>
      </c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>
        <v>275</v>
      </c>
      <c r="AU38" s="138"/>
      <c r="AV38" s="138"/>
      <c r="AW38" s="138"/>
      <c r="AX38" s="138"/>
      <c r="AY38" s="138"/>
      <c r="AZ38" s="138"/>
      <c r="BA38" s="141">
        <v>385</v>
      </c>
      <c r="BB38" s="216">
        <v>0</v>
      </c>
      <c r="BC38" s="138">
        <v>0</v>
      </c>
      <c r="BD38" s="138">
        <v>0</v>
      </c>
      <c r="BE38" s="138">
        <v>0</v>
      </c>
      <c r="BF38" s="67"/>
      <c r="BG38" s="152">
        <f>SUM(LARGE(G38:I38,{1}))</f>
        <v>400</v>
      </c>
      <c r="BH38" s="151">
        <f>SUM(LARGE(J38:AI38,{1}))</f>
        <v>340</v>
      </c>
      <c r="BI38" s="150">
        <f>SUM(LARGE(AJ38:BE38,{1,2,3,4}))</f>
        <v>660</v>
      </c>
      <c r="BJ38" s="509"/>
      <c r="BK38" s="146">
        <f t="shared" si="1"/>
        <v>1</v>
      </c>
      <c r="BL38" s="147">
        <f t="shared" si="2"/>
        <v>2</v>
      </c>
      <c r="BM38" s="148">
        <f t="shared" si="3"/>
        <v>2</v>
      </c>
      <c r="BN38" s="149">
        <f t="shared" si="4"/>
        <v>5</v>
      </c>
      <c r="BT38" s="509"/>
      <c r="BU38" s="509"/>
      <c r="BV38" s="509"/>
      <c r="BW38" s="509"/>
      <c r="BX38" s="509"/>
      <c r="BY38" s="509"/>
      <c r="BZ38" s="509"/>
      <c r="CA38" s="509"/>
      <c r="CB38" s="509"/>
      <c r="CC38" s="509"/>
      <c r="CD38" s="509"/>
      <c r="CE38" s="509"/>
      <c r="CF38" s="509"/>
      <c r="CG38" s="509"/>
      <c r="CH38" s="509"/>
      <c r="CI38" s="509"/>
      <c r="CJ38" s="509"/>
      <c r="CK38" s="509"/>
      <c r="CL38" s="509"/>
      <c r="CM38" s="509"/>
      <c r="CN38" s="509"/>
      <c r="CO38" s="509"/>
      <c r="CP38" s="509"/>
      <c r="CQ38" s="509"/>
      <c r="CR38" s="509"/>
      <c r="CS38" s="509"/>
      <c r="CT38" s="509"/>
      <c r="CU38" s="509"/>
      <c r="CV38" s="509"/>
      <c r="CW38" s="509"/>
      <c r="CX38" s="509"/>
      <c r="CY38" s="509"/>
      <c r="CZ38" s="509"/>
      <c r="DA38" s="509"/>
      <c r="DB38" s="509"/>
      <c r="DC38" s="509"/>
      <c r="DD38" s="509"/>
      <c r="DE38" s="509"/>
      <c r="DF38" s="509"/>
      <c r="DG38" s="509"/>
      <c r="DH38" s="509"/>
      <c r="DI38" s="509"/>
      <c r="DJ38" s="509"/>
      <c r="DK38" s="509"/>
      <c r="DL38" s="509"/>
      <c r="DM38" s="509"/>
      <c r="DN38" s="509"/>
      <c r="DO38" s="509"/>
      <c r="DP38" s="509"/>
      <c r="DQ38" s="509"/>
      <c r="DR38" s="509"/>
      <c r="DS38" s="509"/>
      <c r="DT38" s="509"/>
      <c r="DU38" s="509"/>
      <c r="DV38" s="509"/>
      <c r="DW38" s="509"/>
      <c r="DX38" s="509"/>
      <c r="DY38" s="509"/>
      <c r="DZ38" s="509"/>
      <c r="EA38" s="509"/>
      <c r="EB38" s="509"/>
      <c r="EC38" s="509"/>
      <c r="ED38" s="509"/>
      <c r="EE38" s="509"/>
      <c r="EF38" s="509"/>
      <c r="EG38" s="509"/>
      <c r="EH38" s="509"/>
      <c r="EI38" s="509"/>
      <c r="EJ38" s="509"/>
      <c r="EK38" s="509"/>
      <c r="EL38" s="509"/>
      <c r="EM38" s="509"/>
      <c r="EN38" s="509"/>
      <c r="EO38" s="509"/>
      <c r="EP38" s="509"/>
      <c r="EQ38" s="509"/>
      <c r="ER38" s="214"/>
      <c r="ES38" s="509"/>
      <c r="ET38" s="509"/>
      <c r="EU38" s="509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</row>
    <row r="39" spans="1:171" s="8" customFormat="1" ht="15" customHeight="1" thickBot="1">
      <c r="A39" s="30">
        <v>13</v>
      </c>
      <c r="B39" s="23" t="s">
        <v>431</v>
      </c>
      <c r="C39" s="31" t="s">
        <v>1686</v>
      </c>
      <c r="D39" s="24" t="s">
        <v>38</v>
      </c>
      <c r="E39" s="258" t="s">
        <v>2039</v>
      </c>
      <c r="F39" s="76">
        <f t="shared" ref="F39:F46" si="6">SUM(BG39:BI39)</f>
        <v>1535</v>
      </c>
      <c r="G39" s="128"/>
      <c r="H39" s="286">
        <v>228</v>
      </c>
      <c r="I39" s="395">
        <v>0</v>
      </c>
      <c r="J39" s="278">
        <v>192</v>
      </c>
      <c r="K39" s="135">
        <v>250</v>
      </c>
      <c r="L39" s="135"/>
      <c r="M39" s="135"/>
      <c r="N39" s="135"/>
      <c r="O39" s="135"/>
      <c r="P39" s="135"/>
      <c r="Q39" s="135"/>
      <c r="R39" s="135">
        <v>175</v>
      </c>
      <c r="S39" s="135"/>
      <c r="T39" s="135"/>
      <c r="U39" s="135">
        <v>250</v>
      </c>
      <c r="V39" s="135">
        <v>92</v>
      </c>
      <c r="W39" s="135"/>
      <c r="X39" s="135">
        <v>137</v>
      </c>
      <c r="Y39" s="135"/>
      <c r="Z39" s="135"/>
      <c r="AA39" s="135"/>
      <c r="AB39" s="135"/>
      <c r="AC39" s="135"/>
      <c r="AD39" s="135"/>
      <c r="AE39" s="135"/>
      <c r="AF39" s="135">
        <v>92</v>
      </c>
      <c r="AG39" s="135"/>
      <c r="AH39" s="135"/>
      <c r="AI39" s="135">
        <v>0</v>
      </c>
      <c r="AJ39" s="138"/>
      <c r="AK39" s="138">
        <v>167</v>
      </c>
      <c r="AL39" s="138"/>
      <c r="AM39" s="138"/>
      <c r="AN39" s="138"/>
      <c r="AO39" s="138"/>
      <c r="AP39" s="138"/>
      <c r="AQ39" s="138">
        <v>220</v>
      </c>
      <c r="AR39" s="138"/>
      <c r="AS39" s="138"/>
      <c r="AT39" s="138"/>
      <c r="AU39" s="138">
        <v>275</v>
      </c>
      <c r="AV39" s="138">
        <v>290</v>
      </c>
      <c r="AW39" s="138"/>
      <c r="AX39" s="138"/>
      <c r="AY39" s="138">
        <v>272</v>
      </c>
      <c r="AZ39" s="138"/>
      <c r="BA39" s="141"/>
      <c r="BB39" s="216">
        <v>0</v>
      </c>
      <c r="BC39" s="138">
        <v>0</v>
      </c>
      <c r="BD39" s="138">
        <v>0</v>
      </c>
      <c r="BE39" s="138">
        <v>0</v>
      </c>
      <c r="BF39" s="67"/>
      <c r="BG39" s="152">
        <f>SUM(LARGE(G39:I39,{1}))</f>
        <v>228</v>
      </c>
      <c r="BH39" s="151">
        <f>SUM(LARGE(J39:AI39,{1}))</f>
        <v>250</v>
      </c>
      <c r="BI39" s="150">
        <f>SUM(LARGE(AJ39:BE39,{1,2,3,4}))</f>
        <v>1057</v>
      </c>
      <c r="BJ39" s="509"/>
      <c r="BK39" s="146">
        <f t="shared" si="1"/>
        <v>1</v>
      </c>
      <c r="BL39" s="147">
        <f t="shared" si="2"/>
        <v>7</v>
      </c>
      <c r="BM39" s="148">
        <f t="shared" si="3"/>
        <v>5</v>
      </c>
      <c r="BN39" s="149">
        <f t="shared" si="4"/>
        <v>13</v>
      </c>
      <c r="BO39" s="509"/>
      <c r="BP39" s="509"/>
      <c r="BQ39" s="509"/>
      <c r="BR39" s="509"/>
      <c r="BS39" s="509"/>
      <c r="EK39" s="509"/>
      <c r="EL39" s="509"/>
      <c r="EM39" s="214"/>
      <c r="EN39" s="214"/>
      <c r="EO39" s="214"/>
      <c r="EP39" s="214"/>
      <c r="EQ39" s="214"/>
      <c r="ER39" s="509"/>
      <c r="ES39" s="509"/>
      <c r="ET39" s="509"/>
      <c r="EU39" s="509"/>
      <c r="EV39" s="509"/>
      <c r="EW39" s="509"/>
      <c r="EX39" s="509"/>
      <c r="EY39" s="509"/>
      <c r="EZ39" s="509"/>
      <c r="FA39" s="214"/>
      <c r="FB39" s="214"/>
      <c r="FC39" s="214"/>
      <c r="FD39" s="214"/>
      <c r="FE39" s="214"/>
      <c r="FF39" s="214"/>
      <c r="FG39" s="214"/>
      <c r="FH39" s="214"/>
      <c r="FI39" s="214"/>
      <c r="FJ39" s="214"/>
      <c r="FK39" s="214"/>
      <c r="FL39" s="214"/>
      <c r="FM39" s="214"/>
      <c r="FN39" s="214"/>
      <c r="FO39" s="214"/>
    </row>
    <row r="40" spans="1:171" s="1" customFormat="1" ht="15" customHeight="1" thickBot="1">
      <c r="A40" s="30">
        <v>14</v>
      </c>
      <c r="B40" s="23" t="s">
        <v>431</v>
      </c>
      <c r="C40" s="25" t="s">
        <v>1142</v>
      </c>
      <c r="D40" s="3" t="s">
        <v>804</v>
      </c>
      <c r="E40" s="7" t="s">
        <v>934</v>
      </c>
      <c r="F40" s="76">
        <f t="shared" si="6"/>
        <v>1532</v>
      </c>
      <c r="G40" s="128">
        <v>245</v>
      </c>
      <c r="H40" s="286"/>
      <c r="I40" s="396">
        <v>0</v>
      </c>
      <c r="J40" s="278"/>
      <c r="K40" s="135">
        <v>175</v>
      </c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>
        <v>0</v>
      </c>
      <c r="AJ40" s="138">
        <v>60</v>
      </c>
      <c r="AK40" s="138">
        <v>272</v>
      </c>
      <c r="AL40" s="138">
        <v>275</v>
      </c>
      <c r="AM40" s="138"/>
      <c r="AN40" s="138"/>
      <c r="AO40" s="138"/>
      <c r="AP40" s="138"/>
      <c r="AQ40" s="138"/>
      <c r="AR40" s="138"/>
      <c r="AS40" s="138"/>
      <c r="AT40" s="138"/>
      <c r="AU40" s="138"/>
      <c r="AV40" s="138">
        <v>275</v>
      </c>
      <c r="AW40" s="138">
        <v>117</v>
      </c>
      <c r="AX40" s="138"/>
      <c r="AY40" s="138">
        <v>290</v>
      </c>
      <c r="AZ40" s="138"/>
      <c r="BA40" s="141"/>
      <c r="BB40" s="216">
        <v>0</v>
      </c>
      <c r="BC40" s="138">
        <v>0</v>
      </c>
      <c r="BD40" s="138">
        <v>0</v>
      </c>
      <c r="BE40" s="138">
        <v>0</v>
      </c>
      <c r="BF40" s="67"/>
      <c r="BG40" s="152">
        <f>SUM(LARGE(G40:I40,{1}))</f>
        <v>245</v>
      </c>
      <c r="BH40" s="151">
        <f>SUM(LARGE(J40:AI40,{1}))</f>
        <v>175</v>
      </c>
      <c r="BI40" s="150">
        <f>SUM(LARGE(AJ40:BE40,{1,2,3,4}))</f>
        <v>1112</v>
      </c>
      <c r="BJ40" s="509"/>
      <c r="BK40" s="146">
        <f t="shared" si="1"/>
        <v>1</v>
      </c>
      <c r="BL40" s="147">
        <f t="shared" si="2"/>
        <v>1</v>
      </c>
      <c r="BM40" s="148">
        <f t="shared" si="3"/>
        <v>6</v>
      </c>
      <c r="BN40" s="149">
        <f t="shared" si="4"/>
        <v>8</v>
      </c>
      <c r="BO40" s="8"/>
      <c r="BP40" s="8"/>
      <c r="BQ40" s="8"/>
      <c r="BR40" s="8"/>
      <c r="BS40" s="8"/>
      <c r="BT40" s="509"/>
      <c r="BU40" s="509"/>
      <c r="BV40" s="509"/>
      <c r="BW40" s="509"/>
      <c r="BX40" s="509"/>
      <c r="BY40" s="509"/>
      <c r="BZ40" s="509"/>
      <c r="CA40" s="509"/>
      <c r="CB40" s="509"/>
      <c r="CC40" s="509"/>
      <c r="CD40" s="509"/>
      <c r="CE40" s="509"/>
      <c r="CF40" s="509"/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  <c r="CR40" s="509"/>
      <c r="CS40" s="509"/>
      <c r="CT40" s="509"/>
      <c r="CU40" s="509"/>
      <c r="CV40" s="509"/>
      <c r="CW40" s="509"/>
      <c r="CX40" s="509"/>
      <c r="CY40" s="509"/>
      <c r="CZ40" s="509"/>
      <c r="DA40" s="509"/>
      <c r="DB40" s="509"/>
      <c r="DC40" s="509"/>
      <c r="DD40" s="509"/>
      <c r="DE40" s="509"/>
      <c r="DF40" s="509"/>
      <c r="DG40" s="509"/>
      <c r="DH40" s="509"/>
      <c r="DI40" s="509"/>
      <c r="DJ40" s="509"/>
      <c r="DK40" s="509"/>
      <c r="DL40" s="509"/>
      <c r="DM40" s="509"/>
      <c r="DN40" s="509"/>
      <c r="DO40" s="509"/>
      <c r="DP40" s="509"/>
      <c r="DQ40" s="509"/>
      <c r="DR40" s="509"/>
      <c r="DS40" s="509"/>
      <c r="DT40" s="509"/>
      <c r="DU40" s="509"/>
      <c r="DV40" s="509"/>
      <c r="DW40" s="509"/>
      <c r="DX40" s="509"/>
      <c r="DY40" s="509"/>
      <c r="DZ40" s="509"/>
      <c r="EA40" s="509"/>
      <c r="EB40" s="509"/>
      <c r="EC40" s="509"/>
      <c r="ED40" s="509"/>
      <c r="EE40" s="509"/>
      <c r="EF40" s="509"/>
      <c r="EG40" s="509"/>
      <c r="EH40" s="509"/>
      <c r="EI40" s="509"/>
      <c r="EJ40" s="509"/>
      <c r="EK40" s="509"/>
      <c r="EL40" s="509"/>
      <c r="EM40" s="214"/>
      <c r="EN40" s="214"/>
      <c r="EO40" s="214"/>
      <c r="EP40" s="214"/>
      <c r="EQ40" s="214"/>
      <c r="ER40" s="214"/>
      <c r="ES40" s="214"/>
      <c r="ET40" s="214"/>
      <c r="EU40" s="214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</row>
    <row r="41" spans="1:171" s="1" customFormat="1" ht="15" customHeight="1" thickBot="1">
      <c r="A41" s="30">
        <v>15</v>
      </c>
      <c r="B41" s="23" t="s">
        <v>431</v>
      </c>
      <c r="C41" s="25" t="s">
        <v>765</v>
      </c>
      <c r="D41" s="3" t="s">
        <v>767</v>
      </c>
      <c r="E41" s="7" t="s">
        <v>419</v>
      </c>
      <c r="F41" s="76">
        <f t="shared" si="6"/>
        <v>1525</v>
      </c>
      <c r="G41" s="128"/>
      <c r="H41" s="286"/>
      <c r="I41" s="284">
        <v>0</v>
      </c>
      <c r="J41" s="278"/>
      <c r="K41" s="135">
        <v>340</v>
      </c>
      <c r="L41" s="135"/>
      <c r="M41" s="135"/>
      <c r="N41" s="135">
        <v>137</v>
      </c>
      <c r="O41" s="135"/>
      <c r="P41" s="135">
        <v>92</v>
      </c>
      <c r="Q41" s="135">
        <v>137</v>
      </c>
      <c r="R41" s="135"/>
      <c r="S41" s="135"/>
      <c r="T41" s="135"/>
      <c r="U41" s="135"/>
      <c r="V41" s="135"/>
      <c r="W41" s="135">
        <v>142</v>
      </c>
      <c r="X41" s="135"/>
      <c r="Y41" s="135"/>
      <c r="Z41" s="135"/>
      <c r="AA41" s="135"/>
      <c r="AB41" s="135">
        <v>117</v>
      </c>
      <c r="AC41" s="135"/>
      <c r="AD41" s="135"/>
      <c r="AE41" s="135"/>
      <c r="AF41" s="135"/>
      <c r="AG41" s="135">
        <v>175</v>
      </c>
      <c r="AH41" s="135"/>
      <c r="AI41" s="135">
        <v>0</v>
      </c>
      <c r="AJ41" s="138"/>
      <c r="AK41" s="138">
        <v>275</v>
      </c>
      <c r="AL41" s="138">
        <v>270</v>
      </c>
      <c r="AM41" s="138"/>
      <c r="AN41" s="138"/>
      <c r="AO41" s="138"/>
      <c r="AP41" s="138"/>
      <c r="AQ41" s="138"/>
      <c r="AR41" s="138"/>
      <c r="AS41" s="138"/>
      <c r="AT41" s="138"/>
      <c r="AU41" s="138"/>
      <c r="AV41" s="138">
        <v>350</v>
      </c>
      <c r="AW41" s="138"/>
      <c r="AX41" s="138"/>
      <c r="AY41" s="138">
        <v>290</v>
      </c>
      <c r="AZ41" s="138"/>
      <c r="BA41" s="141"/>
      <c r="BB41" s="216">
        <v>0</v>
      </c>
      <c r="BC41" s="138">
        <v>0</v>
      </c>
      <c r="BD41" s="138">
        <v>0</v>
      </c>
      <c r="BE41" s="138">
        <v>0</v>
      </c>
      <c r="BF41" s="67"/>
      <c r="BG41" s="152">
        <f>SUM(LARGE(G41:I41,{1}))</f>
        <v>0</v>
      </c>
      <c r="BH41" s="151">
        <f>SUM(LARGE(J41:AI41,{1}))</f>
        <v>340</v>
      </c>
      <c r="BI41" s="150">
        <f>SUM(LARGE(AJ41:BE41,{1,2,3,4}))</f>
        <v>1185</v>
      </c>
      <c r="BJ41" s="509"/>
      <c r="BK41" s="146">
        <f t="shared" si="1"/>
        <v>0</v>
      </c>
      <c r="BL41" s="147">
        <f t="shared" si="2"/>
        <v>7</v>
      </c>
      <c r="BM41" s="148">
        <f t="shared" si="3"/>
        <v>4</v>
      </c>
      <c r="BN41" s="149">
        <f t="shared" si="4"/>
        <v>11</v>
      </c>
      <c r="BO41" s="8"/>
      <c r="BP41" s="8"/>
      <c r="BQ41" s="8"/>
      <c r="BR41" s="8"/>
      <c r="BS41" s="8"/>
      <c r="BT41" s="509"/>
      <c r="BU41" s="509"/>
      <c r="BV41" s="509"/>
      <c r="BW41" s="509"/>
      <c r="BX41" s="509"/>
      <c r="BY41" s="509"/>
      <c r="BZ41" s="509"/>
      <c r="CA41" s="509"/>
      <c r="CB41" s="509"/>
      <c r="CC41" s="509"/>
      <c r="CD41" s="509"/>
      <c r="CE41" s="509"/>
      <c r="CF41" s="509"/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  <c r="CR41" s="509"/>
      <c r="CS41" s="509"/>
      <c r="CT41" s="509"/>
      <c r="CU41" s="509"/>
      <c r="CV41" s="509"/>
      <c r="CW41" s="509"/>
      <c r="CX41" s="509"/>
      <c r="CY41" s="509"/>
      <c r="CZ41" s="509"/>
      <c r="DA41" s="509"/>
      <c r="DB41" s="509"/>
      <c r="DC41" s="509"/>
      <c r="DD41" s="509"/>
      <c r="DE41" s="509"/>
      <c r="DF41" s="509"/>
      <c r="DG41" s="509"/>
      <c r="DH41" s="509"/>
      <c r="DI41" s="509"/>
      <c r="DJ41" s="509"/>
      <c r="DK41" s="509"/>
      <c r="DL41" s="509"/>
      <c r="DM41" s="509"/>
      <c r="DN41" s="509"/>
      <c r="DO41" s="509"/>
      <c r="DP41" s="509"/>
      <c r="DQ41" s="509"/>
      <c r="DR41" s="509"/>
      <c r="DS41" s="509"/>
      <c r="DT41" s="509"/>
      <c r="DU41" s="509"/>
      <c r="DV41" s="509"/>
      <c r="DW41" s="509"/>
      <c r="DX41" s="509"/>
      <c r="DY41" s="509"/>
      <c r="DZ41" s="509"/>
      <c r="EA41" s="509"/>
      <c r="EB41" s="509"/>
      <c r="EC41" s="509"/>
      <c r="ED41" s="509"/>
      <c r="EE41" s="509"/>
      <c r="EF41" s="509"/>
      <c r="EG41" s="509"/>
      <c r="EH41" s="509"/>
      <c r="EI41" s="509"/>
      <c r="EJ41" s="509"/>
      <c r="EK41" s="509"/>
      <c r="EL41" s="509"/>
      <c r="EM41" s="509"/>
      <c r="EN41" s="509"/>
      <c r="EO41" s="509"/>
      <c r="EP41" s="509"/>
      <c r="EQ41" s="509"/>
      <c r="ER41" s="2"/>
      <c r="ES41" s="8"/>
      <c r="ET41" s="8"/>
      <c r="EU41" s="8"/>
      <c r="EV41" s="8"/>
      <c r="EW41" s="8"/>
      <c r="EX41" s="8"/>
      <c r="EY41" s="8"/>
      <c r="EZ41" s="8"/>
      <c r="FA41" s="509"/>
      <c r="FB41" s="509"/>
      <c r="FC41" s="509"/>
      <c r="FD41" s="509"/>
      <c r="FE41" s="509"/>
      <c r="FF41" s="509"/>
      <c r="FG41" s="509"/>
      <c r="FH41" s="509"/>
      <c r="FI41" s="509"/>
      <c r="FJ41" s="509"/>
      <c r="FK41" s="509"/>
      <c r="FL41" s="509"/>
      <c r="FM41" s="509"/>
      <c r="FN41" s="509"/>
      <c r="FO41" s="509"/>
    </row>
    <row r="42" spans="1:171" s="1" customFormat="1" ht="15" customHeight="1" thickBot="1">
      <c r="A42" s="614">
        <v>16</v>
      </c>
      <c r="B42" s="615" t="s">
        <v>431</v>
      </c>
      <c r="C42" s="215" t="s">
        <v>877</v>
      </c>
      <c r="D42" s="181" t="s">
        <v>568</v>
      </c>
      <c r="E42" s="182" t="s">
        <v>429</v>
      </c>
      <c r="F42" s="76">
        <f t="shared" si="6"/>
        <v>1509</v>
      </c>
      <c r="G42" s="183">
        <v>245</v>
      </c>
      <c r="H42" s="288">
        <v>340</v>
      </c>
      <c r="I42" s="395">
        <v>0</v>
      </c>
      <c r="J42" s="282"/>
      <c r="K42" s="171">
        <v>220</v>
      </c>
      <c r="L42" s="171"/>
      <c r="M42" s="171"/>
      <c r="N42" s="171"/>
      <c r="O42" s="171"/>
      <c r="P42" s="171"/>
      <c r="Q42" s="171"/>
      <c r="R42" s="171">
        <v>137</v>
      </c>
      <c r="S42" s="171"/>
      <c r="T42" s="171"/>
      <c r="U42" s="171"/>
      <c r="V42" s="171"/>
      <c r="W42" s="171"/>
      <c r="X42" s="171"/>
      <c r="Y42" s="171"/>
      <c r="Z42" s="171">
        <v>250</v>
      </c>
      <c r="AA42" s="171"/>
      <c r="AB42" s="171"/>
      <c r="AC42" s="171"/>
      <c r="AD42" s="171"/>
      <c r="AE42" s="171"/>
      <c r="AF42" s="171"/>
      <c r="AG42" s="171"/>
      <c r="AH42" s="171">
        <v>250</v>
      </c>
      <c r="AI42" s="136">
        <v>0</v>
      </c>
      <c r="AJ42" s="172"/>
      <c r="AK42" s="172">
        <v>245</v>
      </c>
      <c r="AL42" s="172"/>
      <c r="AM42" s="172"/>
      <c r="AN42" s="172"/>
      <c r="AO42" s="172">
        <v>192</v>
      </c>
      <c r="AP42" s="172"/>
      <c r="AQ42" s="172"/>
      <c r="AR42" s="172"/>
      <c r="AS42" s="172"/>
      <c r="AT42" s="172"/>
      <c r="AU42" s="172"/>
      <c r="AV42" s="172">
        <v>290</v>
      </c>
      <c r="AW42" s="172">
        <v>192</v>
      </c>
      <c r="AX42" s="172"/>
      <c r="AY42" s="172"/>
      <c r="AZ42" s="172"/>
      <c r="BA42" s="173"/>
      <c r="BB42" s="216">
        <v>0</v>
      </c>
      <c r="BC42" s="138">
        <v>0</v>
      </c>
      <c r="BD42" s="138">
        <v>0</v>
      </c>
      <c r="BE42" s="138">
        <v>0</v>
      </c>
      <c r="BF42" s="67"/>
      <c r="BG42" s="152">
        <f>SUM(LARGE(G42:I42,{1}))</f>
        <v>340</v>
      </c>
      <c r="BH42" s="151">
        <f>SUM(LARGE(J42:AI42,{1}))</f>
        <v>250</v>
      </c>
      <c r="BI42" s="150">
        <f>SUM(LARGE(AJ42:BE42,{1,2,3,4}))</f>
        <v>919</v>
      </c>
      <c r="BJ42" s="509"/>
      <c r="BK42" s="146">
        <f t="shared" si="1"/>
        <v>2</v>
      </c>
      <c r="BL42" s="147">
        <f t="shared" si="2"/>
        <v>4</v>
      </c>
      <c r="BM42" s="148">
        <f t="shared" si="3"/>
        <v>4</v>
      </c>
      <c r="BN42" s="149">
        <f t="shared" si="4"/>
        <v>10</v>
      </c>
      <c r="BO42" s="509"/>
      <c r="BP42" s="509"/>
      <c r="BQ42" s="509"/>
      <c r="BR42" s="509"/>
      <c r="BS42" s="509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  <c r="ED42" s="214"/>
      <c r="EE42" s="214"/>
      <c r="EF42" s="214"/>
      <c r="EG42" s="214"/>
      <c r="EH42" s="214"/>
      <c r="EI42" s="214"/>
      <c r="EJ42" s="214"/>
      <c r="EK42" s="509"/>
      <c r="EL42" s="509"/>
      <c r="EM42" s="509"/>
      <c r="EN42" s="509"/>
      <c r="EO42" s="509"/>
      <c r="EP42" s="509"/>
      <c r="EQ42" s="509"/>
      <c r="ER42" s="509"/>
      <c r="ES42" s="509"/>
      <c r="ET42" s="509"/>
      <c r="EU42" s="509"/>
      <c r="EV42" s="2"/>
      <c r="EW42" s="2"/>
      <c r="EX42" s="2"/>
      <c r="EY42" s="2"/>
      <c r="EZ42" s="2"/>
      <c r="FA42" s="214"/>
      <c r="FB42" s="214"/>
      <c r="FC42" s="214"/>
      <c r="FD42" s="214"/>
      <c r="FE42" s="214"/>
      <c r="FF42" s="214"/>
      <c r="FG42" s="214"/>
      <c r="FH42" s="214"/>
      <c r="FI42" s="214"/>
      <c r="FJ42" s="214"/>
      <c r="FK42" s="214"/>
      <c r="FL42" s="214"/>
      <c r="FM42" s="214"/>
      <c r="FN42" s="214"/>
      <c r="FO42" s="214"/>
    </row>
    <row r="43" spans="1:171" s="214" customFormat="1" ht="15" customHeight="1" thickBot="1">
      <c r="A43" s="32">
        <v>1</v>
      </c>
      <c r="B43" s="33" t="s">
        <v>737</v>
      </c>
      <c r="C43" s="27" t="s">
        <v>1486</v>
      </c>
      <c r="D43" s="13" t="s">
        <v>1251</v>
      </c>
      <c r="E43" s="18" t="s">
        <v>740</v>
      </c>
      <c r="F43" s="76">
        <f t="shared" si="6"/>
        <v>1497</v>
      </c>
      <c r="G43" s="126">
        <v>400</v>
      </c>
      <c r="H43" s="285"/>
      <c r="I43" s="395">
        <v>0</v>
      </c>
      <c r="J43" s="276"/>
      <c r="K43" s="134">
        <v>400</v>
      </c>
      <c r="L43" s="134"/>
      <c r="M43" s="134"/>
      <c r="N43" s="134"/>
      <c r="O43" s="134"/>
      <c r="P43" s="134">
        <v>142</v>
      </c>
      <c r="Q43" s="134">
        <v>250</v>
      </c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>
        <v>175</v>
      </c>
      <c r="AE43" s="134"/>
      <c r="AF43" s="134"/>
      <c r="AG43" s="134">
        <v>250</v>
      </c>
      <c r="AH43" s="277"/>
      <c r="AI43" s="495">
        <v>0</v>
      </c>
      <c r="AJ43" s="537">
        <v>60</v>
      </c>
      <c r="AK43" s="137">
        <v>245</v>
      </c>
      <c r="AL43" s="137"/>
      <c r="AM43" s="137"/>
      <c r="AN43" s="137"/>
      <c r="AO43" s="137">
        <v>117</v>
      </c>
      <c r="AP43" s="137"/>
      <c r="AQ43" s="137"/>
      <c r="AR43" s="137"/>
      <c r="AS43" s="137"/>
      <c r="AT43" s="137"/>
      <c r="AU43" s="137"/>
      <c r="AV43" s="137"/>
      <c r="AW43" s="137">
        <v>275</v>
      </c>
      <c r="AX43" s="137"/>
      <c r="AY43" s="137"/>
      <c r="AZ43" s="137"/>
      <c r="BA43" s="140"/>
      <c r="BB43" s="216">
        <v>0</v>
      </c>
      <c r="BC43" s="138">
        <v>0</v>
      </c>
      <c r="BD43" s="138">
        <v>0</v>
      </c>
      <c r="BE43" s="138">
        <v>0</v>
      </c>
      <c r="BF43" s="67"/>
      <c r="BG43" s="152">
        <f>SUM(LARGE(G43:I43,{1}))</f>
        <v>400</v>
      </c>
      <c r="BH43" s="151">
        <f>SUM(LARGE(J43:AI43,{1}))</f>
        <v>400</v>
      </c>
      <c r="BI43" s="150">
        <f>SUM(LARGE(AJ43:BE43,{1,2,3,4}))</f>
        <v>697</v>
      </c>
      <c r="BJ43" s="509"/>
      <c r="BK43" s="146">
        <f t="shared" si="1"/>
        <v>1</v>
      </c>
      <c r="BL43" s="147">
        <f t="shared" si="2"/>
        <v>5</v>
      </c>
      <c r="BM43" s="148">
        <f t="shared" si="3"/>
        <v>4</v>
      </c>
      <c r="BN43" s="149">
        <f t="shared" si="4"/>
        <v>10</v>
      </c>
      <c r="BO43" s="509"/>
      <c r="BP43" s="509"/>
      <c r="BQ43" s="509"/>
      <c r="BR43" s="509"/>
      <c r="BS43" s="509"/>
      <c r="BT43" s="509"/>
      <c r="BU43" s="509"/>
      <c r="BV43" s="509"/>
      <c r="BW43" s="509"/>
      <c r="BX43" s="509"/>
      <c r="BY43" s="509"/>
      <c r="BZ43" s="509"/>
      <c r="CA43" s="509"/>
      <c r="CB43" s="509"/>
      <c r="CC43" s="509"/>
      <c r="CD43" s="509"/>
      <c r="CE43" s="509"/>
      <c r="CF43" s="509"/>
      <c r="CG43" s="509"/>
      <c r="CH43" s="509"/>
      <c r="CI43" s="509"/>
      <c r="CJ43" s="509"/>
      <c r="CK43" s="509"/>
      <c r="CL43" s="509"/>
      <c r="CM43" s="509"/>
      <c r="CN43" s="509"/>
      <c r="CO43" s="509"/>
      <c r="CP43" s="509"/>
      <c r="CQ43" s="509"/>
      <c r="CR43" s="509"/>
      <c r="CS43" s="509"/>
      <c r="CT43" s="509"/>
      <c r="CU43" s="509"/>
      <c r="CV43" s="509"/>
      <c r="CW43" s="509"/>
      <c r="CX43" s="509"/>
      <c r="CY43" s="509"/>
      <c r="CZ43" s="509"/>
      <c r="DA43" s="509"/>
      <c r="DB43" s="509"/>
      <c r="DC43" s="509"/>
      <c r="DD43" s="509"/>
      <c r="DE43" s="509"/>
      <c r="DF43" s="509"/>
      <c r="DG43" s="509"/>
      <c r="DH43" s="509"/>
      <c r="DI43" s="509"/>
      <c r="DJ43" s="509"/>
      <c r="DK43" s="509"/>
      <c r="DL43" s="509"/>
      <c r="DM43" s="509"/>
      <c r="DN43" s="509"/>
      <c r="DO43" s="509"/>
      <c r="DP43" s="509"/>
      <c r="DQ43" s="509"/>
      <c r="DR43" s="509"/>
      <c r="DS43" s="509"/>
      <c r="DT43" s="509"/>
      <c r="DU43" s="509"/>
      <c r="DV43" s="509"/>
      <c r="DW43" s="509"/>
      <c r="DX43" s="509"/>
      <c r="DY43" s="509"/>
      <c r="DZ43" s="509"/>
      <c r="EA43" s="509"/>
      <c r="EB43" s="509"/>
      <c r="EC43" s="509"/>
      <c r="ED43" s="509"/>
      <c r="EE43" s="509"/>
      <c r="EF43" s="509"/>
      <c r="EG43" s="509"/>
      <c r="EH43" s="509"/>
      <c r="EI43" s="509"/>
      <c r="EJ43" s="509"/>
      <c r="EK43" s="8"/>
      <c r="EL43" s="8"/>
      <c r="EM43" s="509"/>
      <c r="EN43" s="509"/>
      <c r="EO43" s="509"/>
      <c r="EP43" s="509"/>
      <c r="EQ43" s="509"/>
      <c r="ER43" s="509"/>
      <c r="ES43" s="509"/>
      <c r="ET43" s="509"/>
      <c r="EU43" s="509"/>
      <c r="EV43" s="509"/>
      <c r="EW43" s="509"/>
      <c r="EX43" s="509"/>
      <c r="EY43" s="509"/>
      <c r="EZ43" s="509"/>
      <c r="FA43" s="509"/>
      <c r="FB43" s="509"/>
      <c r="FC43" s="509"/>
      <c r="FD43" s="509"/>
      <c r="FE43" s="509"/>
      <c r="FF43" s="509"/>
      <c r="FG43" s="509"/>
      <c r="FH43" s="509"/>
      <c r="FI43" s="509"/>
      <c r="FJ43" s="509"/>
      <c r="FK43" s="509"/>
      <c r="FL43" s="509"/>
      <c r="FM43" s="509"/>
      <c r="FN43" s="509"/>
      <c r="FO43" s="509"/>
    </row>
    <row r="44" spans="1:171" s="1" customFormat="1" ht="15" customHeight="1" thickBot="1">
      <c r="A44" s="30">
        <v>2</v>
      </c>
      <c r="B44" s="23" t="s">
        <v>737</v>
      </c>
      <c r="C44" s="25" t="s">
        <v>2031</v>
      </c>
      <c r="D44" s="3" t="s">
        <v>2033</v>
      </c>
      <c r="E44" s="7" t="s">
        <v>933</v>
      </c>
      <c r="F44" s="76">
        <f t="shared" si="6"/>
        <v>1432</v>
      </c>
      <c r="G44" s="128"/>
      <c r="H44" s="286">
        <v>143</v>
      </c>
      <c r="I44" s="395">
        <v>0</v>
      </c>
      <c r="J44" s="278"/>
      <c r="K44" s="135">
        <v>137</v>
      </c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>
        <v>92</v>
      </c>
      <c r="AG44" s="135"/>
      <c r="AH44" s="279"/>
      <c r="AI44" s="485">
        <v>0</v>
      </c>
      <c r="AJ44" s="532"/>
      <c r="AK44" s="138">
        <v>192</v>
      </c>
      <c r="AL44" s="138">
        <v>270</v>
      </c>
      <c r="AM44" s="138"/>
      <c r="AN44" s="138"/>
      <c r="AO44" s="138">
        <v>290</v>
      </c>
      <c r="AP44" s="138"/>
      <c r="AQ44" s="138"/>
      <c r="AR44" s="138"/>
      <c r="AS44" s="138"/>
      <c r="AT44" s="138"/>
      <c r="AU44" s="138"/>
      <c r="AV44" s="138"/>
      <c r="AW44" s="138"/>
      <c r="AX44" s="138"/>
      <c r="AY44" s="138">
        <v>400</v>
      </c>
      <c r="AZ44" s="138"/>
      <c r="BA44" s="141"/>
      <c r="BB44" s="216">
        <v>0</v>
      </c>
      <c r="BC44" s="138">
        <v>0</v>
      </c>
      <c r="BD44" s="138">
        <v>0</v>
      </c>
      <c r="BE44" s="138">
        <v>0</v>
      </c>
      <c r="BF44" s="67"/>
      <c r="BG44" s="152">
        <f>SUM(LARGE(G44:I44,{1}))</f>
        <v>143</v>
      </c>
      <c r="BH44" s="151">
        <f>SUM(LARGE(J44:AI44,{1}))</f>
        <v>137</v>
      </c>
      <c r="BI44" s="150">
        <f>SUM(LARGE(AJ44:BE44,{1,2,3,4}))</f>
        <v>1152</v>
      </c>
      <c r="BJ44" s="509"/>
      <c r="BK44" s="146">
        <f t="shared" si="1"/>
        <v>1</v>
      </c>
      <c r="BL44" s="147">
        <f t="shared" si="2"/>
        <v>2</v>
      </c>
      <c r="BM44" s="148">
        <f t="shared" si="3"/>
        <v>4</v>
      </c>
      <c r="BN44" s="149">
        <f t="shared" si="4"/>
        <v>7</v>
      </c>
      <c r="BO44" s="509"/>
      <c r="BP44" s="509"/>
      <c r="BQ44" s="509"/>
      <c r="BR44" s="509"/>
      <c r="BS44" s="509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  <c r="ED44" s="214"/>
      <c r="EE44" s="214"/>
      <c r="EF44" s="214"/>
      <c r="EG44" s="214"/>
      <c r="EH44" s="214"/>
      <c r="EI44" s="214"/>
      <c r="EJ44" s="214"/>
      <c r="EK44" s="214"/>
      <c r="EL44" s="214"/>
      <c r="EM44" s="2"/>
      <c r="EN44" s="2"/>
      <c r="EO44" s="2"/>
      <c r="EP44" s="2"/>
      <c r="EQ44" s="2"/>
      <c r="ER44" s="8"/>
      <c r="ES44" s="509"/>
      <c r="ET44" s="509"/>
      <c r="EU44" s="509"/>
      <c r="EV44" s="509"/>
      <c r="EW44" s="509"/>
      <c r="EX44" s="509"/>
      <c r="EY44" s="509"/>
      <c r="EZ44" s="509"/>
      <c r="FA44" s="214"/>
      <c r="FB44" s="214"/>
      <c r="FC44" s="214"/>
      <c r="FD44" s="214"/>
      <c r="FE44" s="214"/>
      <c r="FF44" s="214"/>
      <c r="FG44" s="214"/>
      <c r="FH44" s="214"/>
      <c r="FI44" s="214"/>
      <c r="FJ44" s="214"/>
      <c r="FK44" s="214"/>
      <c r="FL44" s="214"/>
      <c r="FM44" s="214"/>
      <c r="FN44" s="214"/>
      <c r="FO44" s="214"/>
    </row>
    <row r="45" spans="1:171" s="1" customFormat="1" ht="15" customHeight="1" thickBot="1">
      <c r="A45" s="30">
        <v>3</v>
      </c>
      <c r="B45" s="23" t="s">
        <v>737</v>
      </c>
      <c r="C45" s="25" t="s">
        <v>2192</v>
      </c>
      <c r="D45" s="3" t="s">
        <v>2193</v>
      </c>
      <c r="E45" s="7" t="s">
        <v>808</v>
      </c>
      <c r="F45" s="76">
        <f t="shared" si="6"/>
        <v>1405</v>
      </c>
      <c r="G45" s="128">
        <v>340</v>
      </c>
      <c r="H45" s="286">
        <v>220</v>
      </c>
      <c r="I45" s="395">
        <v>0</v>
      </c>
      <c r="J45" s="278"/>
      <c r="K45" s="135">
        <v>137</v>
      </c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>
        <v>170</v>
      </c>
      <c r="AG45" s="135"/>
      <c r="AH45" s="279"/>
      <c r="AI45" s="485">
        <v>0</v>
      </c>
      <c r="AJ45" s="532"/>
      <c r="AK45" s="138"/>
      <c r="AL45" s="138">
        <v>200</v>
      </c>
      <c r="AM45" s="138"/>
      <c r="AN45" s="138"/>
      <c r="AO45" s="138">
        <v>220</v>
      </c>
      <c r="AP45" s="138"/>
      <c r="AQ45" s="138"/>
      <c r="AR45" s="138"/>
      <c r="AS45" s="138"/>
      <c r="AT45" s="138"/>
      <c r="AU45" s="138"/>
      <c r="AV45" s="138">
        <v>275</v>
      </c>
      <c r="AW45" s="138">
        <v>200</v>
      </c>
      <c r="AX45" s="138"/>
      <c r="AY45" s="138"/>
      <c r="AZ45" s="138"/>
      <c r="BA45" s="141"/>
      <c r="BB45" s="216">
        <v>0</v>
      </c>
      <c r="BC45" s="138">
        <v>0</v>
      </c>
      <c r="BD45" s="138">
        <v>0</v>
      </c>
      <c r="BE45" s="138">
        <v>0</v>
      </c>
      <c r="BF45" s="67"/>
      <c r="BG45" s="152">
        <f>SUM(LARGE(G45:I45,{1}))</f>
        <v>340</v>
      </c>
      <c r="BH45" s="151">
        <f>SUM(LARGE(J45:AI45,{1}))</f>
        <v>170</v>
      </c>
      <c r="BI45" s="150">
        <f>SUM(LARGE(AJ45:BE45,{1,2,3,4}))</f>
        <v>895</v>
      </c>
      <c r="BJ45" s="509"/>
      <c r="BK45" s="146">
        <f t="shared" si="1"/>
        <v>2</v>
      </c>
      <c r="BL45" s="147">
        <f t="shared" si="2"/>
        <v>2</v>
      </c>
      <c r="BM45" s="148">
        <f t="shared" si="3"/>
        <v>4</v>
      </c>
      <c r="BN45" s="149">
        <f t="shared" si="4"/>
        <v>8</v>
      </c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14"/>
      <c r="FB45" s="214"/>
      <c r="FC45" s="214"/>
      <c r="FD45" s="214"/>
      <c r="FE45" s="214"/>
      <c r="FF45" s="214"/>
      <c r="FG45" s="214"/>
      <c r="FH45" s="214"/>
      <c r="FI45" s="214"/>
      <c r="FJ45" s="214"/>
      <c r="FK45" s="214"/>
      <c r="FL45" s="214"/>
      <c r="FM45" s="214"/>
      <c r="FN45" s="214"/>
      <c r="FO45" s="214"/>
    </row>
    <row r="46" spans="1:171" s="214" customFormat="1" ht="15" customHeight="1" thickBot="1">
      <c r="A46" s="30">
        <v>4</v>
      </c>
      <c r="B46" s="23" t="s">
        <v>737</v>
      </c>
      <c r="C46" s="25" t="s">
        <v>1365</v>
      </c>
      <c r="D46" s="3" t="s">
        <v>1366</v>
      </c>
      <c r="E46" s="7" t="s">
        <v>934</v>
      </c>
      <c r="F46" s="76">
        <f t="shared" si="6"/>
        <v>1364</v>
      </c>
      <c r="G46" s="128">
        <v>228</v>
      </c>
      <c r="H46" s="286">
        <v>220</v>
      </c>
      <c r="I46" s="395">
        <v>0</v>
      </c>
      <c r="J46" s="278"/>
      <c r="K46" s="135">
        <v>137</v>
      </c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279"/>
      <c r="AI46" s="485">
        <v>0</v>
      </c>
      <c r="AJ46" s="532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>
        <v>192</v>
      </c>
      <c r="AV46" s="138">
        <v>275</v>
      </c>
      <c r="AW46" s="138">
        <v>192</v>
      </c>
      <c r="AX46" s="138"/>
      <c r="AY46" s="138">
        <v>340</v>
      </c>
      <c r="AZ46" s="138"/>
      <c r="BA46" s="141"/>
      <c r="BB46" s="216">
        <v>0</v>
      </c>
      <c r="BC46" s="138">
        <v>0</v>
      </c>
      <c r="BD46" s="138">
        <v>0</v>
      </c>
      <c r="BE46" s="138">
        <v>0</v>
      </c>
      <c r="BF46" s="67"/>
      <c r="BG46" s="152">
        <f>SUM(LARGE(G46:I46,{1}))</f>
        <v>228</v>
      </c>
      <c r="BH46" s="151">
        <f>SUM(LARGE(J46:AI46,{1}))</f>
        <v>137</v>
      </c>
      <c r="BI46" s="150">
        <f>SUM(LARGE(AJ46:BE46,{1,2,3,4}))</f>
        <v>999</v>
      </c>
      <c r="BJ46" s="509"/>
      <c r="BK46" s="146">
        <f t="shared" si="1"/>
        <v>2</v>
      </c>
      <c r="BL46" s="147">
        <f t="shared" si="2"/>
        <v>1</v>
      </c>
      <c r="BM46" s="148">
        <f t="shared" si="3"/>
        <v>4</v>
      </c>
      <c r="BN46" s="149">
        <f t="shared" si="4"/>
        <v>7</v>
      </c>
      <c r="BO46" s="509"/>
      <c r="BP46" s="509"/>
      <c r="BQ46" s="509"/>
      <c r="BR46" s="509"/>
      <c r="BS46" s="509"/>
      <c r="EM46" s="509"/>
      <c r="EN46" s="509"/>
      <c r="EO46" s="509"/>
      <c r="EP46" s="509"/>
      <c r="EQ46" s="509"/>
      <c r="ER46" s="509"/>
      <c r="ES46" s="509"/>
      <c r="ET46" s="509"/>
      <c r="EU46" s="509"/>
      <c r="FA46" s="509"/>
      <c r="FB46" s="509"/>
      <c r="FC46" s="509"/>
      <c r="FD46" s="509"/>
      <c r="FE46" s="509"/>
      <c r="FF46" s="509"/>
      <c r="FG46" s="509"/>
      <c r="FH46" s="509"/>
      <c r="FI46" s="509"/>
      <c r="FJ46" s="509"/>
      <c r="FK46" s="509"/>
      <c r="FL46" s="509"/>
      <c r="FM46" s="509"/>
      <c r="FN46" s="509"/>
      <c r="FO46" s="509"/>
    </row>
    <row r="47" spans="1:171" s="1" customFormat="1" ht="15" customHeight="1" thickBot="1">
      <c r="A47" s="30">
        <v>5</v>
      </c>
      <c r="B47" s="23" t="s">
        <v>737</v>
      </c>
      <c r="C47" s="25" t="s">
        <v>779</v>
      </c>
      <c r="D47" s="7" t="s">
        <v>443</v>
      </c>
      <c r="E47" s="7" t="s">
        <v>808</v>
      </c>
      <c r="F47" s="76">
        <f>SUM(G47:BE47)</f>
        <v>1354</v>
      </c>
      <c r="G47" s="128">
        <v>220</v>
      </c>
      <c r="H47" s="286">
        <v>290</v>
      </c>
      <c r="I47" s="395">
        <v>0</v>
      </c>
      <c r="J47" s="278"/>
      <c r="K47" s="135">
        <v>175</v>
      </c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279"/>
      <c r="AI47" s="485">
        <v>0</v>
      </c>
      <c r="AJ47" s="532"/>
      <c r="AK47" s="138">
        <v>167</v>
      </c>
      <c r="AL47" s="138">
        <v>350</v>
      </c>
      <c r="AM47" s="138"/>
      <c r="AN47" s="138"/>
      <c r="AO47" s="138">
        <v>152</v>
      </c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41"/>
      <c r="BB47" s="216">
        <v>0</v>
      </c>
      <c r="BC47" s="138">
        <v>0</v>
      </c>
      <c r="BD47" s="138">
        <v>0</v>
      </c>
      <c r="BE47" s="138">
        <v>0</v>
      </c>
      <c r="BF47" s="67"/>
      <c r="BG47" s="152">
        <f>SUM(LARGE(G47:I47,{1}))</f>
        <v>290</v>
      </c>
      <c r="BH47" s="151">
        <f>SUM(LARGE(J47:AI47,{1}))</f>
        <v>175</v>
      </c>
      <c r="BI47" s="150">
        <f>SUM(LARGE(AJ47:BE47,{1,2,3,4}))</f>
        <v>669</v>
      </c>
      <c r="BJ47" s="509"/>
      <c r="BK47" s="146">
        <f t="shared" si="1"/>
        <v>2</v>
      </c>
      <c r="BL47" s="147">
        <f t="shared" si="2"/>
        <v>1</v>
      </c>
      <c r="BM47" s="148">
        <f t="shared" si="3"/>
        <v>3</v>
      </c>
      <c r="BN47" s="149">
        <f t="shared" si="4"/>
        <v>6</v>
      </c>
      <c r="BO47" s="509"/>
      <c r="BP47" s="509"/>
      <c r="BQ47" s="509"/>
      <c r="BR47" s="509"/>
      <c r="BS47" s="509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4"/>
      <c r="DF47" s="214"/>
      <c r="DG47" s="214"/>
      <c r="DH47" s="214"/>
      <c r="DI47" s="214"/>
      <c r="DJ47" s="214"/>
      <c r="DK47" s="214"/>
      <c r="DL47" s="214"/>
      <c r="DM47" s="214"/>
      <c r="DN47" s="214"/>
      <c r="DO47" s="214"/>
      <c r="DP47" s="214"/>
      <c r="DQ47" s="214"/>
      <c r="DR47" s="214"/>
      <c r="DS47" s="214"/>
      <c r="DT47" s="214"/>
      <c r="DU47" s="214"/>
      <c r="DV47" s="214"/>
      <c r="DW47" s="214"/>
      <c r="DX47" s="214"/>
      <c r="DY47" s="214"/>
      <c r="DZ47" s="214"/>
      <c r="EA47" s="214"/>
      <c r="EB47" s="214"/>
      <c r="EC47" s="214"/>
      <c r="ED47" s="214"/>
      <c r="EE47" s="214"/>
      <c r="EF47" s="214"/>
      <c r="EG47" s="214"/>
      <c r="EH47" s="214"/>
      <c r="EI47" s="214"/>
      <c r="EJ47" s="214"/>
      <c r="EK47" s="2"/>
      <c r="EL47" s="2"/>
      <c r="EM47" s="2"/>
      <c r="EN47" s="2"/>
      <c r="EO47" s="2"/>
      <c r="EP47" s="2"/>
      <c r="EQ47" s="2"/>
      <c r="ER47" s="8"/>
      <c r="ES47" s="2"/>
      <c r="ET47" s="2"/>
      <c r="EU47" s="2"/>
      <c r="EV47" s="509"/>
      <c r="EW47" s="509"/>
      <c r="EX47" s="509"/>
      <c r="EY47" s="509"/>
      <c r="EZ47" s="509"/>
      <c r="FA47" s="509"/>
      <c r="FB47" s="509"/>
      <c r="FC47" s="509"/>
      <c r="FD47" s="509"/>
      <c r="FE47" s="509"/>
      <c r="FF47" s="509"/>
      <c r="FG47" s="509"/>
      <c r="FH47" s="509"/>
      <c r="FI47" s="509"/>
      <c r="FJ47" s="509"/>
      <c r="FK47" s="509"/>
      <c r="FL47" s="509"/>
      <c r="FM47" s="509"/>
      <c r="FN47" s="509"/>
      <c r="FO47" s="509"/>
    </row>
    <row r="48" spans="1:171" s="8" customFormat="1" ht="15" customHeight="1" thickBot="1">
      <c r="A48" s="30">
        <v>6</v>
      </c>
      <c r="B48" s="23" t="s">
        <v>737</v>
      </c>
      <c r="C48" s="25" t="s">
        <v>1939</v>
      </c>
      <c r="D48" s="3" t="s">
        <v>1940</v>
      </c>
      <c r="E48" s="7" t="s">
        <v>153</v>
      </c>
      <c r="F48" s="76">
        <f>SUM(G48:BE48)</f>
        <v>1349</v>
      </c>
      <c r="G48" s="128"/>
      <c r="H48" s="286">
        <v>228</v>
      </c>
      <c r="I48" s="395">
        <v>0</v>
      </c>
      <c r="J48" s="278"/>
      <c r="K48" s="135">
        <v>137</v>
      </c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279"/>
      <c r="AI48" s="485">
        <v>0</v>
      </c>
      <c r="AJ48" s="532"/>
      <c r="AK48" s="138">
        <v>350</v>
      </c>
      <c r="AL48" s="138"/>
      <c r="AM48" s="138"/>
      <c r="AN48" s="138"/>
      <c r="AO48" s="138">
        <v>92</v>
      </c>
      <c r="AP48" s="138"/>
      <c r="AQ48" s="138"/>
      <c r="AR48" s="138"/>
      <c r="AS48" s="138"/>
      <c r="AT48" s="138"/>
      <c r="AU48" s="138"/>
      <c r="AV48" s="138">
        <v>350</v>
      </c>
      <c r="AW48" s="138">
        <v>192</v>
      </c>
      <c r="AX48" s="138"/>
      <c r="AY48" s="138"/>
      <c r="AZ48" s="138"/>
      <c r="BA48" s="141"/>
      <c r="BB48" s="216">
        <v>0</v>
      </c>
      <c r="BC48" s="138">
        <v>0</v>
      </c>
      <c r="BD48" s="138">
        <v>0</v>
      </c>
      <c r="BE48" s="138">
        <v>0</v>
      </c>
      <c r="BF48" s="67"/>
      <c r="BG48" s="152">
        <f>SUM(LARGE(G48:I48,{1}))</f>
        <v>228</v>
      </c>
      <c r="BH48" s="151">
        <f>SUM(LARGE(J48:AI48,{1}))</f>
        <v>137</v>
      </c>
      <c r="BI48" s="150">
        <f>SUM(LARGE(AJ48:BE48,{1,2,3,4}))</f>
        <v>984</v>
      </c>
      <c r="BJ48" s="509"/>
      <c r="BK48" s="146">
        <f t="shared" si="1"/>
        <v>1</v>
      </c>
      <c r="BL48" s="147">
        <f t="shared" si="2"/>
        <v>1</v>
      </c>
      <c r="BM48" s="148">
        <f t="shared" si="3"/>
        <v>4</v>
      </c>
      <c r="BN48" s="149">
        <f t="shared" si="4"/>
        <v>6</v>
      </c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509"/>
      <c r="EW48" s="509"/>
      <c r="EX48" s="509"/>
      <c r="EY48" s="509"/>
      <c r="EZ48" s="509"/>
      <c r="FA48" s="509"/>
      <c r="FB48" s="509"/>
      <c r="FC48" s="509"/>
      <c r="FD48" s="509"/>
      <c r="FE48" s="509"/>
      <c r="FF48" s="509"/>
      <c r="FG48" s="509"/>
      <c r="FH48" s="509"/>
      <c r="FI48" s="509"/>
      <c r="FJ48" s="509"/>
      <c r="FK48" s="509"/>
      <c r="FL48" s="509"/>
      <c r="FM48" s="509"/>
      <c r="FN48" s="509"/>
      <c r="FO48" s="509"/>
    </row>
    <row r="49" spans="1:171" s="1" customFormat="1" ht="15" customHeight="1" thickBot="1">
      <c r="A49" s="30">
        <v>7</v>
      </c>
      <c r="B49" s="23" t="s">
        <v>737</v>
      </c>
      <c r="C49" s="31" t="s">
        <v>1703</v>
      </c>
      <c r="D49" s="24" t="s">
        <v>1704</v>
      </c>
      <c r="E49" s="258" t="s">
        <v>2039</v>
      </c>
      <c r="F49" s="76">
        <f>SUM(BG49:BI49)</f>
        <v>1344</v>
      </c>
      <c r="G49" s="128"/>
      <c r="H49" s="286">
        <v>228</v>
      </c>
      <c r="I49" s="395">
        <v>0</v>
      </c>
      <c r="J49" s="278">
        <v>192</v>
      </c>
      <c r="K49" s="135">
        <v>213</v>
      </c>
      <c r="L49" s="135"/>
      <c r="M49" s="135"/>
      <c r="N49" s="135"/>
      <c r="O49" s="135"/>
      <c r="P49" s="135"/>
      <c r="Q49" s="135"/>
      <c r="R49" s="135">
        <v>250</v>
      </c>
      <c r="S49" s="135"/>
      <c r="T49" s="135"/>
      <c r="U49" s="135">
        <v>213</v>
      </c>
      <c r="V49" s="135">
        <v>60</v>
      </c>
      <c r="W49" s="135"/>
      <c r="X49" s="135">
        <v>175</v>
      </c>
      <c r="Y49" s="135"/>
      <c r="Z49" s="135">
        <v>213</v>
      </c>
      <c r="AA49" s="135"/>
      <c r="AB49" s="135"/>
      <c r="AC49" s="135"/>
      <c r="AD49" s="135"/>
      <c r="AE49" s="135"/>
      <c r="AF49" s="135">
        <v>92</v>
      </c>
      <c r="AG49" s="135"/>
      <c r="AH49" s="279"/>
      <c r="AI49" s="485">
        <v>0</v>
      </c>
      <c r="AJ49" s="532"/>
      <c r="AK49" s="138">
        <v>167</v>
      </c>
      <c r="AL49" s="138"/>
      <c r="AM49" s="138"/>
      <c r="AN49" s="138"/>
      <c r="AO49" s="138"/>
      <c r="AP49" s="138"/>
      <c r="AQ49" s="138">
        <v>152</v>
      </c>
      <c r="AR49" s="138"/>
      <c r="AS49" s="138"/>
      <c r="AT49" s="138"/>
      <c r="AU49" s="138">
        <v>275</v>
      </c>
      <c r="AV49" s="138">
        <v>152</v>
      </c>
      <c r="AW49" s="138"/>
      <c r="AX49" s="138"/>
      <c r="AY49" s="138">
        <v>272</v>
      </c>
      <c r="AZ49" s="138"/>
      <c r="BA49" s="141"/>
      <c r="BB49" s="216">
        <v>0</v>
      </c>
      <c r="BC49" s="138">
        <v>0</v>
      </c>
      <c r="BD49" s="138">
        <v>0</v>
      </c>
      <c r="BE49" s="138">
        <v>0</v>
      </c>
      <c r="BF49" s="67"/>
      <c r="BG49" s="152">
        <f>SUM(LARGE(G49:I49,{1}))</f>
        <v>228</v>
      </c>
      <c r="BH49" s="151">
        <f>SUM(LARGE(J49:AI49,{1}))</f>
        <v>250</v>
      </c>
      <c r="BI49" s="150">
        <f>SUM(LARGE(AJ49:BE49,{1,2,3,4}))</f>
        <v>866</v>
      </c>
      <c r="BJ49" s="509"/>
      <c r="BK49" s="146">
        <f t="shared" si="1"/>
        <v>1</v>
      </c>
      <c r="BL49" s="147">
        <f t="shared" si="2"/>
        <v>8</v>
      </c>
      <c r="BM49" s="148">
        <f t="shared" si="3"/>
        <v>5</v>
      </c>
      <c r="BN49" s="149">
        <f t="shared" si="4"/>
        <v>14</v>
      </c>
      <c r="BO49" s="509"/>
      <c r="BP49" s="509"/>
      <c r="BQ49" s="509"/>
      <c r="BR49" s="509"/>
      <c r="BS49" s="509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509"/>
      <c r="EL49" s="509"/>
      <c r="EM49" s="214"/>
      <c r="EN49" s="214"/>
      <c r="EO49" s="214"/>
      <c r="EP49" s="214"/>
      <c r="EQ49" s="214"/>
      <c r="ER49" s="509"/>
      <c r="ES49" s="509"/>
      <c r="ET49" s="509"/>
      <c r="EU49" s="509"/>
      <c r="EV49" s="509"/>
      <c r="EW49" s="509"/>
      <c r="EX49" s="509"/>
      <c r="EY49" s="509"/>
      <c r="EZ49" s="509"/>
      <c r="FA49" s="509"/>
      <c r="FB49" s="509"/>
      <c r="FC49" s="509"/>
      <c r="FD49" s="509"/>
      <c r="FE49" s="509"/>
      <c r="FF49" s="509"/>
      <c r="FG49" s="509"/>
      <c r="FH49" s="509"/>
      <c r="FI49" s="509"/>
      <c r="FJ49" s="509"/>
      <c r="FK49" s="509"/>
      <c r="FL49" s="509"/>
      <c r="FM49" s="509"/>
      <c r="FN49" s="509"/>
      <c r="FO49" s="509"/>
    </row>
    <row r="50" spans="1:171" s="1" customFormat="1" ht="15" customHeight="1" thickBot="1">
      <c r="A50" s="30">
        <v>8</v>
      </c>
      <c r="B50" s="23" t="s">
        <v>737</v>
      </c>
      <c r="C50" s="25" t="s">
        <v>539</v>
      </c>
      <c r="D50" s="7" t="s">
        <v>540</v>
      </c>
      <c r="E50" s="7" t="s">
        <v>153</v>
      </c>
      <c r="F50" s="76">
        <f>SUM(G50:BE50)</f>
        <v>1243</v>
      </c>
      <c r="G50" s="128"/>
      <c r="H50" s="286">
        <v>194</v>
      </c>
      <c r="I50" s="395">
        <v>0</v>
      </c>
      <c r="J50" s="278"/>
      <c r="K50" s="135">
        <v>175</v>
      </c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279"/>
      <c r="AI50" s="485">
        <v>0</v>
      </c>
      <c r="AJ50" s="532"/>
      <c r="AK50" s="138">
        <v>117</v>
      </c>
      <c r="AL50" s="138"/>
      <c r="AM50" s="138"/>
      <c r="AN50" s="138"/>
      <c r="AO50" s="138">
        <v>290</v>
      </c>
      <c r="AP50" s="138"/>
      <c r="AQ50" s="138"/>
      <c r="AR50" s="138"/>
      <c r="AS50" s="138"/>
      <c r="AT50" s="138"/>
      <c r="AU50" s="138"/>
      <c r="AV50" s="138">
        <v>275</v>
      </c>
      <c r="AW50" s="138">
        <v>192</v>
      </c>
      <c r="AX50" s="138"/>
      <c r="AY50" s="138"/>
      <c r="AZ50" s="138"/>
      <c r="BA50" s="141"/>
      <c r="BB50" s="216">
        <v>0</v>
      </c>
      <c r="BC50" s="138">
        <v>0</v>
      </c>
      <c r="BD50" s="138">
        <v>0</v>
      </c>
      <c r="BE50" s="138">
        <v>0</v>
      </c>
      <c r="BF50" s="67"/>
      <c r="BG50" s="152">
        <f>SUM(LARGE(G50:I50,{1}))</f>
        <v>194</v>
      </c>
      <c r="BH50" s="151">
        <f>SUM(LARGE(J50:AI50,{1}))</f>
        <v>175</v>
      </c>
      <c r="BI50" s="150">
        <f>SUM(LARGE(AJ50:BE50,{1,2,3,4}))</f>
        <v>874</v>
      </c>
      <c r="BJ50" s="509"/>
      <c r="BK50" s="146">
        <f t="shared" si="1"/>
        <v>1</v>
      </c>
      <c r="BL50" s="147">
        <f t="shared" si="2"/>
        <v>1</v>
      </c>
      <c r="BM50" s="148">
        <f t="shared" si="3"/>
        <v>4</v>
      </c>
      <c r="BN50" s="149">
        <f t="shared" si="4"/>
        <v>6</v>
      </c>
      <c r="BO50" s="509"/>
      <c r="BP50" s="509"/>
      <c r="BQ50" s="509"/>
      <c r="BR50" s="509"/>
      <c r="BS50" s="509"/>
      <c r="BT50" s="509"/>
      <c r="BU50" s="509"/>
      <c r="BV50" s="509"/>
      <c r="BW50" s="509"/>
      <c r="BX50" s="509"/>
      <c r="BY50" s="509"/>
      <c r="BZ50" s="509"/>
      <c r="CA50" s="509"/>
      <c r="CB50" s="509"/>
      <c r="CC50" s="509"/>
      <c r="CD50" s="509"/>
      <c r="CE50" s="509"/>
      <c r="CF50" s="509"/>
      <c r="CG50" s="509"/>
      <c r="CH50" s="509"/>
      <c r="CI50" s="509"/>
      <c r="CJ50" s="509"/>
      <c r="CK50" s="509"/>
      <c r="CL50" s="509"/>
      <c r="CM50" s="509"/>
      <c r="CN50" s="509"/>
      <c r="CO50" s="509"/>
      <c r="CP50" s="509"/>
      <c r="CQ50" s="509"/>
      <c r="CR50" s="509"/>
      <c r="CS50" s="509"/>
      <c r="CT50" s="509"/>
      <c r="CU50" s="509"/>
      <c r="CV50" s="509"/>
      <c r="CW50" s="509"/>
      <c r="CX50" s="509"/>
      <c r="CY50" s="509"/>
      <c r="CZ50" s="509"/>
      <c r="DA50" s="509"/>
      <c r="DB50" s="509"/>
      <c r="DC50" s="509"/>
      <c r="DD50" s="509"/>
      <c r="DE50" s="509"/>
      <c r="DF50" s="509"/>
      <c r="DG50" s="509"/>
      <c r="DH50" s="509"/>
      <c r="DI50" s="509"/>
      <c r="DJ50" s="509"/>
      <c r="DK50" s="509"/>
      <c r="DL50" s="509"/>
      <c r="DM50" s="509"/>
      <c r="DN50" s="509"/>
      <c r="DO50" s="509"/>
      <c r="DP50" s="509"/>
      <c r="DQ50" s="509"/>
      <c r="DR50" s="509"/>
      <c r="DS50" s="509"/>
      <c r="DT50" s="509"/>
      <c r="DU50" s="509"/>
      <c r="DV50" s="509"/>
      <c r="DW50" s="509"/>
      <c r="DX50" s="509"/>
      <c r="DY50" s="509"/>
      <c r="DZ50" s="509"/>
      <c r="EA50" s="509"/>
      <c r="EB50" s="509"/>
      <c r="EC50" s="509"/>
      <c r="ED50" s="509"/>
      <c r="EE50" s="509"/>
      <c r="EF50" s="509"/>
      <c r="EG50" s="509"/>
      <c r="EH50" s="509"/>
      <c r="EI50" s="509"/>
      <c r="EJ50" s="509"/>
      <c r="EK50" s="2"/>
      <c r="EL50" s="2"/>
      <c r="EM50" s="2"/>
      <c r="EN50" s="2"/>
      <c r="EO50" s="2"/>
      <c r="EP50" s="2"/>
      <c r="EQ50" s="2"/>
      <c r="ER50" s="509"/>
      <c r="ES50" s="509"/>
      <c r="ET50" s="509"/>
      <c r="EU50" s="509"/>
      <c r="EV50" s="214"/>
      <c r="EW50" s="214"/>
      <c r="EX50" s="214"/>
      <c r="EY50" s="214"/>
      <c r="EZ50" s="214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</row>
    <row r="51" spans="1:171" s="214" customFormat="1" ht="15" customHeight="1" thickBot="1">
      <c r="A51" s="30">
        <v>9</v>
      </c>
      <c r="B51" s="23" t="s">
        <v>737</v>
      </c>
      <c r="C51" s="31" t="s">
        <v>413</v>
      </c>
      <c r="D51" s="55" t="s">
        <v>507</v>
      </c>
      <c r="E51" s="258" t="s">
        <v>5119</v>
      </c>
      <c r="F51" s="76">
        <f>SUM(BG51:BI51)</f>
        <v>1235</v>
      </c>
      <c r="G51" s="128"/>
      <c r="H51" s="286"/>
      <c r="I51" s="395">
        <v>0</v>
      </c>
      <c r="J51" s="278"/>
      <c r="K51" s="135">
        <v>290</v>
      </c>
      <c r="L51" s="135"/>
      <c r="M51" s="135"/>
      <c r="N51" s="135">
        <v>175</v>
      </c>
      <c r="O51" s="135"/>
      <c r="P51" s="135">
        <v>117</v>
      </c>
      <c r="Q51" s="135">
        <v>175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>
        <v>142</v>
      </c>
      <c r="AC51" s="135"/>
      <c r="AD51" s="135">
        <v>175</v>
      </c>
      <c r="AE51" s="135"/>
      <c r="AF51" s="135"/>
      <c r="AG51" s="135">
        <v>137</v>
      </c>
      <c r="AH51" s="279"/>
      <c r="AI51" s="485">
        <v>0</v>
      </c>
      <c r="AJ51" s="532"/>
      <c r="AK51" s="138">
        <v>275</v>
      </c>
      <c r="AL51" s="138">
        <v>320</v>
      </c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41"/>
      <c r="BB51" s="216">
        <v>0</v>
      </c>
      <c r="BC51" s="138">
        <v>0</v>
      </c>
      <c r="BD51" s="138">
        <v>0</v>
      </c>
      <c r="BE51" s="138">
        <v>0</v>
      </c>
      <c r="BF51" s="67"/>
      <c r="BG51" s="152">
        <f>SUM(LARGE(G51:I51,{1}))</f>
        <v>0</v>
      </c>
      <c r="BH51" s="151">
        <f>SUM(LARGE(J51:AI51,{1,2,3}))</f>
        <v>640</v>
      </c>
      <c r="BI51" s="150">
        <f>SUM(LARGE(AJ51:BE51,{1,2,3,4}))</f>
        <v>595</v>
      </c>
      <c r="BJ51" s="509"/>
      <c r="BK51" s="146">
        <f t="shared" si="1"/>
        <v>0</v>
      </c>
      <c r="BL51" s="147">
        <f t="shared" si="2"/>
        <v>7</v>
      </c>
      <c r="BM51" s="148">
        <f t="shared" si="3"/>
        <v>2</v>
      </c>
      <c r="BN51" s="149">
        <f t="shared" si="4"/>
        <v>9</v>
      </c>
      <c r="BO51" s="509"/>
      <c r="BP51" s="509"/>
      <c r="BQ51" s="509"/>
      <c r="BR51" s="509"/>
      <c r="BS51" s="509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8"/>
      <c r="EL51" s="8"/>
      <c r="EM51" s="509"/>
      <c r="EN51" s="509"/>
      <c r="EO51" s="509"/>
      <c r="EP51" s="509"/>
      <c r="EQ51" s="509"/>
      <c r="ER51" s="8"/>
      <c r="ES51" s="509"/>
      <c r="ET51" s="509"/>
      <c r="EU51" s="509"/>
      <c r="EV51" s="509"/>
      <c r="EW51" s="509"/>
      <c r="EX51" s="509"/>
      <c r="EY51" s="509"/>
      <c r="EZ51" s="509"/>
      <c r="FA51" s="509"/>
      <c r="FB51" s="509"/>
      <c r="FC51" s="509"/>
      <c r="FD51" s="509"/>
      <c r="FE51" s="509"/>
      <c r="FF51" s="509"/>
      <c r="FG51" s="509"/>
      <c r="FH51" s="509"/>
      <c r="FI51" s="509"/>
      <c r="FJ51" s="509"/>
      <c r="FK51" s="509"/>
      <c r="FL51" s="509"/>
      <c r="FM51" s="509"/>
      <c r="FN51" s="509"/>
      <c r="FO51" s="509"/>
    </row>
    <row r="52" spans="1:171" s="214" customFormat="1" ht="15" customHeight="1" thickBot="1">
      <c r="A52" s="30">
        <v>10</v>
      </c>
      <c r="B52" s="23" t="s">
        <v>737</v>
      </c>
      <c r="C52" s="31" t="s">
        <v>1687</v>
      </c>
      <c r="D52" s="24" t="s">
        <v>1458</v>
      </c>
      <c r="E52" s="258" t="s">
        <v>2039</v>
      </c>
      <c r="F52" s="76">
        <f>SUM(BG52:BI52)</f>
        <v>1222</v>
      </c>
      <c r="G52" s="128"/>
      <c r="H52" s="286">
        <v>194</v>
      </c>
      <c r="I52" s="395">
        <v>0</v>
      </c>
      <c r="J52" s="278">
        <v>192</v>
      </c>
      <c r="K52" s="135">
        <v>175</v>
      </c>
      <c r="L52" s="135"/>
      <c r="M52" s="135"/>
      <c r="N52" s="135"/>
      <c r="O52" s="135"/>
      <c r="P52" s="135"/>
      <c r="Q52" s="135"/>
      <c r="R52" s="135">
        <v>137</v>
      </c>
      <c r="S52" s="135"/>
      <c r="T52" s="135"/>
      <c r="U52" s="135">
        <v>175</v>
      </c>
      <c r="V52" s="135">
        <v>60</v>
      </c>
      <c r="W52" s="135"/>
      <c r="X52" s="135">
        <v>92</v>
      </c>
      <c r="Y52" s="135"/>
      <c r="Z52" s="135"/>
      <c r="AA52" s="135"/>
      <c r="AB52" s="135"/>
      <c r="AC52" s="135"/>
      <c r="AD52" s="135"/>
      <c r="AE52" s="135"/>
      <c r="AF52" s="135">
        <v>137</v>
      </c>
      <c r="AG52" s="135"/>
      <c r="AH52" s="279"/>
      <c r="AI52" s="485">
        <v>0</v>
      </c>
      <c r="AJ52" s="532"/>
      <c r="AK52" s="138"/>
      <c r="AL52" s="138"/>
      <c r="AM52" s="138"/>
      <c r="AN52" s="138"/>
      <c r="AO52" s="138"/>
      <c r="AP52" s="138"/>
      <c r="AQ52" s="138">
        <v>152</v>
      </c>
      <c r="AR52" s="138"/>
      <c r="AS52" s="138"/>
      <c r="AT52" s="138"/>
      <c r="AU52" s="138">
        <v>192</v>
      </c>
      <c r="AV52" s="138">
        <v>220</v>
      </c>
      <c r="AW52" s="138"/>
      <c r="AX52" s="138"/>
      <c r="AY52" s="138">
        <v>272</v>
      </c>
      <c r="AZ52" s="138"/>
      <c r="BA52" s="141"/>
      <c r="BB52" s="216">
        <v>0</v>
      </c>
      <c r="BC52" s="138">
        <v>0</v>
      </c>
      <c r="BD52" s="138">
        <v>0</v>
      </c>
      <c r="BE52" s="138">
        <v>0</v>
      </c>
      <c r="BF52" s="67"/>
      <c r="BG52" s="152">
        <f>SUM(LARGE(G52:I52,{1}))</f>
        <v>194</v>
      </c>
      <c r="BH52" s="151">
        <f>SUM(LARGE(J52:AI52,{1}))</f>
        <v>192</v>
      </c>
      <c r="BI52" s="150">
        <f>SUM(LARGE(AJ52:BE52,{1,2,3,4}))</f>
        <v>836</v>
      </c>
      <c r="BJ52" s="509"/>
      <c r="BK52" s="146">
        <f t="shared" si="1"/>
        <v>1</v>
      </c>
      <c r="BL52" s="147">
        <f t="shared" si="2"/>
        <v>7</v>
      </c>
      <c r="BM52" s="148">
        <f t="shared" si="3"/>
        <v>4</v>
      </c>
      <c r="BN52" s="149">
        <f t="shared" si="4"/>
        <v>12</v>
      </c>
      <c r="BO52" s="509"/>
      <c r="BP52" s="509"/>
      <c r="BQ52" s="509"/>
      <c r="BR52" s="509"/>
      <c r="BS52" s="509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509"/>
      <c r="EL52" s="509"/>
      <c r="ER52" s="509"/>
      <c r="EV52" s="1"/>
      <c r="EW52" s="1"/>
      <c r="EX52" s="1"/>
      <c r="EY52" s="1"/>
      <c r="EZ52" s="1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</row>
    <row r="53" spans="1:171" s="1" customFormat="1" ht="15" customHeight="1" thickBot="1">
      <c r="A53" s="30">
        <v>11</v>
      </c>
      <c r="B53" s="23" t="s">
        <v>737</v>
      </c>
      <c r="C53" s="34" t="s">
        <v>1515</v>
      </c>
      <c r="D53" s="35" t="s">
        <v>1516</v>
      </c>
      <c r="E53" s="7" t="s">
        <v>1252</v>
      </c>
      <c r="F53" s="76">
        <f>SUM(BG53:BI53)</f>
        <v>1220</v>
      </c>
      <c r="G53" s="128"/>
      <c r="H53" s="286">
        <v>290</v>
      </c>
      <c r="I53" s="395">
        <v>0</v>
      </c>
      <c r="J53" s="278"/>
      <c r="K53" s="135">
        <v>220</v>
      </c>
      <c r="L53" s="135"/>
      <c r="M53" s="135"/>
      <c r="N53" s="135">
        <v>213</v>
      </c>
      <c r="O53" s="135">
        <v>142</v>
      </c>
      <c r="P53" s="135"/>
      <c r="Q53" s="135">
        <v>213</v>
      </c>
      <c r="R53" s="135"/>
      <c r="S53" s="135"/>
      <c r="T53" s="135"/>
      <c r="U53" s="135">
        <v>92</v>
      </c>
      <c r="V53" s="135">
        <v>142</v>
      </c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279"/>
      <c r="AI53" s="485">
        <v>0</v>
      </c>
      <c r="AJ53" s="532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41"/>
      <c r="BB53" s="216">
        <v>0</v>
      </c>
      <c r="BC53" s="138">
        <v>0</v>
      </c>
      <c r="BD53" s="138">
        <v>0</v>
      </c>
      <c r="BE53" s="138">
        <v>0</v>
      </c>
      <c r="BF53" s="67"/>
      <c r="BG53" s="152">
        <f>SUM(LARGE(G53:I53,{1}))</f>
        <v>290</v>
      </c>
      <c r="BH53" s="151">
        <f>SUM(LARGE(J53:AI53,{1,2,3,4,5}))</f>
        <v>930</v>
      </c>
      <c r="BI53" s="150">
        <f>SUM(LARGE(AJ53:BE53,{1,2,3,4}))</f>
        <v>0</v>
      </c>
      <c r="BJ53" s="509"/>
      <c r="BK53" s="146">
        <f t="shared" si="1"/>
        <v>1</v>
      </c>
      <c r="BL53" s="147">
        <f t="shared" si="2"/>
        <v>6</v>
      </c>
      <c r="BM53" s="148">
        <f t="shared" si="3"/>
        <v>0</v>
      </c>
      <c r="BN53" s="149">
        <f t="shared" si="4"/>
        <v>7</v>
      </c>
      <c r="BO53" s="8"/>
      <c r="BP53" s="8"/>
      <c r="BQ53" s="8"/>
      <c r="BR53" s="8"/>
      <c r="BS53" s="8"/>
      <c r="BT53" s="509"/>
      <c r="BU53" s="509"/>
      <c r="BV53" s="509"/>
      <c r="BW53" s="509"/>
      <c r="BX53" s="509"/>
      <c r="BY53" s="509"/>
      <c r="BZ53" s="509"/>
      <c r="CA53" s="509"/>
      <c r="CB53" s="509"/>
      <c r="CC53" s="509"/>
      <c r="CD53" s="509"/>
      <c r="CE53" s="509"/>
      <c r="CF53" s="509"/>
      <c r="CG53" s="509"/>
      <c r="CH53" s="509"/>
      <c r="CI53" s="509"/>
      <c r="CJ53" s="509"/>
      <c r="CK53" s="509"/>
      <c r="CL53" s="509"/>
      <c r="CM53" s="509"/>
      <c r="CN53" s="509"/>
      <c r="CO53" s="509"/>
      <c r="CP53" s="509"/>
      <c r="CQ53" s="509"/>
      <c r="CR53" s="509"/>
      <c r="CS53" s="509"/>
      <c r="CT53" s="509"/>
      <c r="CU53" s="509"/>
      <c r="CV53" s="509"/>
      <c r="CW53" s="509"/>
      <c r="CX53" s="509"/>
      <c r="CY53" s="509"/>
      <c r="CZ53" s="509"/>
      <c r="DA53" s="509"/>
      <c r="DB53" s="509"/>
      <c r="DC53" s="509"/>
      <c r="DD53" s="509"/>
      <c r="DE53" s="509"/>
      <c r="DF53" s="509"/>
      <c r="DG53" s="509"/>
      <c r="DH53" s="509"/>
      <c r="DI53" s="509"/>
      <c r="DJ53" s="509"/>
      <c r="DK53" s="509"/>
      <c r="DL53" s="509"/>
      <c r="DM53" s="509"/>
      <c r="DN53" s="509"/>
      <c r="DO53" s="509"/>
      <c r="DP53" s="509"/>
      <c r="DQ53" s="509"/>
      <c r="DR53" s="509"/>
      <c r="DS53" s="509"/>
      <c r="DT53" s="509"/>
      <c r="DU53" s="509"/>
      <c r="DV53" s="509"/>
      <c r="DW53" s="509"/>
      <c r="DX53" s="509"/>
      <c r="DY53" s="509"/>
      <c r="DZ53" s="509"/>
      <c r="EA53" s="509"/>
      <c r="EB53" s="509"/>
      <c r="EC53" s="509"/>
      <c r="ED53" s="509"/>
      <c r="EE53" s="509"/>
      <c r="EF53" s="509"/>
      <c r="EG53" s="509"/>
      <c r="EH53" s="509"/>
      <c r="EI53" s="509"/>
      <c r="EJ53" s="509"/>
      <c r="EK53" s="214"/>
      <c r="EL53" s="214"/>
      <c r="EM53" s="214"/>
      <c r="EN53" s="214"/>
      <c r="EO53" s="214"/>
      <c r="EP53" s="214"/>
      <c r="EQ53" s="214"/>
      <c r="ER53" s="509"/>
      <c r="ES53" s="509"/>
      <c r="ET53" s="509"/>
      <c r="EU53" s="509"/>
      <c r="EV53" s="509"/>
      <c r="EW53" s="509"/>
      <c r="EX53" s="509"/>
      <c r="EY53" s="509"/>
      <c r="EZ53" s="509"/>
      <c r="FA53" s="509"/>
      <c r="FB53" s="509"/>
      <c r="FC53" s="509"/>
      <c r="FD53" s="509"/>
      <c r="FE53" s="509"/>
      <c r="FF53" s="509"/>
      <c r="FG53" s="509"/>
      <c r="FH53" s="509"/>
      <c r="FI53" s="509"/>
      <c r="FJ53" s="509"/>
      <c r="FK53" s="509"/>
      <c r="FL53" s="509"/>
      <c r="FM53" s="509"/>
      <c r="FN53" s="509"/>
      <c r="FO53" s="509"/>
    </row>
    <row r="54" spans="1:171" s="1" customFormat="1" ht="15" customHeight="1" thickBot="1">
      <c r="A54" s="30">
        <v>12</v>
      </c>
      <c r="B54" s="23" t="s">
        <v>737</v>
      </c>
      <c r="C54" s="31" t="s">
        <v>520</v>
      </c>
      <c r="D54" s="24" t="s">
        <v>521</v>
      </c>
      <c r="E54" s="258" t="s">
        <v>722</v>
      </c>
      <c r="F54" s="76">
        <f>SUM(G54:BE54)</f>
        <v>1212</v>
      </c>
      <c r="G54" s="128">
        <v>268</v>
      </c>
      <c r="H54" s="286">
        <v>315</v>
      </c>
      <c r="I54" s="395">
        <v>0</v>
      </c>
      <c r="J54" s="278"/>
      <c r="K54" s="135">
        <v>340</v>
      </c>
      <c r="L54" s="135"/>
      <c r="M54" s="135"/>
      <c r="N54" s="135"/>
      <c r="O54" s="135"/>
      <c r="P54" s="135"/>
      <c r="Q54" s="135"/>
      <c r="R54" s="135">
        <v>137</v>
      </c>
      <c r="S54" s="135"/>
      <c r="T54" s="135"/>
      <c r="U54" s="135"/>
      <c r="V54" s="135"/>
      <c r="W54" s="135"/>
      <c r="X54" s="135">
        <v>92</v>
      </c>
      <c r="Y54" s="135"/>
      <c r="Z54" s="135"/>
      <c r="AA54" s="135"/>
      <c r="AB54" s="135"/>
      <c r="AC54" s="135"/>
      <c r="AD54" s="135"/>
      <c r="AE54" s="135"/>
      <c r="AF54" s="135">
        <v>60</v>
      </c>
      <c r="AG54" s="135"/>
      <c r="AH54" s="279"/>
      <c r="AI54" s="485">
        <v>0</v>
      </c>
      <c r="AJ54" s="532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41"/>
      <c r="BB54" s="216">
        <v>0</v>
      </c>
      <c r="BC54" s="138">
        <v>0</v>
      </c>
      <c r="BD54" s="138">
        <v>0</v>
      </c>
      <c r="BE54" s="138">
        <v>0</v>
      </c>
      <c r="BF54" s="67"/>
      <c r="BG54" s="152">
        <f>SUM(LARGE(G54:I54,{1}))</f>
        <v>315</v>
      </c>
      <c r="BH54" s="151">
        <f>SUM(LARGE(J54:AI54,{1}))</f>
        <v>340</v>
      </c>
      <c r="BI54" s="150">
        <f>SUM(LARGE(AJ54:BE54,{1,2,3,4}))</f>
        <v>0</v>
      </c>
      <c r="BJ54" s="509"/>
      <c r="BK54" s="146">
        <f t="shared" si="1"/>
        <v>2</v>
      </c>
      <c r="BL54" s="147">
        <f t="shared" si="2"/>
        <v>4</v>
      </c>
      <c r="BM54" s="148">
        <f t="shared" si="3"/>
        <v>0</v>
      </c>
      <c r="BN54" s="149">
        <f t="shared" si="4"/>
        <v>6</v>
      </c>
      <c r="BO54" s="509"/>
      <c r="BP54" s="509"/>
      <c r="BQ54" s="509"/>
      <c r="BR54" s="509"/>
      <c r="BS54" s="509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4"/>
      <c r="DF54" s="214"/>
      <c r="DG54" s="214"/>
      <c r="DH54" s="214"/>
      <c r="DI54" s="214"/>
      <c r="DJ54" s="214"/>
      <c r="DK54" s="214"/>
      <c r="DL54" s="214"/>
      <c r="DM54" s="214"/>
      <c r="DN54" s="214"/>
      <c r="DO54" s="214"/>
      <c r="DP54" s="214"/>
      <c r="DQ54" s="214"/>
      <c r="DR54" s="214"/>
      <c r="DS54" s="214"/>
      <c r="DT54" s="214"/>
      <c r="DU54" s="214"/>
      <c r="DV54" s="214"/>
      <c r="DW54" s="214"/>
      <c r="DX54" s="214"/>
      <c r="DY54" s="214"/>
      <c r="DZ54" s="214"/>
      <c r="EA54" s="214"/>
      <c r="EB54" s="214"/>
      <c r="EC54" s="214"/>
      <c r="ED54" s="214"/>
      <c r="EE54" s="214"/>
      <c r="EF54" s="214"/>
      <c r="EG54" s="214"/>
      <c r="EH54" s="214"/>
      <c r="EI54" s="214"/>
      <c r="EJ54" s="214"/>
      <c r="EK54" s="2"/>
      <c r="EL54" s="2"/>
      <c r="EM54" s="509"/>
      <c r="EN54" s="509"/>
      <c r="EO54" s="509"/>
      <c r="EP54" s="509"/>
      <c r="EQ54" s="509"/>
      <c r="ER54" s="509"/>
      <c r="ES54" s="509"/>
      <c r="ET54" s="509"/>
      <c r="EU54" s="509"/>
      <c r="EV54" s="509"/>
      <c r="EW54" s="509"/>
      <c r="EX54" s="509"/>
      <c r="EY54" s="509"/>
      <c r="EZ54" s="509"/>
      <c r="FA54" s="509"/>
      <c r="FB54" s="509"/>
      <c r="FC54" s="509"/>
      <c r="FD54" s="509"/>
      <c r="FE54" s="509"/>
      <c r="FF54" s="509"/>
      <c r="FG54" s="509"/>
      <c r="FH54" s="509"/>
      <c r="FI54" s="509"/>
      <c r="FJ54" s="509"/>
      <c r="FK54" s="509"/>
      <c r="FL54" s="509"/>
      <c r="FM54" s="509"/>
      <c r="FN54" s="509"/>
      <c r="FO54" s="509"/>
    </row>
    <row r="55" spans="1:171" s="42" customFormat="1" ht="15" customHeight="1" thickBot="1">
      <c r="A55" s="30">
        <v>13</v>
      </c>
      <c r="B55" s="23" t="s">
        <v>737</v>
      </c>
      <c r="C55" s="25" t="s">
        <v>696</v>
      </c>
      <c r="D55" s="7" t="s">
        <v>697</v>
      </c>
      <c r="E55" s="7" t="s">
        <v>30</v>
      </c>
      <c r="F55" s="76">
        <f>SUM(G55:BE55)</f>
        <v>1160</v>
      </c>
      <c r="G55" s="128">
        <v>290</v>
      </c>
      <c r="H55" s="286"/>
      <c r="I55" s="395">
        <v>0</v>
      </c>
      <c r="J55" s="278"/>
      <c r="K55" s="135">
        <v>137</v>
      </c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279"/>
      <c r="AI55" s="485">
        <v>0</v>
      </c>
      <c r="AJ55" s="532"/>
      <c r="AK55" s="138">
        <v>272</v>
      </c>
      <c r="AL55" s="138">
        <v>192</v>
      </c>
      <c r="AM55" s="138"/>
      <c r="AN55" s="138"/>
      <c r="AO55" s="138">
        <v>152</v>
      </c>
      <c r="AP55" s="138"/>
      <c r="AQ55" s="138"/>
      <c r="AR55" s="138"/>
      <c r="AS55" s="138"/>
      <c r="AT55" s="138"/>
      <c r="AU55" s="138"/>
      <c r="AV55" s="138"/>
      <c r="AW55" s="138">
        <v>117</v>
      </c>
      <c r="AX55" s="138"/>
      <c r="AY55" s="138"/>
      <c r="AZ55" s="138"/>
      <c r="BA55" s="141"/>
      <c r="BB55" s="216">
        <v>0</v>
      </c>
      <c r="BC55" s="138">
        <v>0</v>
      </c>
      <c r="BD55" s="138">
        <v>0</v>
      </c>
      <c r="BE55" s="138">
        <v>0</v>
      </c>
      <c r="BF55" s="67"/>
      <c r="BG55" s="152">
        <f>SUM(LARGE(G55:I55,{1}))</f>
        <v>290</v>
      </c>
      <c r="BH55" s="151">
        <f>SUM(LARGE(J55:AI55,{1}))</f>
        <v>137</v>
      </c>
      <c r="BI55" s="150">
        <f>SUM(LARGE(AJ55:BE55,{1,2,3,4}))</f>
        <v>733</v>
      </c>
      <c r="BJ55" s="509"/>
      <c r="BK55" s="146">
        <f t="shared" si="1"/>
        <v>1</v>
      </c>
      <c r="BL55" s="147">
        <f t="shared" si="2"/>
        <v>1</v>
      </c>
      <c r="BM55" s="148">
        <f t="shared" si="3"/>
        <v>4</v>
      </c>
      <c r="BN55" s="149">
        <f t="shared" si="4"/>
        <v>6</v>
      </c>
      <c r="BO55" s="8"/>
      <c r="BP55" s="8"/>
      <c r="BQ55" s="8"/>
      <c r="BR55" s="8"/>
      <c r="BS55" s="8"/>
      <c r="BT55" s="509"/>
      <c r="BU55" s="509"/>
      <c r="BV55" s="509"/>
      <c r="BW55" s="509"/>
      <c r="BX55" s="509"/>
      <c r="BY55" s="509"/>
      <c r="BZ55" s="509"/>
      <c r="CA55" s="509"/>
      <c r="CB55" s="509"/>
      <c r="CC55" s="509"/>
      <c r="CD55" s="509"/>
      <c r="CE55" s="509"/>
      <c r="CF55" s="509"/>
      <c r="CG55" s="509"/>
      <c r="CH55" s="509"/>
      <c r="CI55" s="509"/>
      <c r="CJ55" s="509"/>
      <c r="CK55" s="509"/>
      <c r="CL55" s="509"/>
      <c r="CM55" s="509"/>
      <c r="CN55" s="509"/>
      <c r="CO55" s="509"/>
      <c r="CP55" s="509"/>
      <c r="CQ55" s="509"/>
      <c r="CR55" s="509"/>
      <c r="CS55" s="509"/>
      <c r="CT55" s="509"/>
      <c r="CU55" s="509"/>
      <c r="CV55" s="509"/>
      <c r="CW55" s="509"/>
      <c r="CX55" s="509"/>
      <c r="CY55" s="509"/>
      <c r="CZ55" s="509"/>
      <c r="DA55" s="509"/>
      <c r="DB55" s="509"/>
      <c r="DC55" s="509"/>
      <c r="DD55" s="509"/>
      <c r="DE55" s="509"/>
      <c r="DF55" s="509"/>
      <c r="DG55" s="509"/>
      <c r="DH55" s="509"/>
      <c r="DI55" s="509"/>
      <c r="DJ55" s="509"/>
      <c r="DK55" s="509"/>
      <c r="DL55" s="509"/>
      <c r="DM55" s="509"/>
      <c r="DN55" s="509"/>
      <c r="DO55" s="509"/>
      <c r="DP55" s="509"/>
      <c r="DQ55" s="509"/>
      <c r="DR55" s="509"/>
      <c r="DS55" s="509"/>
      <c r="DT55" s="509"/>
      <c r="DU55" s="509"/>
      <c r="DV55" s="509"/>
      <c r="DW55" s="509"/>
      <c r="DX55" s="509"/>
      <c r="DY55" s="509"/>
      <c r="DZ55" s="509"/>
      <c r="EA55" s="509"/>
      <c r="EB55" s="509"/>
      <c r="EC55" s="509"/>
      <c r="ED55" s="509"/>
      <c r="EE55" s="509"/>
      <c r="EF55" s="509"/>
      <c r="EG55" s="509"/>
      <c r="EH55" s="509"/>
      <c r="EI55" s="509"/>
      <c r="EJ55" s="509"/>
      <c r="EK55" s="509"/>
      <c r="EL55" s="509"/>
      <c r="EM55" s="2"/>
      <c r="EN55" s="2"/>
      <c r="EO55" s="2"/>
      <c r="EP55" s="2"/>
      <c r="EQ55" s="2"/>
      <c r="ER55" s="509"/>
      <c r="ES55" s="509"/>
      <c r="ET55" s="509"/>
      <c r="EU55" s="509"/>
      <c r="EV55" s="2"/>
      <c r="EW55" s="2"/>
      <c r="EX55" s="2"/>
      <c r="EY55" s="2"/>
      <c r="EZ55" s="2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</row>
    <row r="56" spans="1:171" s="42" customFormat="1" ht="15" customHeight="1" thickBot="1">
      <c r="A56" s="30">
        <v>14</v>
      </c>
      <c r="B56" s="23" t="s">
        <v>737</v>
      </c>
      <c r="C56" s="25" t="s">
        <v>387</v>
      </c>
      <c r="D56" s="7" t="s">
        <v>389</v>
      </c>
      <c r="E56" s="7" t="s">
        <v>179</v>
      </c>
      <c r="F56" s="76">
        <f>SUM(G56:BE56)</f>
        <v>1135</v>
      </c>
      <c r="G56" s="128"/>
      <c r="H56" s="286">
        <v>460</v>
      </c>
      <c r="I56" s="396">
        <v>0</v>
      </c>
      <c r="J56" s="278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279"/>
      <c r="AI56" s="491">
        <v>0</v>
      </c>
      <c r="AJ56" s="532"/>
      <c r="AK56" s="138">
        <v>385</v>
      </c>
      <c r="AL56" s="138"/>
      <c r="AM56" s="138"/>
      <c r="AN56" s="138"/>
      <c r="AO56" s="138">
        <v>290</v>
      </c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41"/>
      <c r="BB56" s="216">
        <v>0</v>
      </c>
      <c r="BC56" s="138">
        <v>0</v>
      </c>
      <c r="BD56" s="138">
        <v>0</v>
      </c>
      <c r="BE56" s="138">
        <v>0</v>
      </c>
      <c r="BF56" s="67"/>
      <c r="BG56" s="152">
        <f>SUM(LARGE(G56:I56,{1}))</f>
        <v>460</v>
      </c>
      <c r="BH56" s="151">
        <f>SUM(LARGE(J56:AI56,{1}))</f>
        <v>0</v>
      </c>
      <c r="BI56" s="150">
        <f>SUM(LARGE(AJ56:BE56,{1,2,3,4}))</f>
        <v>675</v>
      </c>
      <c r="BJ56" s="509"/>
      <c r="BK56" s="146">
        <f t="shared" si="1"/>
        <v>1</v>
      </c>
      <c r="BL56" s="147">
        <f t="shared" si="2"/>
        <v>0</v>
      </c>
      <c r="BM56" s="148">
        <f t="shared" si="3"/>
        <v>2</v>
      </c>
      <c r="BN56" s="149">
        <f t="shared" si="4"/>
        <v>3</v>
      </c>
      <c r="BO56" s="509"/>
      <c r="BP56" s="509"/>
      <c r="BQ56" s="509"/>
      <c r="BR56" s="509"/>
      <c r="BS56" s="509"/>
      <c r="BT56" s="509"/>
      <c r="BU56" s="509"/>
      <c r="BV56" s="509"/>
      <c r="BW56" s="509"/>
      <c r="BX56" s="509"/>
      <c r="BY56" s="509"/>
      <c r="BZ56" s="509"/>
      <c r="CA56" s="509"/>
      <c r="CB56" s="509"/>
      <c r="CC56" s="509"/>
      <c r="CD56" s="509"/>
      <c r="CE56" s="509"/>
      <c r="CF56" s="509"/>
      <c r="CG56" s="509"/>
      <c r="CH56" s="509"/>
      <c r="CI56" s="509"/>
      <c r="CJ56" s="509"/>
      <c r="CK56" s="509"/>
      <c r="CL56" s="509"/>
      <c r="CM56" s="509"/>
      <c r="CN56" s="509"/>
      <c r="CO56" s="509"/>
      <c r="CP56" s="509"/>
      <c r="CQ56" s="509"/>
      <c r="CR56" s="509"/>
      <c r="CS56" s="509"/>
      <c r="CT56" s="509"/>
      <c r="CU56" s="509"/>
      <c r="CV56" s="509"/>
      <c r="CW56" s="509"/>
      <c r="CX56" s="509"/>
      <c r="CY56" s="509"/>
      <c r="CZ56" s="509"/>
      <c r="DA56" s="509"/>
      <c r="DB56" s="509"/>
      <c r="DC56" s="509"/>
      <c r="DD56" s="509"/>
      <c r="DE56" s="509"/>
      <c r="DF56" s="509"/>
      <c r="DG56" s="509"/>
      <c r="DH56" s="509"/>
      <c r="DI56" s="509"/>
      <c r="DJ56" s="509"/>
      <c r="DK56" s="509"/>
      <c r="DL56" s="509"/>
      <c r="DM56" s="509"/>
      <c r="DN56" s="509"/>
      <c r="DO56" s="509"/>
      <c r="DP56" s="509"/>
      <c r="DQ56" s="509"/>
      <c r="DR56" s="509"/>
      <c r="DS56" s="509"/>
      <c r="DT56" s="509"/>
      <c r="DU56" s="509"/>
      <c r="DV56" s="509"/>
      <c r="DW56" s="509"/>
      <c r="DX56" s="509"/>
      <c r="DY56" s="509"/>
      <c r="DZ56" s="509"/>
      <c r="EA56" s="509"/>
      <c r="EB56" s="509"/>
      <c r="EC56" s="509"/>
      <c r="ED56" s="509"/>
      <c r="EE56" s="509"/>
      <c r="EF56" s="509"/>
      <c r="EG56" s="509"/>
      <c r="EH56" s="509"/>
      <c r="EI56" s="509"/>
      <c r="EJ56" s="509"/>
      <c r="EK56" s="509"/>
      <c r="EL56" s="509"/>
      <c r="EM56" s="214"/>
      <c r="EN56" s="214"/>
      <c r="EO56" s="214"/>
      <c r="EP56" s="214"/>
      <c r="EQ56" s="214"/>
      <c r="ER56" s="509"/>
      <c r="ES56" s="509"/>
      <c r="ET56" s="509"/>
      <c r="EU56" s="509"/>
      <c r="EV56" s="509"/>
      <c r="EW56" s="509"/>
      <c r="EX56" s="509"/>
      <c r="EY56" s="509"/>
      <c r="EZ56" s="509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</row>
    <row r="57" spans="1:171" s="42" customFormat="1" ht="15" customHeight="1" thickBot="1">
      <c r="A57" s="30">
        <v>15</v>
      </c>
      <c r="B57" s="23" t="s">
        <v>737</v>
      </c>
      <c r="C57" s="25" t="s">
        <v>1937</v>
      </c>
      <c r="D57" s="3" t="s">
        <v>1938</v>
      </c>
      <c r="E57" s="7" t="s">
        <v>153</v>
      </c>
      <c r="F57" s="76">
        <f>SUM(BG57:BI57)</f>
        <v>1127</v>
      </c>
      <c r="G57" s="128">
        <v>315</v>
      </c>
      <c r="H57" s="286"/>
      <c r="I57" s="284">
        <v>0</v>
      </c>
      <c r="J57" s="278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279"/>
      <c r="AI57" s="489">
        <v>0</v>
      </c>
      <c r="AJ57" s="532"/>
      <c r="AK57" s="138">
        <v>192</v>
      </c>
      <c r="AL57" s="138">
        <v>200</v>
      </c>
      <c r="AM57" s="138"/>
      <c r="AN57" s="138"/>
      <c r="AO57" s="138">
        <v>220</v>
      </c>
      <c r="AP57" s="138"/>
      <c r="AQ57" s="138"/>
      <c r="AR57" s="138"/>
      <c r="AS57" s="138"/>
      <c r="AT57" s="138"/>
      <c r="AU57" s="138"/>
      <c r="AV57" s="138">
        <v>192</v>
      </c>
      <c r="AW57" s="138">
        <v>200</v>
      </c>
      <c r="AX57" s="138"/>
      <c r="AY57" s="138"/>
      <c r="AZ57" s="138"/>
      <c r="BA57" s="141"/>
      <c r="BB57" s="216">
        <v>0</v>
      </c>
      <c r="BC57" s="138">
        <v>0</v>
      </c>
      <c r="BD57" s="138">
        <v>0</v>
      </c>
      <c r="BE57" s="138">
        <v>0</v>
      </c>
      <c r="BF57" s="67"/>
      <c r="BG57" s="152">
        <f>SUM(LARGE(G57:I57,{1}))</f>
        <v>315</v>
      </c>
      <c r="BH57" s="151">
        <f>SUM(LARGE(J57:AI57,{1}))</f>
        <v>0</v>
      </c>
      <c r="BI57" s="150">
        <f>SUM(LARGE(AJ57:BE57,{1,2,3,4}))</f>
        <v>812</v>
      </c>
      <c r="BJ57" s="509"/>
      <c r="BK57" s="146">
        <f t="shared" si="1"/>
        <v>1</v>
      </c>
      <c r="BL57" s="147">
        <f t="shared" si="2"/>
        <v>0</v>
      </c>
      <c r="BM57" s="148">
        <f t="shared" si="3"/>
        <v>5</v>
      </c>
      <c r="BN57" s="149">
        <f t="shared" si="4"/>
        <v>6</v>
      </c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</row>
    <row r="58" spans="1:171" ht="15" customHeight="1" thickBot="1">
      <c r="A58" s="36">
        <v>16</v>
      </c>
      <c r="B58" s="37" t="s">
        <v>737</v>
      </c>
      <c r="C58" s="29" t="s">
        <v>4573</v>
      </c>
      <c r="D58" s="15" t="s">
        <v>4578</v>
      </c>
      <c r="E58" s="19" t="s">
        <v>934</v>
      </c>
      <c r="F58" s="76">
        <f>SUM(G58:BE58)</f>
        <v>1122</v>
      </c>
      <c r="G58" s="130">
        <v>268</v>
      </c>
      <c r="H58" s="287"/>
      <c r="I58" s="395">
        <v>0</v>
      </c>
      <c r="J58" s="351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352">
        <v>137</v>
      </c>
      <c r="AI58" s="485">
        <v>0</v>
      </c>
      <c r="AJ58" s="538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>
        <v>117</v>
      </c>
      <c r="AV58" s="139">
        <v>220</v>
      </c>
      <c r="AW58" s="139">
        <v>380</v>
      </c>
      <c r="AX58" s="139"/>
      <c r="AY58" s="139"/>
      <c r="AZ58" s="139"/>
      <c r="BA58" s="142"/>
      <c r="BB58" s="216">
        <v>0</v>
      </c>
      <c r="BC58" s="138">
        <v>0</v>
      </c>
      <c r="BD58" s="138">
        <v>0</v>
      </c>
      <c r="BE58" s="138">
        <v>0</v>
      </c>
      <c r="BF58" s="67"/>
      <c r="BG58" s="152">
        <f>SUM(LARGE(G58:I58,{1}))</f>
        <v>268</v>
      </c>
      <c r="BH58" s="151">
        <f>SUM(LARGE(J58:AI58,{1}))</f>
        <v>137</v>
      </c>
      <c r="BI58" s="150">
        <f>SUM(LARGE(AJ58:BE58,{1,2,3,4}))</f>
        <v>717</v>
      </c>
      <c r="BJ58" s="509"/>
      <c r="BK58" s="146">
        <f t="shared" si="1"/>
        <v>1</v>
      </c>
      <c r="BL58" s="147">
        <f t="shared" si="2"/>
        <v>1</v>
      </c>
      <c r="BM58" s="148">
        <f t="shared" si="3"/>
        <v>3</v>
      </c>
      <c r="BN58" s="149">
        <f t="shared" si="4"/>
        <v>5</v>
      </c>
      <c r="BO58" s="509"/>
      <c r="BP58" s="509"/>
      <c r="BQ58" s="509"/>
      <c r="BR58" s="509"/>
      <c r="BS58" s="509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  <c r="ED58" s="214"/>
      <c r="EE58" s="214"/>
      <c r="EF58" s="214"/>
      <c r="EG58" s="214"/>
      <c r="EH58" s="214"/>
      <c r="EI58" s="214"/>
      <c r="EJ58" s="214"/>
      <c r="EK58" s="8"/>
      <c r="EL58" s="8"/>
      <c r="EM58" s="214"/>
      <c r="EN58" s="214"/>
      <c r="EO58" s="214"/>
      <c r="EP58" s="214"/>
      <c r="EQ58" s="214"/>
      <c r="ER58" s="8"/>
      <c r="ES58" s="8"/>
      <c r="ET58" s="8"/>
      <c r="EU58" s="8"/>
      <c r="EV58" s="8"/>
      <c r="EW58" s="8"/>
      <c r="EX58" s="8"/>
      <c r="EY58" s="8"/>
      <c r="EZ58" s="8"/>
      <c r="FA58" s="509"/>
      <c r="FB58" s="509"/>
      <c r="FC58" s="509"/>
      <c r="FD58" s="509"/>
      <c r="FE58" s="509"/>
      <c r="FF58" s="509"/>
      <c r="FG58" s="509"/>
      <c r="FH58" s="509"/>
      <c r="FI58" s="509"/>
      <c r="FJ58" s="509"/>
      <c r="FK58" s="509"/>
      <c r="FL58" s="509"/>
      <c r="FM58" s="509"/>
      <c r="FN58" s="509"/>
      <c r="FO58" s="509"/>
    </row>
    <row r="59" spans="1:171" ht="15" customHeight="1" thickBot="1">
      <c r="A59" s="32">
        <v>1</v>
      </c>
      <c r="B59" s="33" t="s">
        <v>1120</v>
      </c>
      <c r="C59" s="27" t="s">
        <v>1980</v>
      </c>
      <c r="D59" s="13" t="s">
        <v>1981</v>
      </c>
      <c r="E59" s="18" t="s">
        <v>590</v>
      </c>
      <c r="F59" s="76">
        <f>SUM(BG59:BI59)</f>
        <v>1479</v>
      </c>
      <c r="G59" s="126">
        <v>340</v>
      </c>
      <c r="H59" s="285"/>
      <c r="I59" s="395">
        <v>0</v>
      </c>
      <c r="J59" s="276"/>
      <c r="K59" s="134">
        <v>290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>
        <v>92</v>
      </c>
      <c r="Y59" s="134"/>
      <c r="Z59" s="134"/>
      <c r="AA59" s="134"/>
      <c r="AB59" s="134"/>
      <c r="AC59" s="134"/>
      <c r="AD59" s="134"/>
      <c r="AE59" s="134">
        <v>92</v>
      </c>
      <c r="AF59" s="134"/>
      <c r="AG59" s="134"/>
      <c r="AH59" s="277"/>
      <c r="AI59" s="485">
        <v>0</v>
      </c>
      <c r="AJ59" s="5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>
        <v>275</v>
      </c>
      <c r="AU59" s="137"/>
      <c r="AV59" s="137"/>
      <c r="AW59" s="137"/>
      <c r="AX59" s="137">
        <v>192</v>
      </c>
      <c r="AY59" s="137"/>
      <c r="AZ59" s="137"/>
      <c r="BA59" s="140">
        <v>290</v>
      </c>
      <c r="BB59" s="216">
        <v>0</v>
      </c>
      <c r="BC59" s="138">
        <v>0</v>
      </c>
      <c r="BD59" s="138">
        <v>0</v>
      </c>
      <c r="BE59" s="138">
        <v>0</v>
      </c>
      <c r="BF59" s="67"/>
      <c r="BG59" s="152">
        <f>SUM(LARGE(G59:I59,{1}))</f>
        <v>340</v>
      </c>
      <c r="BH59" s="151">
        <f>SUM(LARGE(J59:AI59,{1,2}))</f>
        <v>382</v>
      </c>
      <c r="BI59" s="150">
        <f>SUM(LARGE(AJ59:BE59,{1,2,3,4}))</f>
        <v>757</v>
      </c>
      <c r="BJ59" s="509"/>
      <c r="BK59" s="146">
        <f t="shared" si="1"/>
        <v>1</v>
      </c>
      <c r="BL59" s="147">
        <f t="shared" si="2"/>
        <v>3</v>
      </c>
      <c r="BM59" s="148">
        <f t="shared" si="3"/>
        <v>3</v>
      </c>
      <c r="BN59" s="149">
        <f t="shared" si="4"/>
        <v>7</v>
      </c>
      <c r="EV59" s="8"/>
      <c r="EW59" s="8"/>
      <c r="EX59" s="8"/>
      <c r="EY59" s="8"/>
      <c r="EZ59" s="8"/>
      <c r="FA59" s="509"/>
      <c r="FB59" s="509"/>
      <c r="FC59" s="509"/>
      <c r="FD59" s="509"/>
      <c r="FE59" s="509"/>
      <c r="FF59" s="509"/>
      <c r="FG59" s="509"/>
      <c r="FH59" s="509"/>
      <c r="FI59" s="509"/>
      <c r="FJ59" s="509"/>
      <c r="FK59" s="509"/>
      <c r="FL59" s="509"/>
      <c r="FM59" s="509"/>
      <c r="FN59" s="509"/>
      <c r="FO59" s="509"/>
    </row>
    <row r="60" spans="1:171" ht="15" customHeight="1" thickBot="1">
      <c r="A60" s="30">
        <v>2</v>
      </c>
      <c r="B60" s="23" t="s">
        <v>1120</v>
      </c>
      <c r="C60" s="25" t="s">
        <v>603</v>
      </c>
      <c r="D60" s="3" t="s">
        <v>887</v>
      </c>
      <c r="E60" s="7" t="s">
        <v>170</v>
      </c>
      <c r="F60" s="76">
        <f>SUM(G60:BE60)</f>
        <v>1470</v>
      </c>
      <c r="G60" s="128"/>
      <c r="H60" s="286">
        <v>550</v>
      </c>
      <c r="I60" s="395">
        <v>0</v>
      </c>
      <c r="J60" s="278"/>
      <c r="K60" s="135"/>
      <c r="L60" s="135">
        <v>40</v>
      </c>
      <c r="M60" s="135"/>
      <c r="N60" s="135"/>
      <c r="O60" s="135"/>
      <c r="P60" s="135"/>
      <c r="Q60" s="135"/>
      <c r="R60" s="135"/>
      <c r="S60" s="135">
        <v>250</v>
      </c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279"/>
      <c r="AI60" s="485">
        <v>0</v>
      </c>
      <c r="AJ60" s="532"/>
      <c r="AK60" s="138">
        <v>245</v>
      </c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>
        <v>385</v>
      </c>
      <c r="BA60" s="141"/>
      <c r="BB60" s="216">
        <v>0</v>
      </c>
      <c r="BC60" s="138">
        <v>0</v>
      </c>
      <c r="BD60" s="138">
        <v>0</v>
      </c>
      <c r="BE60" s="138">
        <v>0</v>
      </c>
      <c r="BF60" s="67"/>
      <c r="BG60" s="152">
        <f>SUM(LARGE(G60:I60,{1}))</f>
        <v>550</v>
      </c>
      <c r="BH60" s="151">
        <f>SUM(LARGE(J60:AI60,{1}))</f>
        <v>250</v>
      </c>
      <c r="BI60" s="150">
        <f>SUM(LARGE(AJ60:BE60,{1,2,3,4}))</f>
        <v>630</v>
      </c>
      <c r="BJ60" s="509"/>
      <c r="BK60" s="146">
        <f t="shared" si="1"/>
        <v>1</v>
      </c>
      <c r="BL60" s="147">
        <f t="shared" si="2"/>
        <v>2</v>
      </c>
      <c r="BM60" s="148">
        <f t="shared" si="3"/>
        <v>2</v>
      </c>
      <c r="BN60" s="149">
        <f t="shared" si="4"/>
        <v>5</v>
      </c>
      <c r="BO60" s="509"/>
      <c r="BP60" s="509"/>
      <c r="BQ60" s="509"/>
      <c r="BR60" s="509"/>
      <c r="BS60" s="509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509"/>
      <c r="EN60" s="509"/>
      <c r="EO60" s="509"/>
      <c r="EP60" s="509"/>
      <c r="EQ60" s="509"/>
      <c r="ER60" s="509"/>
      <c r="ES60" s="509"/>
      <c r="ET60" s="509"/>
      <c r="EU60" s="509"/>
      <c r="EV60" s="509"/>
      <c r="EW60" s="509"/>
      <c r="EX60" s="509"/>
      <c r="EY60" s="509"/>
      <c r="EZ60" s="509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</row>
    <row r="61" spans="1:171" s="1" customFormat="1" ht="15" customHeight="1" thickBot="1">
      <c r="A61" s="30">
        <v>3</v>
      </c>
      <c r="B61" s="23" t="s">
        <v>1120</v>
      </c>
      <c r="C61" s="25" t="s">
        <v>1343</v>
      </c>
      <c r="D61" s="3" t="s">
        <v>1346</v>
      </c>
      <c r="E61" s="7" t="s">
        <v>512</v>
      </c>
      <c r="F61" s="76">
        <f>SUM(G61:BE61)</f>
        <v>1407</v>
      </c>
      <c r="G61" s="128">
        <v>253</v>
      </c>
      <c r="H61" s="286">
        <v>194</v>
      </c>
      <c r="I61" s="395">
        <v>0</v>
      </c>
      <c r="J61" s="278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>
        <v>213</v>
      </c>
      <c r="AD61" s="135"/>
      <c r="AE61" s="135"/>
      <c r="AF61" s="135"/>
      <c r="AG61" s="135"/>
      <c r="AH61" s="279"/>
      <c r="AI61" s="485">
        <v>0</v>
      </c>
      <c r="AJ61" s="532"/>
      <c r="AK61" s="138">
        <v>245</v>
      </c>
      <c r="AL61" s="138"/>
      <c r="AM61" s="138"/>
      <c r="AN61" s="138"/>
      <c r="AO61" s="138"/>
      <c r="AP61" s="138"/>
      <c r="AQ61" s="138"/>
      <c r="AR61" s="138"/>
      <c r="AS61" s="138">
        <v>117</v>
      </c>
      <c r="AT61" s="138"/>
      <c r="AU61" s="138"/>
      <c r="AV61" s="138"/>
      <c r="AW61" s="138"/>
      <c r="AX61" s="138"/>
      <c r="AY61" s="138"/>
      <c r="AZ61" s="138">
        <v>385</v>
      </c>
      <c r="BA61" s="141"/>
      <c r="BB61" s="216">
        <v>0</v>
      </c>
      <c r="BC61" s="138">
        <v>0</v>
      </c>
      <c r="BD61" s="138">
        <v>0</v>
      </c>
      <c r="BE61" s="138">
        <v>0</v>
      </c>
      <c r="BF61" s="67"/>
      <c r="BG61" s="152">
        <f>SUM(LARGE(G61:I61,{1}))</f>
        <v>253</v>
      </c>
      <c r="BH61" s="151">
        <f>SUM(LARGE(J61:AI61,{1}))</f>
        <v>213</v>
      </c>
      <c r="BI61" s="150">
        <f>SUM(LARGE(AJ61:BE61,{1,2,3,4}))</f>
        <v>747</v>
      </c>
      <c r="BJ61" s="509"/>
      <c r="BK61" s="146">
        <f t="shared" si="1"/>
        <v>2</v>
      </c>
      <c r="BL61" s="147">
        <f t="shared" si="2"/>
        <v>1</v>
      </c>
      <c r="BM61" s="148">
        <f t="shared" si="3"/>
        <v>3</v>
      </c>
      <c r="BN61" s="149">
        <f t="shared" si="4"/>
        <v>6</v>
      </c>
      <c r="BO61" s="509"/>
      <c r="BP61" s="509"/>
      <c r="BQ61" s="509"/>
      <c r="BR61" s="509"/>
      <c r="BS61" s="509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4"/>
      <c r="DF61" s="214"/>
      <c r="DG61" s="214"/>
      <c r="DH61" s="214"/>
      <c r="DI61" s="214"/>
      <c r="DJ61" s="214"/>
      <c r="DK61" s="214"/>
      <c r="DL61" s="214"/>
      <c r="DM61" s="214"/>
      <c r="DN61" s="214"/>
      <c r="DO61" s="214"/>
      <c r="DP61" s="214"/>
      <c r="DQ61" s="214"/>
      <c r="DR61" s="214"/>
      <c r="DS61" s="214"/>
      <c r="DT61" s="214"/>
      <c r="DU61" s="214"/>
      <c r="DV61" s="214"/>
      <c r="DW61" s="214"/>
      <c r="DX61" s="214"/>
      <c r="DY61" s="214"/>
      <c r="DZ61" s="214"/>
      <c r="EA61" s="214"/>
      <c r="EB61" s="214"/>
      <c r="EC61" s="214"/>
      <c r="ED61" s="214"/>
      <c r="EE61" s="214"/>
      <c r="EF61" s="214"/>
      <c r="EG61" s="214"/>
      <c r="EH61" s="214"/>
      <c r="EI61" s="214"/>
      <c r="EJ61" s="214"/>
      <c r="EK61" s="8"/>
      <c r="EL61" s="8"/>
      <c r="EM61" s="214"/>
      <c r="EN61" s="214"/>
      <c r="EO61" s="214"/>
      <c r="EP61" s="214"/>
      <c r="EQ61" s="214"/>
      <c r="ER61" s="509"/>
      <c r="ES61" s="8"/>
      <c r="ET61" s="8"/>
      <c r="EU61" s="8"/>
      <c r="FA61" s="509"/>
      <c r="FB61" s="509"/>
      <c r="FC61" s="509"/>
      <c r="FD61" s="509"/>
      <c r="FE61" s="509"/>
      <c r="FF61" s="509"/>
      <c r="FG61" s="509"/>
      <c r="FH61" s="509"/>
      <c r="FI61" s="509"/>
      <c r="FJ61" s="509"/>
      <c r="FK61" s="509"/>
      <c r="FL61" s="509"/>
      <c r="FM61" s="509"/>
      <c r="FN61" s="509"/>
      <c r="FO61" s="509"/>
    </row>
    <row r="62" spans="1:171" s="1" customFormat="1" ht="15" customHeight="1" thickBot="1">
      <c r="A62" s="30">
        <v>4</v>
      </c>
      <c r="B62" s="23" t="s">
        <v>1120</v>
      </c>
      <c r="C62" s="25" t="s">
        <v>2367</v>
      </c>
      <c r="D62" s="3" t="s">
        <v>1231</v>
      </c>
      <c r="E62" s="7" t="s">
        <v>1479</v>
      </c>
      <c r="F62" s="76">
        <f>SUM(BG62:BI62)</f>
        <v>1405</v>
      </c>
      <c r="G62" s="128">
        <v>253</v>
      </c>
      <c r="H62" s="286">
        <v>175</v>
      </c>
      <c r="I62" s="395">
        <v>0</v>
      </c>
      <c r="J62" s="278"/>
      <c r="K62" s="135">
        <v>175</v>
      </c>
      <c r="L62" s="135">
        <v>97</v>
      </c>
      <c r="M62" s="135"/>
      <c r="N62" s="135"/>
      <c r="O62" s="135"/>
      <c r="P62" s="135"/>
      <c r="Q62" s="135"/>
      <c r="R62" s="135"/>
      <c r="S62" s="135">
        <v>97</v>
      </c>
      <c r="T62" s="135"/>
      <c r="U62" s="135"/>
      <c r="V62" s="135"/>
      <c r="W62" s="135"/>
      <c r="X62" s="135"/>
      <c r="Y62" s="135"/>
      <c r="Z62" s="135"/>
      <c r="AA62" s="135">
        <v>122</v>
      </c>
      <c r="AB62" s="135"/>
      <c r="AC62" s="135"/>
      <c r="AD62" s="135"/>
      <c r="AE62" s="135"/>
      <c r="AF62" s="135"/>
      <c r="AG62" s="135"/>
      <c r="AH62" s="279"/>
      <c r="AI62" s="485">
        <v>0</v>
      </c>
      <c r="AJ62" s="532"/>
      <c r="AK62" s="138">
        <v>192</v>
      </c>
      <c r="AL62" s="138"/>
      <c r="AM62" s="138"/>
      <c r="AN62" s="138"/>
      <c r="AO62" s="138"/>
      <c r="AP62" s="138"/>
      <c r="AQ62" s="138"/>
      <c r="AR62" s="138"/>
      <c r="AS62" s="138">
        <v>290</v>
      </c>
      <c r="AT62" s="138"/>
      <c r="AU62" s="138"/>
      <c r="AV62" s="138"/>
      <c r="AW62" s="138"/>
      <c r="AX62" s="138"/>
      <c r="AY62" s="138"/>
      <c r="AZ62" s="138">
        <v>320</v>
      </c>
      <c r="BA62" s="141"/>
      <c r="BB62" s="216">
        <v>0</v>
      </c>
      <c r="BC62" s="138">
        <v>0</v>
      </c>
      <c r="BD62" s="138">
        <v>0</v>
      </c>
      <c r="BE62" s="138">
        <v>0</v>
      </c>
      <c r="BF62" s="67"/>
      <c r="BG62" s="152">
        <f>SUM(LARGE(G62:I62,{1,2}))</f>
        <v>428</v>
      </c>
      <c r="BH62" s="151">
        <f>SUM(LARGE(J62:AI62,{1}))</f>
        <v>175</v>
      </c>
      <c r="BI62" s="150">
        <f>SUM(LARGE(AJ62:BE62,{1,2,3,4}))</f>
        <v>802</v>
      </c>
      <c r="BJ62" s="509"/>
      <c r="BK62" s="146">
        <f t="shared" si="1"/>
        <v>2</v>
      </c>
      <c r="BL62" s="147">
        <f t="shared" si="2"/>
        <v>4</v>
      </c>
      <c r="BM62" s="148">
        <f t="shared" si="3"/>
        <v>3</v>
      </c>
      <c r="BN62" s="149">
        <f t="shared" si="4"/>
        <v>9</v>
      </c>
      <c r="BO62" s="509"/>
      <c r="BP62" s="509"/>
      <c r="BQ62" s="509"/>
      <c r="BR62" s="509"/>
      <c r="BS62" s="509"/>
      <c r="BT62" s="509"/>
      <c r="BU62" s="509"/>
      <c r="BV62" s="509"/>
      <c r="BW62" s="509"/>
      <c r="BX62" s="509"/>
      <c r="BY62" s="509"/>
      <c r="BZ62" s="509"/>
      <c r="CA62" s="509"/>
      <c r="CB62" s="509"/>
      <c r="CC62" s="509"/>
      <c r="CD62" s="509"/>
      <c r="CE62" s="509"/>
      <c r="CF62" s="509"/>
      <c r="CG62" s="509"/>
      <c r="CH62" s="509"/>
      <c r="CI62" s="509"/>
      <c r="CJ62" s="509"/>
      <c r="CK62" s="509"/>
      <c r="CL62" s="509"/>
      <c r="CM62" s="509"/>
      <c r="CN62" s="509"/>
      <c r="CO62" s="509"/>
      <c r="CP62" s="509"/>
      <c r="CQ62" s="509"/>
      <c r="CR62" s="509"/>
      <c r="CS62" s="509"/>
      <c r="CT62" s="509"/>
      <c r="CU62" s="509"/>
      <c r="CV62" s="509"/>
      <c r="CW62" s="509"/>
      <c r="CX62" s="509"/>
      <c r="CY62" s="509"/>
      <c r="CZ62" s="509"/>
      <c r="DA62" s="509"/>
      <c r="DB62" s="509"/>
      <c r="DC62" s="509"/>
      <c r="DD62" s="509"/>
      <c r="DE62" s="509"/>
      <c r="DF62" s="509"/>
      <c r="DG62" s="509"/>
      <c r="DH62" s="509"/>
      <c r="DI62" s="509"/>
      <c r="DJ62" s="509"/>
      <c r="DK62" s="509"/>
      <c r="DL62" s="509"/>
      <c r="DM62" s="509"/>
      <c r="DN62" s="509"/>
      <c r="DO62" s="509"/>
      <c r="DP62" s="509"/>
      <c r="DQ62" s="509"/>
      <c r="DR62" s="509"/>
      <c r="DS62" s="509"/>
      <c r="DT62" s="509"/>
      <c r="DU62" s="509"/>
      <c r="DV62" s="509"/>
      <c r="DW62" s="509"/>
      <c r="DX62" s="509"/>
      <c r="DY62" s="509"/>
      <c r="DZ62" s="509"/>
      <c r="EA62" s="509"/>
      <c r="EB62" s="509"/>
      <c r="EC62" s="509"/>
      <c r="ED62" s="509"/>
      <c r="EE62" s="509"/>
      <c r="EF62" s="509"/>
      <c r="EG62" s="509"/>
      <c r="EH62" s="509"/>
      <c r="EI62" s="509"/>
      <c r="EJ62" s="509"/>
      <c r="EK62" s="8"/>
      <c r="EL62" s="8"/>
      <c r="EM62" s="509"/>
      <c r="EN62" s="509"/>
      <c r="EO62" s="509"/>
      <c r="EP62" s="509"/>
      <c r="EQ62" s="509"/>
      <c r="ER62" s="2"/>
      <c r="ES62" s="8"/>
      <c r="ET62" s="8"/>
      <c r="EU62" s="8"/>
      <c r="EV62" s="509"/>
      <c r="EW62" s="509"/>
      <c r="EX62" s="509"/>
      <c r="EY62" s="509"/>
      <c r="EZ62" s="509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</row>
    <row r="63" spans="1:171" s="1" customFormat="1" ht="15" customHeight="1" thickBot="1">
      <c r="A63" s="30">
        <v>5</v>
      </c>
      <c r="B63" s="23" t="s">
        <v>1120</v>
      </c>
      <c r="C63" s="25" t="s">
        <v>2340</v>
      </c>
      <c r="D63" s="3" t="s">
        <v>1414</v>
      </c>
      <c r="E63" s="7" t="s">
        <v>2345</v>
      </c>
      <c r="F63" s="76">
        <f>SUM(BG63:BI63)</f>
        <v>1402</v>
      </c>
      <c r="G63" s="128"/>
      <c r="H63" s="286">
        <v>220</v>
      </c>
      <c r="I63" s="395">
        <v>0</v>
      </c>
      <c r="J63" s="278">
        <v>275</v>
      </c>
      <c r="K63" s="135">
        <v>250</v>
      </c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279"/>
      <c r="AI63" s="485">
        <v>0</v>
      </c>
      <c r="AJ63" s="532"/>
      <c r="AK63" s="138">
        <v>117</v>
      </c>
      <c r="AL63" s="138"/>
      <c r="AM63" s="138">
        <v>220</v>
      </c>
      <c r="AN63" s="138"/>
      <c r="AO63" s="138"/>
      <c r="AP63" s="138"/>
      <c r="AQ63" s="138">
        <v>92</v>
      </c>
      <c r="AR63" s="138"/>
      <c r="AS63" s="138"/>
      <c r="AT63" s="138"/>
      <c r="AU63" s="138"/>
      <c r="AV63" s="138"/>
      <c r="AW63" s="138"/>
      <c r="AX63" s="138">
        <v>192</v>
      </c>
      <c r="AY63" s="138"/>
      <c r="AZ63" s="138">
        <v>275</v>
      </c>
      <c r="BA63" s="141">
        <v>220</v>
      </c>
      <c r="BB63" s="216">
        <v>0</v>
      </c>
      <c r="BC63" s="138">
        <v>0</v>
      </c>
      <c r="BD63" s="138">
        <v>0</v>
      </c>
      <c r="BE63" s="138">
        <v>0</v>
      </c>
      <c r="BF63" s="67"/>
      <c r="BG63" s="152">
        <f>SUM(LARGE(G63:I63,{1}))</f>
        <v>220</v>
      </c>
      <c r="BH63" s="151">
        <f>SUM(LARGE(J63:AI63,{1}))</f>
        <v>275</v>
      </c>
      <c r="BI63" s="150">
        <f>SUM(LARGE(AJ63:BE63,{1,2,3,4}))</f>
        <v>907</v>
      </c>
      <c r="BJ63" s="509"/>
      <c r="BK63" s="146">
        <f t="shared" si="1"/>
        <v>1</v>
      </c>
      <c r="BL63" s="147">
        <f t="shared" si="2"/>
        <v>2</v>
      </c>
      <c r="BM63" s="148">
        <f t="shared" si="3"/>
        <v>6</v>
      </c>
      <c r="BN63" s="149">
        <f t="shared" si="4"/>
        <v>9</v>
      </c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</row>
    <row r="64" spans="1:171" s="1" customFormat="1" ht="15" customHeight="1" thickBot="1">
      <c r="A64" s="30">
        <v>6</v>
      </c>
      <c r="B64" s="23" t="s">
        <v>1120</v>
      </c>
      <c r="C64" s="25" t="s">
        <v>1225</v>
      </c>
      <c r="D64" s="3" t="s">
        <v>1228</v>
      </c>
      <c r="E64" s="7" t="s">
        <v>573</v>
      </c>
      <c r="F64" s="76">
        <f>SUM(BG64:BI64)</f>
        <v>1375</v>
      </c>
      <c r="G64" s="128">
        <v>395</v>
      </c>
      <c r="H64" s="286">
        <v>317</v>
      </c>
      <c r="I64" s="395">
        <v>0</v>
      </c>
      <c r="J64" s="278"/>
      <c r="K64" s="135">
        <v>137</v>
      </c>
      <c r="L64" s="135">
        <v>117</v>
      </c>
      <c r="M64" s="135">
        <v>137</v>
      </c>
      <c r="N64" s="135"/>
      <c r="O64" s="135"/>
      <c r="P64" s="135"/>
      <c r="Q64" s="135"/>
      <c r="R64" s="135"/>
      <c r="S64" s="135">
        <v>92</v>
      </c>
      <c r="T64" s="135"/>
      <c r="U64" s="135"/>
      <c r="V64" s="135"/>
      <c r="W64" s="135"/>
      <c r="X64" s="135"/>
      <c r="Y64" s="135"/>
      <c r="Z64" s="135"/>
      <c r="AA64" s="135">
        <v>117</v>
      </c>
      <c r="AB64" s="135"/>
      <c r="AC64" s="135"/>
      <c r="AD64" s="135"/>
      <c r="AE64" s="135"/>
      <c r="AF64" s="135"/>
      <c r="AG64" s="135"/>
      <c r="AH64" s="279"/>
      <c r="AI64" s="485">
        <v>0</v>
      </c>
      <c r="AJ64" s="532"/>
      <c r="AK64" s="138">
        <v>167</v>
      </c>
      <c r="AL64" s="138"/>
      <c r="AM64" s="138"/>
      <c r="AN64" s="138"/>
      <c r="AO64" s="138"/>
      <c r="AP64" s="138"/>
      <c r="AQ64" s="138"/>
      <c r="AR64" s="138"/>
      <c r="AS64" s="138">
        <v>192</v>
      </c>
      <c r="AT64" s="138"/>
      <c r="AU64" s="138"/>
      <c r="AV64" s="138"/>
      <c r="AW64" s="138"/>
      <c r="AX64" s="138"/>
      <c r="AY64" s="138"/>
      <c r="AZ64" s="138">
        <v>167</v>
      </c>
      <c r="BA64" s="141"/>
      <c r="BB64" s="216">
        <v>0</v>
      </c>
      <c r="BC64" s="138">
        <v>0</v>
      </c>
      <c r="BD64" s="138">
        <v>0</v>
      </c>
      <c r="BE64" s="138">
        <v>0</v>
      </c>
      <c r="BF64" s="67"/>
      <c r="BG64" s="152">
        <f>SUM(LARGE(G64:I64,{1,2}))</f>
        <v>712</v>
      </c>
      <c r="BH64" s="151">
        <f>SUM(LARGE(J64:AI64,{1}))</f>
        <v>137</v>
      </c>
      <c r="BI64" s="150">
        <f>SUM(LARGE(AJ64:BE64,{1,2,3,4}))</f>
        <v>526</v>
      </c>
      <c r="BJ64" s="509"/>
      <c r="BK64" s="146">
        <f t="shared" si="1"/>
        <v>2</v>
      </c>
      <c r="BL64" s="147">
        <f t="shared" si="2"/>
        <v>5</v>
      </c>
      <c r="BM64" s="148">
        <f t="shared" si="3"/>
        <v>3</v>
      </c>
      <c r="BN64" s="149">
        <f t="shared" si="4"/>
        <v>10</v>
      </c>
      <c r="BO64" s="8"/>
      <c r="BP64" s="8"/>
      <c r="BQ64" s="8"/>
      <c r="BR64" s="8"/>
      <c r="BS64" s="8"/>
      <c r="BT64" s="509"/>
      <c r="BU64" s="509"/>
      <c r="BV64" s="509"/>
      <c r="BW64" s="509"/>
      <c r="BX64" s="509"/>
      <c r="BY64" s="509"/>
      <c r="BZ64" s="509"/>
      <c r="CA64" s="509"/>
      <c r="CB64" s="509"/>
      <c r="CC64" s="509"/>
      <c r="CD64" s="509"/>
      <c r="CE64" s="509"/>
      <c r="CF64" s="509"/>
      <c r="CG64" s="509"/>
      <c r="CH64" s="509"/>
      <c r="CI64" s="509"/>
      <c r="CJ64" s="509"/>
      <c r="CK64" s="509"/>
      <c r="CL64" s="509"/>
      <c r="CM64" s="509"/>
      <c r="CN64" s="509"/>
      <c r="CO64" s="509"/>
      <c r="CP64" s="509"/>
      <c r="CQ64" s="509"/>
      <c r="CR64" s="509"/>
      <c r="CS64" s="509"/>
      <c r="CT64" s="509"/>
      <c r="CU64" s="509"/>
      <c r="CV64" s="509"/>
      <c r="CW64" s="509"/>
      <c r="CX64" s="509"/>
      <c r="CY64" s="509"/>
      <c r="CZ64" s="509"/>
      <c r="DA64" s="509"/>
      <c r="DB64" s="509"/>
      <c r="DC64" s="509"/>
      <c r="DD64" s="509"/>
      <c r="DE64" s="509"/>
      <c r="DF64" s="509"/>
      <c r="DG64" s="509"/>
      <c r="DH64" s="509"/>
      <c r="DI64" s="509"/>
      <c r="DJ64" s="509"/>
      <c r="DK64" s="509"/>
      <c r="DL64" s="509"/>
      <c r="DM64" s="509"/>
      <c r="DN64" s="509"/>
      <c r="DO64" s="509"/>
      <c r="DP64" s="509"/>
      <c r="DQ64" s="509"/>
      <c r="DR64" s="509"/>
      <c r="DS64" s="509"/>
      <c r="DT64" s="509"/>
      <c r="DU64" s="509"/>
      <c r="DV64" s="509"/>
      <c r="DW64" s="509"/>
      <c r="DX64" s="509"/>
      <c r="DY64" s="509"/>
      <c r="DZ64" s="509"/>
      <c r="EA64" s="509"/>
      <c r="EB64" s="509"/>
      <c r="EC64" s="509"/>
      <c r="ED64" s="509"/>
      <c r="EE64" s="509"/>
      <c r="EF64" s="509"/>
      <c r="EG64" s="509"/>
      <c r="EH64" s="509"/>
      <c r="EI64" s="509"/>
      <c r="EJ64" s="509"/>
      <c r="EK64" s="8"/>
      <c r="EL64" s="8"/>
      <c r="EM64" s="214"/>
      <c r="EN64" s="214"/>
      <c r="EO64" s="214"/>
      <c r="EP64" s="214"/>
      <c r="EQ64" s="214"/>
      <c r="ER64" s="214"/>
      <c r="ES64" s="2"/>
      <c r="ET64" s="2"/>
      <c r="EU64" s="2"/>
      <c r="EV64" s="509"/>
      <c r="EW64" s="509"/>
      <c r="EX64" s="509"/>
      <c r="EY64" s="509"/>
      <c r="EZ64" s="509"/>
      <c r="FA64" s="509"/>
      <c r="FB64" s="509"/>
      <c r="FC64" s="509"/>
      <c r="FD64" s="509"/>
      <c r="FE64" s="509"/>
      <c r="FF64" s="509"/>
      <c r="FG64" s="509"/>
      <c r="FH64" s="509"/>
      <c r="FI64" s="509"/>
      <c r="FJ64" s="509"/>
      <c r="FK64" s="509"/>
      <c r="FL64" s="509"/>
      <c r="FM64" s="509"/>
      <c r="FN64" s="509"/>
      <c r="FO64" s="509"/>
    </row>
    <row r="65" spans="1:171" s="1" customFormat="1" ht="15" customHeight="1" thickBot="1">
      <c r="A65" s="30">
        <v>7</v>
      </c>
      <c r="B65" s="23" t="s">
        <v>1120</v>
      </c>
      <c r="C65" s="25" t="s">
        <v>1979</v>
      </c>
      <c r="D65" s="3" t="s">
        <v>463</v>
      </c>
      <c r="E65" s="7" t="s">
        <v>590</v>
      </c>
      <c r="F65" s="76">
        <f>SUM(BG65:BI65)</f>
        <v>1371</v>
      </c>
      <c r="G65" s="128">
        <v>290</v>
      </c>
      <c r="H65" s="286"/>
      <c r="I65" s="395">
        <v>0</v>
      </c>
      <c r="J65" s="278"/>
      <c r="K65" s="135">
        <v>290</v>
      </c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>
        <v>55</v>
      </c>
      <c r="Y65" s="135"/>
      <c r="Z65" s="135"/>
      <c r="AA65" s="135"/>
      <c r="AB65" s="135"/>
      <c r="AC65" s="135"/>
      <c r="AD65" s="135"/>
      <c r="AE65" s="135">
        <v>117</v>
      </c>
      <c r="AF65" s="135"/>
      <c r="AG65" s="135"/>
      <c r="AH65" s="279"/>
      <c r="AI65" s="485">
        <v>0</v>
      </c>
      <c r="AJ65" s="532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>
        <v>192</v>
      </c>
      <c r="AU65" s="138"/>
      <c r="AV65" s="138"/>
      <c r="AW65" s="138"/>
      <c r="AX65" s="138">
        <v>192</v>
      </c>
      <c r="AY65" s="138"/>
      <c r="AZ65" s="138"/>
      <c r="BA65" s="141">
        <v>290</v>
      </c>
      <c r="BB65" s="216">
        <v>0</v>
      </c>
      <c r="BC65" s="138">
        <v>0</v>
      </c>
      <c r="BD65" s="138">
        <v>0</v>
      </c>
      <c r="BE65" s="138">
        <v>0</v>
      </c>
      <c r="BF65" s="67"/>
      <c r="BG65" s="152">
        <f>SUM(LARGE(G65:I65,{1}))</f>
        <v>290</v>
      </c>
      <c r="BH65" s="151">
        <f>SUM(LARGE(J65:AI65,{1,2}))</f>
        <v>407</v>
      </c>
      <c r="BI65" s="150">
        <f>SUM(LARGE(AJ65:BE65,{1,2,3,4}))</f>
        <v>674</v>
      </c>
      <c r="BJ65" s="509"/>
      <c r="BK65" s="146">
        <f t="shared" si="1"/>
        <v>1</v>
      </c>
      <c r="BL65" s="147">
        <f t="shared" si="2"/>
        <v>3</v>
      </c>
      <c r="BM65" s="148">
        <f t="shared" si="3"/>
        <v>3</v>
      </c>
      <c r="BN65" s="149">
        <f t="shared" si="4"/>
        <v>7</v>
      </c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509"/>
      <c r="EW65" s="509"/>
      <c r="EX65" s="509"/>
      <c r="EY65" s="509"/>
      <c r="EZ65" s="509"/>
      <c r="FA65" s="509"/>
      <c r="FB65" s="509"/>
      <c r="FC65" s="509"/>
      <c r="FD65" s="509"/>
      <c r="FE65" s="509"/>
      <c r="FF65" s="509"/>
      <c r="FG65" s="509"/>
      <c r="FH65" s="509"/>
      <c r="FI65" s="509"/>
      <c r="FJ65" s="509"/>
      <c r="FK65" s="509"/>
      <c r="FL65" s="509"/>
      <c r="FM65" s="509"/>
      <c r="FN65" s="509"/>
      <c r="FO65" s="509"/>
    </row>
    <row r="66" spans="1:171" s="214" customFormat="1" ht="15" customHeight="1" thickBot="1">
      <c r="A66" s="30">
        <v>8</v>
      </c>
      <c r="B66" s="23" t="s">
        <v>1120</v>
      </c>
      <c r="C66" s="25" t="s">
        <v>1543</v>
      </c>
      <c r="D66" s="3" t="s">
        <v>1545</v>
      </c>
      <c r="E66" s="7" t="s">
        <v>964</v>
      </c>
      <c r="F66" s="76">
        <f>SUM(BG66:BI66)</f>
        <v>1345</v>
      </c>
      <c r="G66" s="128"/>
      <c r="H66" s="286">
        <v>228</v>
      </c>
      <c r="I66" s="395">
        <v>0</v>
      </c>
      <c r="J66" s="278">
        <v>275</v>
      </c>
      <c r="K66" s="135">
        <v>175</v>
      </c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279"/>
      <c r="AI66" s="485">
        <v>0</v>
      </c>
      <c r="AJ66" s="532"/>
      <c r="AK66" s="138">
        <v>117</v>
      </c>
      <c r="AL66" s="138"/>
      <c r="AM66" s="138">
        <v>220</v>
      </c>
      <c r="AN66" s="138"/>
      <c r="AO66" s="138"/>
      <c r="AP66" s="138"/>
      <c r="AQ66" s="138">
        <v>92</v>
      </c>
      <c r="AR66" s="138">
        <v>200</v>
      </c>
      <c r="AS66" s="138"/>
      <c r="AT66" s="138"/>
      <c r="AU66" s="138"/>
      <c r="AV66" s="138"/>
      <c r="AW66" s="138"/>
      <c r="AX66" s="138">
        <v>117</v>
      </c>
      <c r="AY66" s="138"/>
      <c r="AZ66" s="138">
        <v>270</v>
      </c>
      <c r="BA66" s="141">
        <v>152</v>
      </c>
      <c r="BB66" s="216">
        <v>0</v>
      </c>
      <c r="BC66" s="138">
        <v>0</v>
      </c>
      <c r="BD66" s="138">
        <v>0</v>
      </c>
      <c r="BE66" s="138">
        <v>0</v>
      </c>
      <c r="BF66" s="67"/>
      <c r="BG66" s="152">
        <f>SUM(LARGE(G66:I66,{1}))</f>
        <v>228</v>
      </c>
      <c r="BH66" s="151">
        <f>SUM(LARGE(J66:AI66,{1}))</f>
        <v>275</v>
      </c>
      <c r="BI66" s="150">
        <f>SUM(LARGE(AJ66:BE66,{1,2,3,4}))</f>
        <v>842</v>
      </c>
      <c r="BJ66" s="509"/>
      <c r="BK66" s="146">
        <f t="shared" si="1"/>
        <v>1</v>
      </c>
      <c r="BL66" s="147">
        <f t="shared" si="2"/>
        <v>2</v>
      </c>
      <c r="BM66" s="148">
        <f t="shared" si="3"/>
        <v>7</v>
      </c>
      <c r="BN66" s="149">
        <f t="shared" si="4"/>
        <v>10</v>
      </c>
      <c r="BO66" s="509"/>
      <c r="BP66" s="509"/>
      <c r="BQ66" s="509"/>
      <c r="BR66" s="509"/>
      <c r="BS66" s="509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2"/>
      <c r="EN66" s="2"/>
      <c r="EO66" s="2"/>
      <c r="EP66" s="2"/>
      <c r="EQ66" s="2"/>
      <c r="ER66" s="8"/>
      <c r="ES66" s="509"/>
      <c r="ET66" s="509"/>
      <c r="EU66" s="509"/>
      <c r="EV66" s="8"/>
      <c r="EW66" s="8"/>
      <c r="EX66" s="8"/>
      <c r="EY66" s="8"/>
      <c r="EZ66" s="8"/>
      <c r="FA66" s="509"/>
      <c r="FB66" s="509"/>
      <c r="FC66" s="509"/>
      <c r="FD66" s="509"/>
      <c r="FE66" s="509"/>
      <c r="FF66" s="509"/>
      <c r="FG66" s="509"/>
      <c r="FH66" s="509"/>
      <c r="FI66" s="509"/>
      <c r="FJ66" s="509"/>
      <c r="FK66" s="509"/>
      <c r="FL66" s="509"/>
      <c r="FM66" s="509"/>
      <c r="FN66" s="509"/>
      <c r="FO66" s="509"/>
    </row>
    <row r="67" spans="1:171" s="214" customFormat="1" ht="15" customHeight="1" thickBot="1">
      <c r="A67" s="30">
        <v>9</v>
      </c>
      <c r="B67" s="23" t="s">
        <v>1120</v>
      </c>
      <c r="C67" s="25" t="s">
        <v>1096</v>
      </c>
      <c r="D67" s="3" t="s">
        <v>1032</v>
      </c>
      <c r="E67" s="7" t="s">
        <v>512</v>
      </c>
      <c r="F67" s="76">
        <f>SUM(G67:BE67)</f>
        <v>1317</v>
      </c>
      <c r="G67" s="128"/>
      <c r="H67" s="286">
        <v>395</v>
      </c>
      <c r="I67" s="395">
        <v>0</v>
      </c>
      <c r="J67" s="278"/>
      <c r="K67" s="135">
        <v>175</v>
      </c>
      <c r="L67" s="135"/>
      <c r="M67" s="135"/>
      <c r="N67" s="135"/>
      <c r="O67" s="135"/>
      <c r="P67" s="135"/>
      <c r="Q67" s="135"/>
      <c r="R67" s="135"/>
      <c r="S67" s="135">
        <v>55</v>
      </c>
      <c r="T67" s="135"/>
      <c r="U67" s="135"/>
      <c r="V67" s="135"/>
      <c r="W67" s="135"/>
      <c r="X67" s="135"/>
      <c r="Y67" s="135"/>
      <c r="Z67" s="135"/>
      <c r="AA67" s="135"/>
      <c r="AB67" s="135"/>
      <c r="AC67" s="135">
        <v>250</v>
      </c>
      <c r="AD67" s="135"/>
      <c r="AE67" s="135"/>
      <c r="AF67" s="135"/>
      <c r="AG67" s="135"/>
      <c r="AH67" s="279"/>
      <c r="AI67" s="485">
        <v>0</v>
      </c>
      <c r="AJ67" s="532"/>
      <c r="AK67" s="138">
        <v>167</v>
      </c>
      <c r="AL67" s="138"/>
      <c r="AM67" s="138"/>
      <c r="AN67" s="138">
        <v>275</v>
      </c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41"/>
      <c r="BB67" s="216">
        <v>0</v>
      </c>
      <c r="BC67" s="138">
        <v>0</v>
      </c>
      <c r="BD67" s="138">
        <v>0</v>
      </c>
      <c r="BE67" s="138">
        <v>0</v>
      </c>
      <c r="BF67" s="67"/>
      <c r="BG67" s="152">
        <f>SUM(LARGE(G67:I67,{1}))</f>
        <v>395</v>
      </c>
      <c r="BH67" s="151">
        <f>SUM(LARGE(J67:AI67,{1}))</f>
        <v>250</v>
      </c>
      <c r="BI67" s="150">
        <f>SUM(LARGE(AJ67:BE67,{1,2,3,4}))</f>
        <v>442</v>
      </c>
      <c r="BJ67" s="509"/>
      <c r="BK67" s="146">
        <f t="shared" si="1"/>
        <v>1</v>
      </c>
      <c r="BL67" s="147">
        <f t="shared" si="2"/>
        <v>3</v>
      </c>
      <c r="BM67" s="148">
        <f t="shared" si="3"/>
        <v>2</v>
      </c>
      <c r="BN67" s="149">
        <f t="shared" si="4"/>
        <v>6</v>
      </c>
      <c r="BO67" s="2"/>
      <c r="BP67" s="2"/>
      <c r="BQ67" s="2"/>
      <c r="BR67" s="2"/>
      <c r="BS67" s="2"/>
      <c r="BT67" s="509"/>
      <c r="BU67" s="509"/>
      <c r="BV67" s="509"/>
      <c r="BW67" s="509"/>
      <c r="BX67" s="509"/>
      <c r="BY67" s="509"/>
      <c r="BZ67" s="509"/>
      <c r="CA67" s="509"/>
      <c r="CB67" s="509"/>
      <c r="CC67" s="509"/>
      <c r="CD67" s="509"/>
      <c r="CE67" s="509"/>
      <c r="CF67" s="509"/>
      <c r="CG67" s="509"/>
      <c r="CH67" s="509"/>
      <c r="CI67" s="509"/>
      <c r="CJ67" s="509"/>
      <c r="CK67" s="509"/>
      <c r="CL67" s="509"/>
      <c r="CM67" s="509"/>
      <c r="CN67" s="509"/>
      <c r="CO67" s="509"/>
      <c r="CP67" s="509"/>
      <c r="CQ67" s="509"/>
      <c r="CR67" s="509"/>
      <c r="CS67" s="509"/>
      <c r="CT67" s="509"/>
      <c r="CU67" s="509"/>
      <c r="CV67" s="509"/>
      <c r="CW67" s="509"/>
      <c r="CX67" s="509"/>
      <c r="CY67" s="509"/>
      <c r="CZ67" s="509"/>
      <c r="DA67" s="509"/>
      <c r="DB67" s="509"/>
      <c r="DC67" s="509"/>
      <c r="DD67" s="509"/>
      <c r="DE67" s="509"/>
      <c r="DF67" s="509"/>
      <c r="DG67" s="509"/>
      <c r="DH67" s="509"/>
      <c r="DI67" s="509"/>
      <c r="DJ67" s="509"/>
      <c r="DK67" s="509"/>
      <c r="DL67" s="509"/>
      <c r="DM67" s="509"/>
      <c r="DN67" s="509"/>
      <c r="DO67" s="509"/>
      <c r="DP67" s="509"/>
      <c r="DQ67" s="509"/>
      <c r="DR67" s="509"/>
      <c r="DS67" s="509"/>
      <c r="DT67" s="509"/>
      <c r="DU67" s="509"/>
      <c r="DV67" s="509"/>
      <c r="DW67" s="509"/>
      <c r="DX67" s="509"/>
      <c r="DY67" s="509"/>
      <c r="DZ67" s="509"/>
      <c r="EA67" s="509"/>
      <c r="EB67" s="509"/>
      <c r="EC67" s="509"/>
      <c r="ED67" s="509"/>
      <c r="EE67" s="509"/>
      <c r="EF67" s="509"/>
      <c r="EG67" s="509"/>
      <c r="EH67" s="509"/>
      <c r="EI67" s="509"/>
      <c r="EJ67" s="509"/>
      <c r="EK67" s="509"/>
      <c r="EL67" s="509"/>
      <c r="EM67" s="8"/>
      <c r="EN67" s="8"/>
      <c r="EO67" s="8"/>
      <c r="EP67" s="8"/>
      <c r="EQ67" s="8"/>
      <c r="ER67" s="509"/>
      <c r="ES67" s="509"/>
      <c r="ET67" s="509"/>
      <c r="EU67" s="509"/>
      <c r="EV67" s="509"/>
      <c r="EW67" s="509"/>
      <c r="EX67" s="509"/>
      <c r="EY67" s="509"/>
      <c r="EZ67" s="509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</row>
    <row r="68" spans="1:171" ht="15" customHeight="1" thickBot="1">
      <c r="A68" s="30">
        <v>10</v>
      </c>
      <c r="B68" s="23" t="s">
        <v>1120</v>
      </c>
      <c r="C68" s="25" t="s">
        <v>1163</v>
      </c>
      <c r="D68" s="3" t="s">
        <v>1165</v>
      </c>
      <c r="E68" s="7" t="s">
        <v>573</v>
      </c>
      <c r="F68" s="76">
        <f>SUM(BG68:BI68)</f>
        <v>1283</v>
      </c>
      <c r="G68" s="128">
        <v>317</v>
      </c>
      <c r="H68" s="286"/>
      <c r="I68" s="395">
        <v>0</v>
      </c>
      <c r="J68" s="278"/>
      <c r="K68" s="135">
        <v>175</v>
      </c>
      <c r="L68" s="135">
        <v>122</v>
      </c>
      <c r="M68" s="135">
        <v>142</v>
      </c>
      <c r="N68" s="135"/>
      <c r="O68" s="135"/>
      <c r="P68" s="135"/>
      <c r="Q68" s="135"/>
      <c r="R68" s="135"/>
      <c r="S68" s="135">
        <v>122</v>
      </c>
      <c r="T68" s="135"/>
      <c r="U68" s="135"/>
      <c r="V68" s="135"/>
      <c r="W68" s="135"/>
      <c r="X68" s="135"/>
      <c r="Y68" s="135"/>
      <c r="Z68" s="135"/>
      <c r="AA68" s="135">
        <v>117</v>
      </c>
      <c r="AB68" s="135"/>
      <c r="AC68" s="135"/>
      <c r="AD68" s="135"/>
      <c r="AE68" s="135"/>
      <c r="AF68" s="135"/>
      <c r="AG68" s="135"/>
      <c r="AH68" s="279"/>
      <c r="AI68" s="485">
        <v>0</v>
      </c>
      <c r="AJ68" s="532"/>
      <c r="AK68" s="138">
        <v>117</v>
      </c>
      <c r="AL68" s="138"/>
      <c r="AM68" s="138"/>
      <c r="AN68" s="138"/>
      <c r="AO68" s="138"/>
      <c r="AP68" s="138"/>
      <c r="AQ68" s="138"/>
      <c r="AR68" s="138"/>
      <c r="AS68" s="138">
        <v>340</v>
      </c>
      <c r="AT68" s="138"/>
      <c r="AU68" s="138"/>
      <c r="AV68" s="138"/>
      <c r="AW68" s="138"/>
      <c r="AX68" s="138"/>
      <c r="AY68" s="138"/>
      <c r="AZ68" s="138">
        <v>192</v>
      </c>
      <c r="BA68" s="141"/>
      <c r="BB68" s="216">
        <v>0</v>
      </c>
      <c r="BC68" s="138">
        <v>0</v>
      </c>
      <c r="BD68" s="138">
        <v>0</v>
      </c>
      <c r="BE68" s="138">
        <v>0</v>
      </c>
      <c r="BF68" s="67"/>
      <c r="BG68" s="152">
        <f>SUM(LARGE(G68:I68,{1}))</f>
        <v>317</v>
      </c>
      <c r="BH68" s="151">
        <f>SUM(LARGE(J68:AI68,{1,2}))</f>
        <v>317</v>
      </c>
      <c r="BI68" s="150">
        <f>SUM(LARGE(AJ68:BE68,{1,2,3,4}))</f>
        <v>649</v>
      </c>
      <c r="BJ68" s="509"/>
      <c r="BK68" s="146">
        <f t="shared" si="1"/>
        <v>1</v>
      </c>
      <c r="BL68" s="147">
        <f t="shared" si="2"/>
        <v>5</v>
      </c>
      <c r="BM68" s="148">
        <f t="shared" si="3"/>
        <v>3</v>
      </c>
      <c r="BN68" s="149">
        <f t="shared" si="4"/>
        <v>9</v>
      </c>
      <c r="BO68" s="214"/>
      <c r="BP68" s="214"/>
      <c r="BQ68" s="214"/>
      <c r="BR68" s="214"/>
      <c r="BS68" s="214"/>
      <c r="EK68" s="509"/>
      <c r="EL68" s="509"/>
      <c r="EM68" s="8"/>
      <c r="EN68" s="8"/>
      <c r="EO68" s="8"/>
      <c r="EP68" s="8"/>
      <c r="EQ68" s="8"/>
      <c r="ER68" s="509"/>
      <c r="ES68" s="509"/>
      <c r="ET68" s="509"/>
      <c r="EU68" s="509"/>
      <c r="EV68" s="509"/>
      <c r="EW68" s="509"/>
      <c r="EX68" s="509"/>
      <c r="EY68" s="509"/>
      <c r="EZ68" s="509"/>
      <c r="FA68" s="509"/>
      <c r="FB68" s="509"/>
      <c r="FC68" s="509"/>
      <c r="FD68" s="509"/>
      <c r="FE68" s="509"/>
      <c r="FF68" s="509"/>
      <c r="FG68" s="509"/>
      <c r="FH68" s="509"/>
      <c r="FI68" s="509"/>
      <c r="FJ68" s="509"/>
      <c r="FK68" s="509"/>
      <c r="FL68" s="509"/>
      <c r="FM68" s="509"/>
      <c r="FN68" s="509"/>
      <c r="FO68" s="509"/>
    </row>
    <row r="69" spans="1:171" s="1" customFormat="1" ht="15" customHeight="1" thickBot="1">
      <c r="A69" s="30">
        <v>11</v>
      </c>
      <c r="B69" s="23" t="s">
        <v>1120</v>
      </c>
      <c r="C69" s="25" t="s">
        <v>43</v>
      </c>
      <c r="D69" s="3" t="s">
        <v>45</v>
      </c>
      <c r="E69" s="7" t="s">
        <v>573</v>
      </c>
      <c r="F69" s="76">
        <f>SUM(BG69:BI69)</f>
        <v>1268</v>
      </c>
      <c r="G69" s="128"/>
      <c r="H69" s="286">
        <v>175</v>
      </c>
      <c r="I69" s="395">
        <v>0</v>
      </c>
      <c r="J69" s="278"/>
      <c r="K69" s="135">
        <v>137</v>
      </c>
      <c r="L69" s="135">
        <v>92</v>
      </c>
      <c r="M69" s="135">
        <v>92</v>
      </c>
      <c r="N69" s="135"/>
      <c r="O69" s="135"/>
      <c r="P69" s="135"/>
      <c r="Q69" s="135"/>
      <c r="R69" s="135"/>
      <c r="S69" s="135">
        <v>137</v>
      </c>
      <c r="T69" s="135"/>
      <c r="U69" s="135"/>
      <c r="V69" s="135"/>
      <c r="W69" s="135"/>
      <c r="X69" s="135"/>
      <c r="Y69" s="135"/>
      <c r="Z69" s="135"/>
      <c r="AA69" s="135">
        <v>92</v>
      </c>
      <c r="AB69" s="135"/>
      <c r="AC69" s="135"/>
      <c r="AD69" s="135"/>
      <c r="AE69" s="135"/>
      <c r="AF69" s="135"/>
      <c r="AG69" s="135"/>
      <c r="AH69" s="279"/>
      <c r="AI69" s="485">
        <v>0</v>
      </c>
      <c r="AJ69" s="532"/>
      <c r="AK69" s="138">
        <v>272</v>
      </c>
      <c r="AL69" s="138"/>
      <c r="AM69" s="138"/>
      <c r="AN69" s="138"/>
      <c r="AO69" s="138"/>
      <c r="AP69" s="138"/>
      <c r="AQ69" s="138"/>
      <c r="AR69" s="138"/>
      <c r="AS69" s="138">
        <v>275</v>
      </c>
      <c r="AT69" s="138"/>
      <c r="AU69" s="138"/>
      <c r="AV69" s="138"/>
      <c r="AW69" s="138"/>
      <c r="AX69" s="138"/>
      <c r="AY69" s="138"/>
      <c r="AZ69" s="138">
        <v>272</v>
      </c>
      <c r="BA69" s="141"/>
      <c r="BB69" s="216">
        <v>0</v>
      </c>
      <c r="BC69" s="138">
        <v>0</v>
      </c>
      <c r="BD69" s="138">
        <v>0</v>
      </c>
      <c r="BE69" s="138">
        <v>0</v>
      </c>
      <c r="BF69" s="67"/>
      <c r="BG69" s="152">
        <f>SUM(LARGE(G69:I69,{1}))</f>
        <v>175</v>
      </c>
      <c r="BH69" s="151">
        <f>SUM(LARGE(J69:AI69,{1,2}))</f>
        <v>274</v>
      </c>
      <c r="BI69" s="150">
        <f>SUM(LARGE(AJ69:BE69,{1,2,3,4}))</f>
        <v>819</v>
      </c>
      <c r="BJ69" s="509"/>
      <c r="BK69" s="146">
        <f t="shared" si="1"/>
        <v>1</v>
      </c>
      <c r="BL69" s="147">
        <f t="shared" si="2"/>
        <v>5</v>
      </c>
      <c r="BM69" s="148">
        <f t="shared" si="3"/>
        <v>3</v>
      </c>
      <c r="BN69" s="149">
        <f t="shared" si="4"/>
        <v>9</v>
      </c>
      <c r="BO69" s="8"/>
      <c r="BP69" s="8"/>
      <c r="BQ69" s="8"/>
      <c r="BR69" s="8"/>
      <c r="BS69" s="8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509"/>
      <c r="EL69" s="509"/>
      <c r="EM69" s="509"/>
      <c r="EN69" s="509"/>
      <c r="EO69" s="509"/>
      <c r="EP69" s="509"/>
      <c r="EQ69" s="509"/>
      <c r="ER69" s="2"/>
      <c r="ES69" s="214"/>
      <c r="ET69" s="214"/>
      <c r="EU69" s="214"/>
      <c r="EV69" s="509"/>
      <c r="EW69" s="509"/>
      <c r="EX69" s="509"/>
      <c r="EY69" s="509"/>
      <c r="EZ69" s="509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</row>
    <row r="70" spans="1:171" s="8" customFormat="1" ht="15" customHeight="1" thickBot="1">
      <c r="A70" s="30">
        <v>12</v>
      </c>
      <c r="B70" s="23" t="s">
        <v>1120</v>
      </c>
      <c r="C70" s="25" t="s">
        <v>888</v>
      </c>
      <c r="D70" s="3" t="s">
        <v>889</v>
      </c>
      <c r="E70" s="7" t="s">
        <v>560</v>
      </c>
      <c r="F70" s="76">
        <f>SUM(G70:BE70)</f>
        <v>1253</v>
      </c>
      <c r="G70" s="128">
        <v>315</v>
      </c>
      <c r="H70" s="286">
        <v>268</v>
      </c>
      <c r="I70" s="395">
        <v>0</v>
      </c>
      <c r="J70" s="278">
        <v>192</v>
      </c>
      <c r="K70" s="135">
        <v>220</v>
      </c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279"/>
      <c r="AI70" s="485">
        <v>0</v>
      </c>
      <c r="AJ70" s="532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>
        <v>192</v>
      </c>
      <c r="AU70" s="138"/>
      <c r="AV70" s="138"/>
      <c r="AW70" s="138"/>
      <c r="AX70" s="138"/>
      <c r="AY70" s="138"/>
      <c r="AZ70" s="138"/>
      <c r="BA70" s="141">
        <v>66</v>
      </c>
      <c r="BB70" s="216">
        <v>0</v>
      </c>
      <c r="BC70" s="138">
        <v>0</v>
      </c>
      <c r="BD70" s="138">
        <v>0</v>
      </c>
      <c r="BE70" s="138">
        <v>0</v>
      </c>
      <c r="BF70" s="67"/>
      <c r="BG70" s="152">
        <f>SUM(LARGE(G70:I70,{1}))</f>
        <v>315</v>
      </c>
      <c r="BH70" s="151">
        <f>SUM(LARGE(J70:AI70,{1}))</f>
        <v>220</v>
      </c>
      <c r="BI70" s="150">
        <f>SUM(LARGE(AJ70:BE70,{1,2,3,4}))</f>
        <v>258</v>
      </c>
      <c r="BJ70" s="509"/>
      <c r="BK70" s="146">
        <f t="shared" si="1"/>
        <v>2</v>
      </c>
      <c r="BL70" s="147">
        <f t="shared" si="2"/>
        <v>2</v>
      </c>
      <c r="BM70" s="148">
        <f t="shared" si="3"/>
        <v>2</v>
      </c>
      <c r="BN70" s="149">
        <f t="shared" si="4"/>
        <v>6</v>
      </c>
      <c r="BO70" s="509"/>
      <c r="BP70" s="509"/>
      <c r="BQ70" s="509"/>
      <c r="BR70" s="509"/>
      <c r="BS70" s="509"/>
      <c r="EM70" s="509"/>
      <c r="EN70" s="509"/>
      <c r="EO70" s="509"/>
      <c r="EP70" s="509"/>
      <c r="EQ70" s="509"/>
      <c r="ER70" s="509"/>
      <c r="ES70" s="509"/>
      <c r="ET70" s="509"/>
      <c r="EU70" s="509"/>
      <c r="EV70" s="509"/>
      <c r="EW70" s="509"/>
      <c r="EX70" s="509"/>
      <c r="EY70" s="509"/>
      <c r="EZ70" s="509"/>
      <c r="FA70" s="509"/>
      <c r="FB70" s="509"/>
      <c r="FC70" s="509"/>
      <c r="FD70" s="509"/>
      <c r="FE70" s="509"/>
      <c r="FF70" s="509"/>
      <c r="FG70" s="509"/>
      <c r="FH70" s="509"/>
      <c r="FI70" s="509"/>
      <c r="FJ70" s="509"/>
      <c r="FK70" s="509"/>
      <c r="FL70" s="509"/>
      <c r="FM70" s="509"/>
      <c r="FN70" s="509"/>
      <c r="FO70" s="509"/>
    </row>
    <row r="71" spans="1:171" s="8" customFormat="1" ht="15" customHeight="1" thickBot="1">
      <c r="A71" s="30">
        <v>13</v>
      </c>
      <c r="B71" s="23" t="s">
        <v>1120</v>
      </c>
      <c r="C71" s="25" t="s">
        <v>2093</v>
      </c>
      <c r="D71" s="3" t="s">
        <v>2094</v>
      </c>
      <c r="E71" s="7" t="s">
        <v>934</v>
      </c>
      <c r="F71" s="76">
        <f>SUM(BG71:BI71)</f>
        <v>1251</v>
      </c>
      <c r="G71" s="128">
        <v>315</v>
      </c>
      <c r="H71" s="286">
        <v>143</v>
      </c>
      <c r="I71" s="395">
        <v>0</v>
      </c>
      <c r="J71" s="278"/>
      <c r="K71" s="135">
        <v>137</v>
      </c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279"/>
      <c r="AI71" s="485">
        <v>0</v>
      </c>
      <c r="AJ71" s="532"/>
      <c r="AK71" s="138">
        <v>192</v>
      </c>
      <c r="AL71" s="138"/>
      <c r="AM71" s="138"/>
      <c r="AN71" s="138"/>
      <c r="AO71" s="138"/>
      <c r="AP71" s="138"/>
      <c r="AQ71" s="138"/>
      <c r="AR71" s="138"/>
      <c r="AS71" s="138"/>
      <c r="AT71" s="138"/>
      <c r="AU71" s="138">
        <v>117</v>
      </c>
      <c r="AV71" s="138">
        <v>220</v>
      </c>
      <c r="AW71" s="138">
        <v>270</v>
      </c>
      <c r="AX71" s="138"/>
      <c r="AY71" s="138"/>
      <c r="AZ71" s="138"/>
      <c r="BA71" s="141"/>
      <c r="BB71" s="216">
        <v>0</v>
      </c>
      <c r="BC71" s="138">
        <v>0</v>
      </c>
      <c r="BD71" s="138">
        <v>0</v>
      </c>
      <c r="BE71" s="138">
        <v>0</v>
      </c>
      <c r="BF71" s="67"/>
      <c r="BG71" s="152">
        <f>SUM(LARGE(G71:I71,{1}))</f>
        <v>315</v>
      </c>
      <c r="BH71" s="151">
        <f>SUM(LARGE(J71:AI71,{1}))</f>
        <v>137</v>
      </c>
      <c r="BI71" s="150">
        <f>SUM(LARGE(AJ71:BE71,{1,2,3,4}))</f>
        <v>799</v>
      </c>
      <c r="BJ71" s="509"/>
      <c r="BK71" s="146">
        <f t="shared" si="1"/>
        <v>2</v>
      </c>
      <c r="BL71" s="147">
        <f t="shared" si="2"/>
        <v>1</v>
      </c>
      <c r="BM71" s="148">
        <f t="shared" si="3"/>
        <v>4</v>
      </c>
      <c r="BN71" s="149">
        <f t="shared" si="4"/>
        <v>7</v>
      </c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14"/>
      <c r="EW71" s="214"/>
      <c r="EX71" s="214"/>
      <c r="EY71" s="214"/>
      <c r="EZ71" s="214"/>
      <c r="FA71" s="509"/>
      <c r="FB71" s="509"/>
      <c r="FC71" s="509"/>
      <c r="FD71" s="509"/>
      <c r="FE71" s="509"/>
      <c r="FF71" s="509"/>
      <c r="FG71" s="509"/>
      <c r="FH71" s="509"/>
      <c r="FI71" s="509"/>
      <c r="FJ71" s="509"/>
      <c r="FK71" s="509"/>
      <c r="FL71" s="509"/>
      <c r="FM71" s="509"/>
      <c r="FN71" s="509"/>
      <c r="FO71" s="509"/>
    </row>
    <row r="72" spans="1:171" s="8" customFormat="1" ht="15" customHeight="1" thickBot="1">
      <c r="A72" s="30">
        <v>14</v>
      </c>
      <c r="B72" s="23" t="s">
        <v>1120</v>
      </c>
      <c r="C72" s="25" t="s">
        <v>4460</v>
      </c>
      <c r="D72" s="3" t="s">
        <v>4461</v>
      </c>
      <c r="E72" s="7" t="s">
        <v>590</v>
      </c>
      <c r="F72" s="76">
        <f t="shared" ref="F72:F77" si="7">SUM(G72:BE72)</f>
        <v>1179</v>
      </c>
      <c r="G72" s="128">
        <v>315</v>
      </c>
      <c r="H72" s="286"/>
      <c r="I72" s="396">
        <v>0</v>
      </c>
      <c r="J72" s="349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>
        <v>55</v>
      </c>
      <c r="Y72" s="178"/>
      <c r="Z72" s="178"/>
      <c r="AA72" s="178"/>
      <c r="AB72" s="178"/>
      <c r="AC72" s="178"/>
      <c r="AD72" s="178"/>
      <c r="AE72" s="178">
        <v>92</v>
      </c>
      <c r="AF72" s="178"/>
      <c r="AG72" s="178"/>
      <c r="AH72" s="350"/>
      <c r="AI72" s="491">
        <v>0</v>
      </c>
      <c r="AJ72" s="532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>
        <v>275</v>
      </c>
      <c r="AU72" s="138"/>
      <c r="AV72" s="138"/>
      <c r="AW72" s="138"/>
      <c r="AX72" s="138">
        <v>275</v>
      </c>
      <c r="AY72" s="138"/>
      <c r="AZ72" s="138"/>
      <c r="BA72" s="141">
        <v>167</v>
      </c>
      <c r="BB72" s="216">
        <v>0</v>
      </c>
      <c r="BC72" s="138">
        <v>0</v>
      </c>
      <c r="BD72" s="138">
        <v>0</v>
      </c>
      <c r="BE72" s="138">
        <v>0</v>
      </c>
      <c r="BF72" s="67"/>
      <c r="BG72" s="152">
        <f>SUM(LARGE(G72:I72,{1}))</f>
        <v>315</v>
      </c>
      <c r="BH72" s="151">
        <f>SUM(LARGE(J72:AI72,{1}))</f>
        <v>92</v>
      </c>
      <c r="BI72" s="150">
        <f>SUM(LARGE(AJ72:BE72,{1,2,3,4}))</f>
        <v>717</v>
      </c>
      <c r="BJ72" s="509"/>
      <c r="BK72" s="146">
        <f t="shared" si="1"/>
        <v>1</v>
      </c>
      <c r="BL72" s="147">
        <f t="shared" si="2"/>
        <v>2</v>
      </c>
      <c r="BM72" s="148">
        <f t="shared" si="3"/>
        <v>3</v>
      </c>
      <c r="BN72" s="149">
        <f t="shared" si="4"/>
        <v>6</v>
      </c>
      <c r="BO72" s="509"/>
      <c r="BP72" s="509"/>
      <c r="BQ72" s="509"/>
      <c r="BR72" s="509"/>
      <c r="BS72" s="509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4"/>
      <c r="DF72" s="214"/>
      <c r="DG72" s="214"/>
      <c r="DH72" s="214"/>
      <c r="DI72" s="214"/>
      <c r="DJ72" s="214"/>
      <c r="DK72" s="214"/>
      <c r="DL72" s="214"/>
      <c r="DM72" s="214"/>
      <c r="DN72" s="214"/>
      <c r="DO72" s="214"/>
      <c r="DP72" s="214"/>
      <c r="DQ72" s="214"/>
      <c r="DR72" s="214"/>
      <c r="DS72" s="214"/>
      <c r="DT72" s="214"/>
      <c r="DU72" s="214"/>
      <c r="DV72" s="214"/>
      <c r="DW72" s="214"/>
      <c r="DX72" s="214"/>
      <c r="DY72" s="214"/>
      <c r="DZ72" s="214"/>
      <c r="EA72" s="214"/>
      <c r="EB72" s="214"/>
      <c r="EC72" s="214"/>
      <c r="ED72" s="214"/>
      <c r="EE72" s="214"/>
      <c r="EF72" s="214"/>
      <c r="EG72" s="214"/>
      <c r="EH72" s="214"/>
      <c r="EI72" s="214"/>
      <c r="EJ72" s="214"/>
      <c r="EM72" s="214"/>
      <c r="EN72" s="214"/>
      <c r="EO72" s="214"/>
      <c r="EP72" s="214"/>
      <c r="EQ72" s="214"/>
      <c r="FA72" s="509"/>
      <c r="FB72" s="509"/>
      <c r="FC72" s="509"/>
      <c r="FD72" s="509"/>
      <c r="FE72" s="509"/>
      <c r="FF72" s="509"/>
      <c r="FG72" s="509"/>
      <c r="FH72" s="509"/>
      <c r="FI72" s="509"/>
      <c r="FJ72" s="509"/>
      <c r="FK72" s="509"/>
      <c r="FL72" s="509"/>
      <c r="FM72" s="509"/>
      <c r="FN72" s="509"/>
      <c r="FO72" s="509"/>
    </row>
    <row r="73" spans="1:171" s="1" customFormat="1" ht="15" customHeight="1" thickBot="1">
      <c r="A73" s="30">
        <v>15</v>
      </c>
      <c r="B73" s="23" t="s">
        <v>1120</v>
      </c>
      <c r="C73" s="25" t="s">
        <v>1451</v>
      </c>
      <c r="D73" s="3" t="s">
        <v>1458</v>
      </c>
      <c r="E73" s="161" t="s">
        <v>1277</v>
      </c>
      <c r="F73" s="76">
        <f t="shared" si="7"/>
        <v>1152</v>
      </c>
      <c r="G73" s="128"/>
      <c r="H73" s="286">
        <v>268</v>
      </c>
      <c r="I73" s="284">
        <v>0</v>
      </c>
      <c r="J73" s="278"/>
      <c r="K73" s="135">
        <v>250</v>
      </c>
      <c r="L73" s="135"/>
      <c r="M73" s="135"/>
      <c r="N73" s="135"/>
      <c r="O73" s="135"/>
      <c r="P73" s="135"/>
      <c r="Q73" s="135"/>
      <c r="R73" s="135"/>
      <c r="S73" s="135"/>
      <c r="T73" s="135">
        <v>117</v>
      </c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279"/>
      <c r="AI73" s="489">
        <v>0</v>
      </c>
      <c r="AJ73" s="532"/>
      <c r="AK73" s="138">
        <v>167</v>
      </c>
      <c r="AL73" s="138"/>
      <c r="AM73" s="138"/>
      <c r="AN73" s="138"/>
      <c r="AO73" s="138"/>
      <c r="AP73" s="138">
        <v>350</v>
      </c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41"/>
      <c r="BB73" s="216">
        <v>0</v>
      </c>
      <c r="BC73" s="138">
        <v>0</v>
      </c>
      <c r="BD73" s="138">
        <v>0</v>
      </c>
      <c r="BE73" s="138">
        <v>0</v>
      </c>
      <c r="BF73" s="67"/>
      <c r="BG73" s="152">
        <f>SUM(LARGE(G73:I73,{1}))</f>
        <v>268</v>
      </c>
      <c r="BH73" s="151">
        <f>SUM(LARGE(J73:AI73,{1}))</f>
        <v>250</v>
      </c>
      <c r="BI73" s="150">
        <f>SUM(LARGE(AJ73:BE73,{1,2,3,4}))</f>
        <v>517</v>
      </c>
      <c r="BJ73" s="509"/>
      <c r="BK73" s="146">
        <f t="shared" si="1"/>
        <v>1</v>
      </c>
      <c r="BL73" s="147">
        <f t="shared" si="2"/>
        <v>2</v>
      </c>
      <c r="BM73" s="148">
        <f t="shared" si="3"/>
        <v>2</v>
      </c>
      <c r="BN73" s="149">
        <f t="shared" si="4"/>
        <v>5</v>
      </c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509"/>
      <c r="EL73" s="509"/>
      <c r="EM73" s="509"/>
      <c r="EN73" s="509"/>
      <c r="EO73" s="509"/>
      <c r="EP73" s="509"/>
      <c r="EQ73" s="509"/>
      <c r="ER73" s="509"/>
      <c r="ES73" s="509"/>
      <c r="ET73" s="509"/>
      <c r="EU73" s="509"/>
      <c r="EV73" s="8"/>
      <c r="EW73" s="8"/>
      <c r="EX73" s="8"/>
      <c r="EY73" s="8"/>
      <c r="EZ73" s="8"/>
      <c r="FA73" s="509"/>
      <c r="FB73" s="509"/>
      <c r="FC73" s="509"/>
      <c r="FD73" s="509"/>
      <c r="FE73" s="509"/>
      <c r="FF73" s="509"/>
      <c r="FG73" s="509"/>
      <c r="FH73" s="509"/>
      <c r="FI73" s="509"/>
      <c r="FJ73" s="509"/>
      <c r="FK73" s="509"/>
      <c r="FL73" s="509"/>
      <c r="FM73" s="509"/>
      <c r="FN73" s="509"/>
      <c r="FO73" s="509"/>
    </row>
    <row r="74" spans="1:171" s="1" customFormat="1" ht="15" customHeight="1" thickBot="1">
      <c r="A74" s="36">
        <v>16</v>
      </c>
      <c r="B74" s="37" t="s">
        <v>1120</v>
      </c>
      <c r="C74" s="596" t="s">
        <v>15</v>
      </c>
      <c r="D74" s="613" t="s">
        <v>16</v>
      </c>
      <c r="E74" s="522" t="s">
        <v>267</v>
      </c>
      <c r="F74" s="76">
        <f t="shared" si="7"/>
        <v>1136</v>
      </c>
      <c r="G74" s="130">
        <v>290</v>
      </c>
      <c r="H74" s="287"/>
      <c r="I74" s="395">
        <v>0</v>
      </c>
      <c r="J74" s="280"/>
      <c r="K74" s="136">
        <v>152</v>
      </c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>
        <v>117</v>
      </c>
      <c r="AF74" s="136"/>
      <c r="AG74" s="136"/>
      <c r="AH74" s="281"/>
      <c r="AI74" s="485">
        <v>0</v>
      </c>
      <c r="AJ74" s="538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>
        <v>192</v>
      </c>
      <c r="AU74" s="139"/>
      <c r="AV74" s="139"/>
      <c r="AW74" s="139"/>
      <c r="AX74" s="139"/>
      <c r="AY74" s="139"/>
      <c r="AZ74" s="139"/>
      <c r="BA74" s="142">
        <v>385</v>
      </c>
      <c r="BB74" s="216">
        <v>0</v>
      </c>
      <c r="BC74" s="138">
        <v>0</v>
      </c>
      <c r="BD74" s="138">
        <v>0</v>
      </c>
      <c r="BE74" s="138">
        <v>0</v>
      </c>
      <c r="BF74" s="67"/>
      <c r="BG74" s="152">
        <f>SUM(LARGE(G74:I74,{1}))</f>
        <v>290</v>
      </c>
      <c r="BH74" s="151">
        <f>SUM(LARGE(J74:AI74,{1}))</f>
        <v>152</v>
      </c>
      <c r="BI74" s="150">
        <f>SUM(LARGE(AJ74:BE74,{1,2,3,4}))</f>
        <v>577</v>
      </c>
      <c r="BJ74" s="509"/>
      <c r="BK74" s="146">
        <f t="shared" si="1"/>
        <v>1</v>
      </c>
      <c r="BL74" s="147">
        <f t="shared" si="2"/>
        <v>2</v>
      </c>
      <c r="BM74" s="148">
        <f t="shared" si="3"/>
        <v>2</v>
      </c>
      <c r="BN74" s="149">
        <f t="shared" si="4"/>
        <v>5</v>
      </c>
      <c r="BO74" s="509"/>
      <c r="BP74" s="509"/>
      <c r="BQ74" s="509"/>
      <c r="BR74" s="509"/>
      <c r="BS74" s="509"/>
      <c r="BT74" s="509"/>
      <c r="BU74" s="509"/>
      <c r="BV74" s="509"/>
      <c r="BW74" s="509"/>
      <c r="BX74" s="509"/>
      <c r="BY74" s="509"/>
      <c r="BZ74" s="509"/>
      <c r="CA74" s="509"/>
      <c r="CB74" s="509"/>
      <c r="CC74" s="509"/>
      <c r="CD74" s="509"/>
      <c r="CE74" s="509"/>
      <c r="CF74" s="509"/>
      <c r="CG74" s="509"/>
      <c r="CH74" s="509"/>
      <c r="CI74" s="509"/>
      <c r="CJ74" s="509"/>
      <c r="CK74" s="509"/>
      <c r="CL74" s="509"/>
      <c r="CM74" s="509"/>
      <c r="CN74" s="509"/>
      <c r="CO74" s="509"/>
      <c r="CP74" s="509"/>
      <c r="CQ74" s="509"/>
      <c r="CR74" s="509"/>
      <c r="CS74" s="509"/>
      <c r="CT74" s="509"/>
      <c r="CU74" s="509"/>
      <c r="CV74" s="509"/>
      <c r="CW74" s="509"/>
      <c r="CX74" s="509"/>
      <c r="CY74" s="509"/>
      <c r="CZ74" s="509"/>
      <c r="DA74" s="509"/>
      <c r="DB74" s="509"/>
      <c r="DC74" s="509"/>
      <c r="DD74" s="509"/>
      <c r="DE74" s="509"/>
      <c r="DF74" s="509"/>
      <c r="DG74" s="509"/>
      <c r="DH74" s="509"/>
      <c r="DI74" s="509"/>
      <c r="DJ74" s="509"/>
      <c r="DK74" s="509"/>
      <c r="DL74" s="509"/>
      <c r="DM74" s="509"/>
      <c r="DN74" s="509"/>
      <c r="DO74" s="509"/>
      <c r="DP74" s="509"/>
      <c r="DQ74" s="509"/>
      <c r="DR74" s="509"/>
      <c r="DS74" s="509"/>
      <c r="DT74" s="509"/>
      <c r="DU74" s="509"/>
      <c r="DV74" s="509"/>
      <c r="DW74" s="509"/>
      <c r="DX74" s="509"/>
      <c r="DY74" s="509"/>
      <c r="DZ74" s="509"/>
      <c r="EA74" s="509"/>
      <c r="EB74" s="509"/>
      <c r="EC74" s="509"/>
      <c r="ED74" s="509"/>
      <c r="EE74" s="509"/>
      <c r="EF74" s="509"/>
      <c r="EG74" s="509"/>
      <c r="EH74" s="509"/>
      <c r="EI74" s="509"/>
      <c r="EJ74" s="509"/>
      <c r="EK74" s="8"/>
      <c r="EL74" s="8"/>
      <c r="EM74" s="509"/>
      <c r="EN74" s="509"/>
      <c r="EO74" s="509"/>
      <c r="EP74" s="509"/>
      <c r="EQ74" s="509"/>
      <c r="ER74" s="2"/>
      <c r="ES74" s="509"/>
      <c r="ET74" s="509"/>
      <c r="EU74" s="509"/>
      <c r="EV74" s="2"/>
      <c r="EW74" s="2"/>
      <c r="EX74" s="2"/>
      <c r="EY74" s="2"/>
      <c r="EZ74" s="2"/>
      <c r="FA74" s="509"/>
      <c r="FB74" s="509"/>
      <c r="FC74" s="509"/>
      <c r="FD74" s="509"/>
      <c r="FE74" s="509"/>
      <c r="FF74" s="509"/>
      <c r="FG74" s="509"/>
      <c r="FH74" s="509"/>
      <c r="FI74" s="509"/>
      <c r="FJ74" s="509"/>
      <c r="FK74" s="509"/>
      <c r="FL74" s="509"/>
      <c r="FM74" s="509"/>
      <c r="FN74" s="509"/>
      <c r="FO74" s="509"/>
    </row>
    <row r="75" spans="1:171" s="8" customFormat="1" ht="15" customHeight="1" thickBot="1">
      <c r="A75" s="32">
        <v>1</v>
      </c>
      <c r="B75" s="33" t="s">
        <v>596</v>
      </c>
      <c r="C75" s="27" t="s">
        <v>766</v>
      </c>
      <c r="D75" s="13" t="s">
        <v>38</v>
      </c>
      <c r="E75" s="18" t="s">
        <v>419</v>
      </c>
      <c r="F75" s="76">
        <f t="shared" si="7"/>
        <v>1058</v>
      </c>
      <c r="G75" s="126">
        <v>220</v>
      </c>
      <c r="H75" s="285"/>
      <c r="I75" s="395">
        <v>0</v>
      </c>
      <c r="J75" s="276"/>
      <c r="K75" s="134">
        <v>400</v>
      </c>
      <c r="L75" s="134"/>
      <c r="M75" s="134"/>
      <c r="N75" s="134">
        <v>92</v>
      </c>
      <c r="O75" s="134"/>
      <c r="P75" s="134"/>
      <c r="Q75" s="134"/>
      <c r="R75" s="134"/>
      <c r="S75" s="134"/>
      <c r="T75" s="134"/>
      <c r="U75" s="134"/>
      <c r="V75" s="134"/>
      <c r="W75" s="134">
        <v>92</v>
      </c>
      <c r="X75" s="134"/>
      <c r="Y75" s="134"/>
      <c r="Z75" s="134"/>
      <c r="AA75" s="134"/>
      <c r="AB75" s="134">
        <v>117</v>
      </c>
      <c r="AC75" s="134"/>
      <c r="AD75" s="134"/>
      <c r="AE75" s="134"/>
      <c r="AF75" s="134"/>
      <c r="AG75" s="134">
        <v>137</v>
      </c>
      <c r="AH75" s="277"/>
      <c r="AI75" s="485">
        <v>0</v>
      </c>
      <c r="AJ75" s="5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40"/>
      <c r="BB75" s="216">
        <v>0</v>
      </c>
      <c r="BC75" s="138">
        <v>0</v>
      </c>
      <c r="BD75" s="138">
        <v>0</v>
      </c>
      <c r="BE75" s="138">
        <v>0</v>
      </c>
      <c r="BF75" s="67"/>
      <c r="BG75" s="152">
        <f>SUM(LARGE(G75:I75,{1}))</f>
        <v>220</v>
      </c>
      <c r="BH75" s="151">
        <f>SUM(LARGE(J75:AI75,{1}))</f>
        <v>400</v>
      </c>
      <c r="BI75" s="150">
        <f>SUM(LARGE(AJ75:BE75,{1,2,3,4}))</f>
        <v>0</v>
      </c>
      <c r="BJ75" s="509"/>
      <c r="BK75" s="146">
        <f t="shared" ref="BK75:BK138" si="8">COUNTA(G75:I75)-1</f>
        <v>1</v>
      </c>
      <c r="BL75" s="147">
        <f t="shared" ref="BL75:BL138" si="9">COUNTA(J75:AI75)-1</f>
        <v>5</v>
      </c>
      <c r="BM75" s="148">
        <f t="shared" ref="BM75:BM138" si="10">COUNTA(AJ75:BE75)-4</f>
        <v>0</v>
      </c>
      <c r="BN75" s="149">
        <f t="shared" ref="BN75:BN138" si="11">BK75+BL75+BM75</f>
        <v>6</v>
      </c>
      <c r="EK75" s="509"/>
      <c r="EL75" s="509"/>
      <c r="EM75" s="509"/>
      <c r="EN75" s="509"/>
      <c r="EO75" s="509"/>
      <c r="EP75" s="509"/>
      <c r="EQ75" s="509"/>
      <c r="ER75" s="214"/>
      <c r="ES75" s="214"/>
      <c r="ET75" s="214"/>
      <c r="EU75" s="214"/>
    </row>
    <row r="76" spans="1:171" s="8" customFormat="1" ht="15" customHeight="1" thickBot="1">
      <c r="A76" s="30">
        <v>2</v>
      </c>
      <c r="B76" s="23" t="s">
        <v>596</v>
      </c>
      <c r="C76" s="25" t="s">
        <v>1525</v>
      </c>
      <c r="D76" s="3" t="s">
        <v>1529</v>
      </c>
      <c r="E76" s="7" t="s">
        <v>803</v>
      </c>
      <c r="F76" s="76">
        <f t="shared" si="7"/>
        <v>1041</v>
      </c>
      <c r="G76" s="128">
        <v>315</v>
      </c>
      <c r="H76" s="286"/>
      <c r="I76" s="395">
        <v>0</v>
      </c>
      <c r="J76" s="278"/>
      <c r="K76" s="135">
        <v>290</v>
      </c>
      <c r="L76" s="135"/>
      <c r="M76" s="135"/>
      <c r="N76" s="135"/>
      <c r="O76" s="135"/>
      <c r="P76" s="135"/>
      <c r="Q76" s="135">
        <v>92</v>
      </c>
      <c r="R76" s="135"/>
      <c r="S76" s="135"/>
      <c r="T76" s="135"/>
      <c r="U76" s="135"/>
      <c r="V76" s="135"/>
      <c r="W76" s="135">
        <v>60</v>
      </c>
      <c r="X76" s="135"/>
      <c r="Y76" s="135"/>
      <c r="Z76" s="135"/>
      <c r="AA76" s="135"/>
      <c r="AB76" s="135">
        <v>92</v>
      </c>
      <c r="AC76" s="135"/>
      <c r="AD76" s="135"/>
      <c r="AE76" s="135"/>
      <c r="AF76" s="135"/>
      <c r="AG76" s="135"/>
      <c r="AH76" s="279"/>
      <c r="AI76" s="485">
        <v>0</v>
      </c>
      <c r="AJ76" s="532"/>
      <c r="AK76" s="138"/>
      <c r="AL76" s="138">
        <v>192</v>
      </c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41"/>
      <c r="BB76" s="216">
        <v>0</v>
      </c>
      <c r="BC76" s="138">
        <v>0</v>
      </c>
      <c r="BD76" s="138">
        <v>0</v>
      </c>
      <c r="BE76" s="138">
        <v>0</v>
      </c>
      <c r="BF76" s="67"/>
      <c r="BG76" s="152">
        <f>SUM(LARGE(G76:I76,{1}))</f>
        <v>315</v>
      </c>
      <c r="BH76" s="151">
        <f>SUM(LARGE(J76:AI76,{1}))</f>
        <v>290</v>
      </c>
      <c r="BI76" s="150">
        <f>SUM(LARGE(AJ76:BE76,{1,2,3,4}))</f>
        <v>192</v>
      </c>
      <c r="BJ76" s="509"/>
      <c r="BK76" s="146">
        <f t="shared" si="8"/>
        <v>1</v>
      </c>
      <c r="BL76" s="147">
        <f t="shared" si="9"/>
        <v>4</v>
      </c>
      <c r="BM76" s="148">
        <f t="shared" si="10"/>
        <v>1</v>
      </c>
      <c r="BN76" s="149">
        <f t="shared" si="11"/>
        <v>6</v>
      </c>
      <c r="BO76" s="2"/>
      <c r="BP76" s="2"/>
      <c r="BQ76" s="2"/>
      <c r="BR76" s="2"/>
      <c r="BS76" s="2"/>
      <c r="BT76" s="509"/>
      <c r="BU76" s="509"/>
      <c r="BV76" s="509"/>
      <c r="BW76" s="509"/>
      <c r="BX76" s="509"/>
      <c r="BY76" s="509"/>
      <c r="BZ76" s="509"/>
      <c r="CA76" s="509"/>
      <c r="CB76" s="509"/>
      <c r="CC76" s="509"/>
      <c r="CD76" s="509"/>
      <c r="CE76" s="509"/>
      <c r="CF76" s="509"/>
      <c r="CG76" s="509"/>
      <c r="CH76" s="509"/>
      <c r="CI76" s="509"/>
      <c r="CJ76" s="509"/>
      <c r="CK76" s="509"/>
      <c r="CL76" s="509"/>
      <c r="CM76" s="509"/>
      <c r="CN76" s="509"/>
      <c r="CO76" s="509"/>
      <c r="CP76" s="509"/>
      <c r="CQ76" s="509"/>
      <c r="CR76" s="509"/>
      <c r="CS76" s="509"/>
      <c r="CT76" s="509"/>
      <c r="CU76" s="509"/>
      <c r="CV76" s="509"/>
      <c r="CW76" s="509"/>
      <c r="CX76" s="509"/>
      <c r="CY76" s="509"/>
      <c r="CZ76" s="509"/>
      <c r="DA76" s="509"/>
      <c r="DB76" s="509"/>
      <c r="DC76" s="509"/>
      <c r="DD76" s="509"/>
      <c r="DE76" s="509"/>
      <c r="DF76" s="509"/>
      <c r="DG76" s="509"/>
      <c r="DH76" s="509"/>
      <c r="DI76" s="509"/>
      <c r="DJ76" s="509"/>
      <c r="DK76" s="509"/>
      <c r="DL76" s="509"/>
      <c r="DM76" s="509"/>
      <c r="DN76" s="509"/>
      <c r="DO76" s="509"/>
      <c r="DP76" s="509"/>
      <c r="DQ76" s="509"/>
      <c r="DR76" s="509"/>
      <c r="DS76" s="509"/>
      <c r="DT76" s="509"/>
      <c r="DU76" s="509"/>
      <c r="DV76" s="509"/>
      <c r="DW76" s="509"/>
      <c r="DX76" s="509"/>
      <c r="DY76" s="509"/>
      <c r="DZ76" s="509"/>
      <c r="EA76" s="509"/>
      <c r="EB76" s="509"/>
      <c r="EC76" s="509"/>
      <c r="ED76" s="509"/>
      <c r="EE76" s="509"/>
      <c r="EF76" s="509"/>
      <c r="EG76" s="509"/>
      <c r="EH76" s="509"/>
      <c r="EI76" s="509"/>
      <c r="EJ76" s="509"/>
      <c r="EK76" s="509"/>
      <c r="EL76" s="509"/>
      <c r="EM76" s="509"/>
      <c r="EN76" s="509"/>
      <c r="EO76" s="509"/>
      <c r="EP76" s="509"/>
      <c r="EQ76" s="509"/>
      <c r="ER76" s="509"/>
      <c r="ES76" s="509"/>
      <c r="ET76" s="509"/>
      <c r="EU76" s="509"/>
      <c r="EV76" s="2"/>
      <c r="EW76" s="2"/>
      <c r="EX76" s="2"/>
      <c r="EY76" s="2"/>
      <c r="EZ76" s="2"/>
    </row>
    <row r="77" spans="1:171" s="1" customFormat="1" ht="15" customHeight="1" thickBot="1">
      <c r="A77" s="30">
        <v>3</v>
      </c>
      <c r="B77" s="23" t="s">
        <v>596</v>
      </c>
      <c r="C77" s="25" t="s">
        <v>698</v>
      </c>
      <c r="D77" s="3" t="s">
        <v>700</v>
      </c>
      <c r="E77" s="7" t="s">
        <v>740</v>
      </c>
      <c r="F77" s="76">
        <f t="shared" si="7"/>
        <v>1040</v>
      </c>
      <c r="G77" s="128"/>
      <c r="H77" s="286"/>
      <c r="I77" s="396">
        <v>0</v>
      </c>
      <c r="J77" s="278"/>
      <c r="K77" s="135"/>
      <c r="L77" s="135"/>
      <c r="M77" s="135"/>
      <c r="N77" s="135"/>
      <c r="O77" s="135"/>
      <c r="P77" s="135">
        <v>170</v>
      </c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279"/>
      <c r="AI77" s="491">
        <v>0</v>
      </c>
      <c r="AJ77" s="532">
        <v>60</v>
      </c>
      <c r="AK77" s="138"/>
      <c r="AL77" s="138">
        <v>385</v>
      </c>
      <c r="AM77" s="138"/>
      <c r="AN77" s="138"/>
      <c r="AO77" s="138">
        <v>425</v>
      </c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41"/>
      <c r="BB77" s="216">
        <v>0</v>
      </c>
      <c r="BC77" s="138">
        <v>0</v>
      </c>
      <c r="BD77" s="138">
        <v>0</v>
      </c>
      <c r="BE77" s="138">
        <v>0</v>
      </c>
      <c r="BF77" s="67"/>
      <c r="BG77" s="152">
        <f>SUM(LARGE(G77:I77,{1}))</f>
        <v>0</v>
      </c>
      <c r="BH77" s="151">
        <f>SUM(LARGE(J77:AI77,{1}))</f>
        <v>170</v>
      </c>
      <c r="BI77" s="150">
        <f>SUM(LARGE(AJ77:BE77,{1,2,3,4}))</f>
        <v>870</v>
      </c>
      <c r="BJ77" s="509"/>
      <c r="BK77" s="146">
        <f t="shared" si="8"/>
        <v>0</v>
      </c>
      <c r="BL77" s="147">
        <f t="shared" si="9"/>
        <v>1</v>
      </c>
      <c r="BM77" s="148">
        <f t="shared" si="10"/>
        <v>3</v>
      </c>
      <c r="BN77" s="149">
        <f t="shared" si="11"/>
        <v>4</v>
      </c>
      <c r="BO77" s="509"/>
      <c r="BP77" s="509"/>
      <c r="BQ77" s="509"/>
      <c r="BR77" s="509"/>
      <c r="BS77" s="509"/>
      <c r="BT77" s="509"/>
      <c r="BU77" s="509"/>
      <c r="BV77" s="509"/>
      <c r="BW77" s="509"/>
      <c r="BX77" s="509"/>
      <c r="BY77" s="509"/>
      <c r="BZ77" s="509"/>
      <c r="CA77" s="509"/>
      <c r="CB77" s="509"/>
      <c r="CC77" s="509"/>
      <c r="CD77" s="509"/>
      <c r="CE77" s="509"/>
      <c r="CF77" s="509"/>
      <c r="CG77" s="509"/>
      <c r="CH77" s="509"/>
      <c r="CI77" s="509"/>
      <c r="CJ77" s="509"/>
      <c r="CK77" s="509"/>
      <c r="CL77" s="509"/>
      <c r="CM77" s="509"/>
      <c r="CN77" s="509"/>
      <c r="CO77" s="509"/>
      <c r="CP77" s="509"/>
      <c r="CQ77" s="509"/>
      <c r="CR77" s="509"/>
      <c r="CS77" s="509"/>
      <c r="CT77" s="509"/>
      <c r="CU77" s="509"/>
      <c r="CV77" s="509"/>
      <c r="CW77" s="509"/>
      <c r="CX77" s="509"/>
      <c r="CY77" s="509"/>
      <c r="CZ77" s="509"/>
      <c r="DA77" s="509"/>
      <c r="DB77" s="509"/>
      <c r="DC77" s="509"/>
      <c r="DD77" s="509"/>
      <c r="DE77" s="509"/>
      <c r="DF77" s="509"/>
      <c r="DG77" s="509"/>
      <c r="DH77" s="509"/>
      <c r="DI77" s="509"/>
      <c r="DJ77" s="509"/>
      <c r="DK77" s="509"/>
      <c r="DL77" s="509"/>
      <c r="DM77" s="509"/>
      <c r="DN77" s="509"/>
      <c r="DO77" s="509"/>
      <c r="DP77" s="509"/>
      <c r="DQ77" s="509"/>
      <c r="DR77" s="509"/>
      <c r="DS77" s="509"/>
      <c r="DT77" s="509"/>
      <c r="DU77" s="509"/>
      <c r="DV77" s="509"/>
      <c r="DW77" s="509"/>
      <c r="DX77" s="509"/>
      <c r="DY77" s="509"/>
      <c r="DZ77" s="509"/>
      <c r="EA77" s="509"/>
      <c r="EB77" s="509"/>
      <c r="EC77" s="509"/>
      <c r="ED77" s="509"/>
      <c r="EE77" s="509"/>
      <c r="EF77" s="509"/>
      <c r="EG77" s="509"/>
      <c r="EH77" s="509"/>
      <c r="EI77" s="509"/>
      <c r="EJ77" s="509"/>
      <c r="EK77" s="2"/>
      <c r="EL77" s="2"/>
      <c r="EM77" s="509"/>
      <c r="EN77" s="509"/>
      <c r="EO77" s="509"/>
      <c r="EP77" s="509"/>
      <c r="EQ77" s="509"/>
      <c r="ER77" s="509"/>
      <c r="ES77" s="8"/>
      <c r="ET77" s="8"/>
      <c r="EU77" s="8"/>
      <c r="EV77" s="509"/>
      <c r="EW77" s="509"/>
      <c r="EX77" s="509"/>
      <c r="EY77" s="509"/>
      <c r="EZ77" s="509"/>
      <c r="FA77" s="509"/>
      <c r="FB77" s="509"/>
      <c r="FC77" s="509"/>
      <c r="FD77" s="509"/>
      <c r="FE77" s="509"/>
      <c r="FF77" s="509"/>
      <c r="FG77" s="509"/>
      <c r="FH77" s="509"/>
      <c r="FI77" s="509"/>
      <c r="FJ77" s="509"/>
      <c r="FK77" s="509"/>
      <c r="FL77" s="509"/>
      <c r="FM77" s="509"/>
      <c r="FN77" s="509"/>
      <c r="FO77" s="509"/>
    </row>
    <row r="78" spans="1:171" s="8" customFormat="1" ht="15" customHeight="1" thickBot="1">
      <c r="A78" s="30">
        <v>4</v>
      </c>
      <c r="B78" s="23" t="s">
        <v>596</v>
      </c>
      <c r="C78" s="31" t="s">
        <v>414</v>
      </c>
      <c r="D78" s="55" t="s">
        <v>288</v>
      </c>
      <c r="E78" s="258" t="s">
        <v>5119</v>
      </c>
      <c r="F78" s="76">
        <f>SUM(BG78:BI78)</f>
        <v>845</v>
      </c>
      <c r="G78" s="128"/>
      <c r="H78" s="286"/>
      <c r="I78" s="284">
        <v>0</v>
      </c>
      <c r="J78" s="278"/>
      <c r="K78" s="135">
        <v>152</v>
      </c>
      <c r="L78" s="135"/>
      <c r="M78" s="135"/>
      <c r="N78" s="135">
        <v>55</v>
      </c>
      <c r="O78" s="135"/>
      <c r="P78" s="135">
        <v>60</v>
      </c>
      <c r="Q78" s="135">
        <v>92</v>
      </c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>
        <v>92</v>
      </c>
      <c r="AC78" s="135"/>
      <c r="AD78" s="135">
        <v>92</v>
      </c>
      <c r="AE78" s="135"/>
      <c r="AF78" s="135"/>
      <c r="AG78" s="135">
        <v>137</v>
      </c>
      <c r="AH78" s="279"/>
      <c r="AI78" s="489">
        <v>0</v>
      </c>
      <c r="AJ78" s="532"/>
      <c r="AK78" s="138">
        <v>272</v>
      </c>
      <c r="AL78" s="138">
        <v>192</v>
      </c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41"/>
      <c r="BB78" s="216">
        <v>0</v>
      </c>
      <c r="BC78" s="138">
        <v>0</v>
      </c>
      <c r="BD78" s="138">
        <v>0</v>
      </c>
      <c r="BE78" s="138">
        <v>0</v>
      </c>
      <c r="BF78" s="67"/>
      <c r="BG78" s="152">
        <f>SUM(LARGE(G78:I78,{1}))</f>
        <v>0</v>
      </c>
      <c r="BH78" s="151">
        <f>SUM(LARGE(J78:AI78,{1,2,3}))</f>
        <v>381</v>
      </c>
      <c r="BI78" s="150">
        <f>SUM(LARGE(AJ78:BE78,{1,2,3,4}))</f>
        <v>464</v>
      </c>
      <c r="BJ78" s="509"/>
      <c r="BK78" s="146">
        <f t="shared" si="8"/>
        <v>0</v>
      </c>
      <c r="BL78" s="147">
        <f t="shared" si="9"/>
        <v>7</v>
      </c>
      <c r="BM78" s="148">
        <f t="shared" si="10"/>
        <v>2</v>
      </c>
      <c r="BN78" s="149">
        <f t="shared" si="11"/>
        <v>9</v>
      </c>
      <c r="BO78" s="509"/>
      <c r="BP78" s="509"/>
      <c r="BQ78" s="509"/>
      <c r="BR78" s="509"/>
      <c r="BS78" s="509"/>
      <c r="EK78" s="509"/>
      <c r="EL78" s="509"/>
      <c r="EM78" s="509"/>
      <c r="EN78" s="509"/>
      <c r="EO78" s="509"/>
      <c r="EP78" s="509"/>
      <c r="EQ78" s="509"/>
      <c r="ER78" s="509"/>
      <c r="ES78" s="509"/>
      <c r="ET78" s="509"/>
      <c r="EU78" s="509"/>
      <c r="EV78" s="214"/>
      <c r="EW78" s="214"/>
      <c r="EX78" s="214"/>
      <c r="EY78" s="214"/>
      <c r="EZ78" s="214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</row>
    <row r="79" spans="1:171" s="8" customFormat="1" ht="15" customHeight="1" thickBot="1">
      <c r="A79" s="30">
        <v>5</v>
      </c>
      <c r="B79" s="23" t="s">
        <v>596</v>
      </c>
      <c r="C79" s="25" t="s">
        <v>1790</v>
      </c>
      <c r="D79" s="7" t="s">
        <v>205</v>
      </c>
      <c r="E79" s="7" t="s">
        <v>662</v>
      </c>
      <c r="F79" s="76">
        <f>SUM(G79:BE79)</f>
        <v>825</v>
      </c>
      <c r="G79" s="128"/>
      <c r="H79" s="286">
        <v>194</v>
      </c>
      <c r="I79" s="395">
        <v>0</v>
      </c>
      <c r="J79" s="278"/>
      <c r="K79" s="135">
        <v>220</v>
      </c>
      <c r="L79" s="135"/>
      <c r="M79" s="135"/>
      <c r="N79" s="135">
        <v>92</v>
      </c>
      <c r="O79" s="135"/>
      <c r="P79" s="135">
        <v>60</v>
      </c>
      <c r="Q79" s="135"/>
      <c r="R79" s="135"/>
      <c r="S79" s="135"/>
      <c r="T79" s="135"/>
      <c r="U79" s="135"/>
      <c r="V79" s="135"/>
      <c r="W79" s="135">
        <v>92</v>
      </c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279"/>
      <c r="AI79" s="485">
        <v>0</v>
      </c>
      <c r="AJ79" s="532"/>
      <c r="AK79" s="138"/>
      <c r="AL79" s="138">
        <v>167</v>
      </c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41"/>
      <c r="BB79" s="216">
        <v>0</v>
      </c>
      <c r="BC79" s="138">
        <v>0</v>
      </c>
      <c r="BD79" s="138">
        <v>0</v>
      </c>
      <c r="BE79" s="138">
        <v>0</v>
      </c>
      <c r="BF79" s="67"/>
      <c r="BG79" s="152">
        <f>SUM(LARGE(G79:I79,{1}))</f>
        <v>194</v>
      </c>
      <c r="BH79" s="151">
        <f>SUM(LARGE(J79:AI79,{1}))</f>
        <v>220</v>
      </c>
      <c r="BI79" s="150">
        <f>SUM(LARGE(AJ79:BE79,{1,2,3,4}))</f>
        <v>167</v>
      </c>
      <c r="BJ79" s="509"/>
      <c r="BK79" s="146">
        <f t="shared" si="8"/>
        <v>1</v>
      </c>
      <c r="BL79" s="147">
        <f t="shared" si="9"/>
        <v>4</v>
      </c>
      <c r="BM79" s="148">
        <f t="shared" si="10"/>
        <v>1</v>
      </c>
      <c r="BN79" s="149">
        <f t="shared" si="11"/>
        <v>6</v>
      </c>
      <c r="BO79" s="2"/>
      <c r="BP79" s="2"/>
      <c r="BQ79" s="2"/>
      <c r="BR79" s="2"/>
      <c r="BS79" s="2"/>
      <c r="BT79" s="509"/>
      <c r="BU79" s="509"/>
      <c r="BV79" s="509"/>
      <c r="BW79" s="509"/>
      <c r="BX79" s="509"/>
      <c r="BY79" s="509"/>
      <c r="BZ79" s="509"/>
      <c r="CA79" s="509"/>
      <c r="CB79" s="509"/>
      <c r="CC79" s="509"/>
      <c r="CD79" s="509"/>
      <c r="CE79" s="509"/>
      <c r="CF79" s="509"/>
      <c r="CG79" s="509"/>
      <c r="CH79" s="509"/>
      <c r="CI79" s="509"/>
      <c r="CJ79" s="509"/>
      <c r="CK79" s="509"/>
      <c r="CL79" s="509"/>
      <c r="CM79" s="509"/>
      <c r="CN79" s="509"/>
      <c r="CO79" s="509"/>
      <c r="CP79" s="509"/>
      <c r="CQ79" s="509"/>
      <c r="CR79" s="509"/>
      <c r="CS79" s="509"/>
      <c r="CT79" s="509"/>
      <c r="CU79" s="509"/>
      <c r="CV79" s="509"/>
      <c r="CW79" s="509"/>
      <c r="CX79" s="509"/>
      <c r="CY79" s="509"/>
      <c r="CZ79" s="509"/>
      <c r="DA79" s="509"/>
      <c r="DB79" s="509"/>
      <c r="DC79" s="509"/>
      <c r="DD79" s="509"/>
      <c r="DE79" s="509"/>
      <c r="DF79" s="509"/>
      <c r="DG79" s="509"/>
      <c r="DH79" s="509"/>
      <c r="DI79" s="509"/>
      <c r="DJ79" s="509"/>
      <c r="DK79" s="509"/>
      <c r="DL79" s="509"/>
      <c r="DM79" s="509"/>
      <c r="DN79" s="509"/>
      <c r="DO79" s="509"/>
      <c r="DP79" s="509"/>
      <c r="DQ79" s="509"/>
      <c r="DR79" s="509"/>
      <c r="DS79" s="509"/>
      <c r="DT79" s="509"/>
      <c r="DU79" s="509"/>
      <c r="DV79" s="509"/>
      <c r="DW79" s="509"/>
      <c r="DX79" s="509"/>
      <c r="DY79" s="509"/>
      <c r="DZ79" s="509"/>
      <c r="EA79" s="509"/>
      <c r="EB79" s="509"/>
      <c r="EC79" s="509"/>
      <c r="ED79" s="509"/>
      <c r="EE79" s="509"/>
      <c r="EF79" s="509"/>
      <c r="EG79" s="509"/>
      <c r="EH79" s="509"/>
      <c r="EI79" s="509"/>
      <c r="EJ79" s="509"/>
      <c r="EK79" s="509"/>
      <c r="EL79" s="509"/>
      <c r="EM79" s="509"/>
      <c r="EN79" s="509"/>
      <c r="EO79" s="509"/>
      <c r="EP79" s="509"/>
      <c r="EQ79" s="509"/>
      <c r="ES79" s="509"/>
      <c r="ET79" s="509"/>
      <c r="EU79" s="509"/>
    </row>
    <row r="80" spans="1:171" ht="15" customHeight="1" thickBot="1">
      <c r="A80" s="30">
        <v>6</v>
      </c>
      <c r="B80" s="23" t="s">
        <v>596</v>
      </c>
      <c r="C80" s="25" t="s">
        <v>816</v>
      </c>
      <c r="D80" s="3" t="s">
        <v>818</v>
      </c>
      <c r="E80" s="7" t="s">
        <v>740</v>
      </c>
      <c r="F80" s="76">
        <f>SUM(G80:BE80)</f>
        <v>818</v>
      </c>
      <c r="G80" s="128"/>
      <c r="H80" s="286"/>
      <c r="I80" s="395">
        <v>0</v>
      </c>
      <c r="J80" s="278"/>
      <c r="K80" s="135"/>
      <c r="L80" s="135"/>
      <c r="M80" s="135"/>
      <c r="N80" s="135">
        <v>137</v>
      </c>
      <c r="O80" s="135"/>
      <c r="P80" s="135">
        <v>92</v>
      </c>
      <c r="Q80" s="135">
        <v>137</v>
      </c>
      <c r="R80" s="135"/>
      <c r="S80" s="135"/>
      <c r="T80" s="135"/>
      <c r="U80" s="135"/>
      <c r="V80" s="135"/>
      <c r="W80" s="135">
        <v>117</v>
      </c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279"/>
      <c r="AI80" s="485">
        <v>0</v>
      </c>
      <c r="AJ80" s="532">
        <v>60</v>
      </c>
      <c r="AK80" s="138"/>
      <c r="AL80" s="138">
        <v>275</v>
      </c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41"/>
      <c r="BB80" s="216">
        <v>0</v>
      </c>
      <c r="BC80" s="138">
        <v>0</v>
      </c>
      <c r="BD80" s="138">
        <v>0</v>
      </c>
      <c r="BE80" s="138">
        <v>0</v>
      </c>
      <c r="BF80" s="67"/>
      <c r="BG80" s="152">
        <f>SUM(LARGE(G80:I80,{1}))</f>
        <v>0</v>
      </c>
      <c r="BH80" s="151">
        <f>SUM(LARGE(J80:AI80,{1}))</f>
        <v>137</v>
      </c>
      <c r="BI80" s="150">
        <f>SUM(LARGE(AJ80:BE80,{1,2,3,4}))</f>
        <v>335</v>
      </c>
      <c r="BJ80" s="509"/>
      <c r="BK80" s="146">
        <f t="shared" si="8"/>
        <v>0</v>
      </c>
      <c r="BL80" s="147">
        <f t="shared" si="9"/>
        <v>4</v>
      </c>
      <c r="BM80" s="148">
        <f t="shared" si="10"/>
        <v>2</v>
      </c>
      <c r="BN80" s="149">
        <f t="shared" si="11"/>
        <v>6</v>
      </c>
      <c r="BO80" s="9"/>
      <c r="BP80" s="509"/>
      <c r="BQ80" s="509"/>
      <c r="BR80" s="509"/>
      <c r="BS80" s="509"/>
      <c r="EK80" s="509"/>
      <c r="EL80" s="509"/>
      <c r="EM80" s="509"/>
      <c r="EN80" s="509"/>
      <c r="EO80" s="509"/>
      <c r="EP80" s="509"/>
      <c r="EQ80" s="509"/>
      <c r="ES80" s="509"/>
      <c r="ET80" s="509"/>
      <c r="EU80" s="509"/>
      <c r="EV80" s="509"/>
      <c r="EW80" s="509"/>
      <c r="EX80" s="509"/>
      <c r="EY80" s="509"/>
      <c r="EZ80" s="509"/>
    </row>
    <row r="81" spans="1:171" ht="15" customHeight="1" thickBot="1">
      <c r="A81" s="30">
        <v>7</v>
      </c>
      <c r="B81" s="23" t="s">
        <v>596</v>
      </c>
      <c r="C81" s="25" t="s">
        <v>2232</v>
      </c>
      <c r="D81" s="3" t="s">
        <v>2233</v>
      </c>
      <c r="E81" s="7" t="s">
        <v>5119</v>
      </c>
      <c r="F81" s="76">
        <f>SUM(BG81:BI81)</f>
        <v>772</v>
      </c>
      <c r="G81" s="128"/>
      <c r="H81" s="286">
        <v>159</v>
      </c>
      <c r="I81" s="395">
        <v>0</v>
      </c>
      <c r="J81" s="278"/>
      <c r="K81" s="135">
        <v>220</v>
      </c>
      <c r="L81" s="135"/>
      <c r="M81" s="135"/>
      <c r="N81" s="135">
        <v>55</v>
      </c>
      <c r="O81" s="135"/>
      <c r="P81" s="135">
        <v>35</v>
      </c>
      <c r="Q81" s="135">
        <v>92</v>
      </c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>
        <v>60</v>
      </c>
      <c r="AC81" s="135"/>
      <c r="AD81" s="135">
        <v>92</v>
      </c>
      <c r="AE81" s="135"/>
      <c r="AF81" s="135"/>
      <c r="AG81" s="135">
        <v>92</v>
      </c>
      <c r="AH81" s="279"/>
      <c r="AI81" s="485">
        <v>0</v>
      </c>
      <c r="AJ81" s="532"/>
      <c r="AK81" s="138"/>
      <c r="AL81" s="138">
        <v>117</v>
      </c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41"/>
      <c r="BB81" s="216">
        <v>0</v>
      </c>
      <c r="BC81" s="138">
        <v>0</v>
      </c>
      <c r="BD81" s="138">
        <v>0</v>
      </c>
      <c r="BE81" s="138">
        <v>0</v>
      </c>
      <c r="BF81" s="67"/>
      <c r="BG81" s="152">
        <f>SUM(LARGE(G81:I81,{1}))</f>
        <v>159</v>
      </c>
      <c r="BH81" s="151">
        <f>SUM(LARGE(J81:AI81,{1,2,3,4}))</f>
        <v>496</v>
      </c>
      <c r="BI81" s="150">
        <f>SUM(LARGE(AJ81:BE81,{1,2,3,4}))</f>
        <v>117</v>
      </c>
      <c r="BJ81" s="509"/>
      <c r="BK81" s="146">
        <f t="shared" si="8"/>
        <v>1</v>
      </c>
      <c r="BL81" s="147">
        <f t="shared" si="9"/>
        <v>7</v>
      </c>
      <c r="BM81" s="148">
        <f t="shared" si="10"/>
        <v>1</v>
      </c>
      <c r="BN81" s="149">
        <f t="shared" si="11"/>
        <v>9</v>
      </c>
      <c r="FA81" s="509"/>
      <c r="FB81" s="509"/>
      <c r="FC81" s="509"/>
      <c r="FD81" s="509"/>
      <c r="FE81" s="509"/>
      <c r="FF81" s="509"/>
      <c r="FG81" s="509"/>
      <c r="FH81" s="509"/>
      <c r="FI81" s="509"/>
      <c r="FJ81" s="509"/>
      <c r="FK81" s="509"/>
      <c r="FL81" s="509"/>
      <c r="FM81" s="509"/>
      <c r="FN81" s="509"/>
      <c r="FO81" s="509"/>
    </row>
    <row r="82" spans="1:171" ht="15" customHeight="1" thickBot="1">
      <c r="A82" s="30">
        <v>8</v>
      </c>
      <c r="B82" s="23" t="s">
        <v>596</v>
      </c>
      <c r="C82" s="25" t="s">
        <v>1509</v>
      </c>
      <c r="D82" s="3" t="s">
        <v>1511</v>
      </c>
      <c r="E82" s="7" t="s">
        <v>662</v>
      </c>
      <c r="F82" s="76">
        <f>SUM(G82:BE82)</f>
        <v>766</v>
      </c>
      <c r="G82" s="128"/>
      <c r="H82" s="286">
        <v>268</v>
      </c>
      <c r="I82" s="395">
        <v>0</v>
      </c>
      <c r="J82" s="278"/>
      <c r="K82" s="135">
        <v>152</v>
      </c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>
        <v>92</v>
      </c>
      <c r="AE82" s="135"/>
      <c r="AF82" s="135"/>
      <c r="AG82" s="135">
        <v>137</v>
      </c>
      <c r="AH82" s="279"/>
      <c r="AI82" s="485">
        <v>0</v>
      </c>
      <c r="AJ82" s="532"/>
      <c r="AK82" s="138"/>
      <c r="AL82" s="138">
        <v>117</v>
      </c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41"/>
      <c r="BB82" s="216">
        <v>0</v>
      </c>
      <c r="BC82" s="138">
        <v>0</v>
      </c>
      <c r="BD82" s="138">
        <v>0</v>
      </c>
      <c r="BE82" s="138">
        <v>0</v>
      </c>
      <c r="BF82" s="67"/>
      <c r="BG82" s="152">
        <f>SUM(LARGE(G82:I82,{1}))</f>
        <v>268</v>
      </c>
      <c r="BH82" s="151">
        <f>SUM(LARGE(J82:AI82,{1}))</f>
        <v>152</v>
      </c>
      <c r="BI82" s="150">
        <f>SUM(LARGE(AJ82:BE82,{1,2,3,4}))</f>
        <v>117</v>
      </c>
      <c r="BJ82" s="509"/>
      <c r="BK82" s="146">
        <f t="shared" si="8"/>
        <v>1</v>
      </c>
      <c r="BL82" s="147">
        <f t="shared" si="9"/>
        <v>3</v>
      </c>
      <c r="BM82" s="148">
        <f t="shared" si="10"/>
        <v>1</v>
      </c>
      <c r="BN82" s="149">
        <f t="shared" si="11"/>
        <v>5</v>
      </c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509"/>
      <c r="EL82" s="509"/>
      <c r="EM82" s="509"/>
      <c r="EN82" s="509"/>
      <c r="EO82" s="509"/>
      <c r="EP82" s="509"/>
      <c r="EQ82" s="509"/>
      <c r="ER82" s="509"/>
      <c r="ES82" s="509"/>
      <c r="ET82" s="509"/>
      <c r="EU82" s="509"/>
      <c r="EV82" s="509"/>
      <c r="EW82" s="509"/>
      <c r="EX82" s="509"/>
      <c r="EY82" s="509"/>
      <c r="EZ82" s="509"/>
    </row>
    <row r="83" spans="1:171" s="1" customFormat="1" ht="15" customHeight="1" thickBot="1">
      <c r="A83" s="30">
        <v>9</v>
      </c>
      <c r="B83" s="23" t="s">
        <v>596</v>
      </c>
      <c r="C83" s="25" t="s">
        <v>1581</v>
      </c>
      <c r="D83" s="3" t="s">
        <v>249</v>
      </c>
      <c r="E83" s="7" t="s">
        <v>740</v>
      </c>
      <c r="F83" s="76">
        <f>SUM(G83:BE83)</f>
        <v>725</v>
      </c>
      <c r="G83" s="128"/>
      <c r="H83" s="286"/>
      <c r="I83" s="395">
        <v>0</v>
      </c>
      <c r="J83" s="278"/>
      <c r="K83" s="135">
        <v>152</v>
      </c>
      <c r="L83" s="135"/>
      <c r="M83" s="135"/>
      <c r="N83" s="135">
        <v>137</v>
      </c>
      <c r="O83" s="135"/>
      <c r="P83" s="135">
        <v>60</v>
      </c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>
        <v>92</v>
      </c>
      <c r="AC83" s="135"/>
      <c r="AD83" s="135">
        <v>92</v>
      </c>
      <c r="AE83" s="135"/>
      <c r="AF83" s="135"/>
      <c r="AG83" s="135"/>
      <c r="AH83" s="279"/>
      <c r="AI83" s="485">
        <v>0</v>
      </c>
      <c r="AJ83" s="532"/>
      <c r="AK83" s="138"/>
      <c r="AL83" s="138">
        <v>192</v>
      </c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41"/>
      <c r="BB83" s="216">
        <v>0</v>
      </c>
      <c r="BC83" s="138">
        <v>0</v>
      </c>
      <c r="BD83" s="138">
        <v>0</v>
      </c>
      <c r="BE83" s="138">
        <v>0</v>
      </c>
      <c r="BF83" s="67"/>
      <c r="BG83" s="152">
        <f>SUM(LARGE(G83:I83,{1}))</f>
        <v>0</v>
      </c>
      <c r="BH83" s="151">
        <f>SUM(LARGE(J83:AI83,{1}))</f>
        <v>152</v>
      </c>
      <c r="BI83" s="150">
        <f>SUM(LARGE(AJ83:BE83,{1,2,3,4}))</f>
        <v>192</v>
      </c>
      <c r="BJ83" s="509"/>
      <c r="BK83" s="146">
        <f t="shared" si="8"/>
        <v>0</v>
      </c>
      <c r="BL83" s="147">
        <f t="shared" si="9"/>
        <v>5</v>
      </c>
      <c r="BM83" s="148">
        <f t="shared" si="10"/>
        <v>1</v>
      </c>
      <c r="BN83" s="149">
        <f t="shared" si="11"/>
        <v>6</v>
      </c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509"/>
      <c r="EL83" s="509"/>
      <c r="EM83" s="509"/>
      <c r="EN83" s="509"/>
      <c r="EO83" s="509"/>
      <c r="EP83" s="509"/>
      <c r="EQ83" s="509"/>
      <c r="ER83" s="509"/>
      <c r="ES83" s="214"/>
      <c r="ET83" s="214"/>
      <c r="EU83" s="214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</row>
    <row r="84" spans="1:171" s="1" customFormat="1" ht="15" customHeight="1" thickBot="1">
      <c r="A84" s="30">
        <v>10</v>
      </c>
      <c r="B84" s="23" t="s">
        <v>596</v>
      </c>
      <c r="C84" s="25" t="s">
        <v>1527</v>
      </c>
      <c r="D84" s="3" t="s">
        <v>1530</v>
      </c>
      <c r="E84" s="7" t="s">
        <v>419</v>
      </c>
      <c r="F84" s="76">
        <f>SUM(G84:BE84)</f>
        <v>700</v>
      </c>
      <c r="G84" s="128">
        <v>268</v>
      </c>
      <c r="H84" s="286"/>
      <c r="I84" s="395">
        <v>0</v>
      </c>
      <c r="J84" s="278"/>
      <c r="K84" s="135">
        <v>220</v>
      </c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>
        <v>60</v>
      </c>
      <c r="X84" s="135"/>
      <c r="Y84" s="135"/>
      <c r="Z84" s="135"/>
      <c r="AA84" s="135"/>
      <c r="AB84" s="135">
        <v>60</v>
      </c>
      <c r="AC84" s="135"/>
      <c r="AD84" s="135"/>
      <c r="AE84" s="135"/>
      <c r="AF84" s="135"/>
      <c r="AG84" s="135">
        <v>92</v>
      </c>
      <c r="AH84" s="279"/>
      <c r="AI84" s="485">
        <v>0</v>
      </c>
      <c r="AJ84" s="532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41"/>
      <c r="BB84" s="216">
        <v>0</v>
      </c>
      <c r="BC84" s="138">
        <v>0</v>
      </c>
      <c r="BD84" s="138">
        <v>0</v>
      </c>
      <c r="BE84" s="138">
        <v>0</v>
      </c>
      <c r="BF84" s="67"/>
      <c r="BG84" s="152">
        <f>SUM(LARGE(G84:I84,{1}))</f>
        <v>268</v>
      </c>
      <c r="BH84" s="151">
        <f>SUM(LARGE(J84:AI84,{1}))</f>
        <v>220</v>
      </c>
      <c r="BI84" s="150">
        <f>SUM(LARGE(AJ84:BE84,{1,2,3,4}))</f>
        <v>0</v>
      </c>
      <c r="BJ84" s="509"/>
      <c r="BK84" s="146">
        <f t="shared" si="8"/>
        <v>1</v>
      </c>
      <c r="BL84" s="147">
        <f t="shared" si="9"/>
        <v>4</v>
      </c>
      <c r="BM84" s="148">
        <f t="shared" si="10"/>
        <v>0</v>
      </c>
      <c r="BN84" s="149">
        <f t="shared" si="11"/>
        <v>5</v>
      </c>
      <c r="BO84" s="2"/>
      <c r="BP84" s="2"/>
      <c r="BQ84" s="2"/>
      <c r="BR84" s="2"/>
      <c r="BS84" s="2"/>
      <c r="BT84" s="509"/>
      <c r="BU84" s="509"/>
      <c r="BV84" s="509"/>
      <c r="BW84" s="509"/>
      <c r="BX84" s="509"/>
      <c r="BY84" s="509"/>
      <c r="BZ84" s="509"/>
      <c r="CA84" s="509"/>
      <c r="CB84" s="509"/>
      <c r="CC84" s="509"/>
      <c r="CD84" s="509"/>
      <c r="CE84" s="509"/>
      <c r="CF84" s="509"/>
      <c r="CG84" s="509"/>
      <c r="CH84" s="509"/>
      <c r="CI84" s="509"/>
      <c r="CJ84" s="509"/>
      <c r="CK84" s="509"/>
      <c r="CL84" s="509"/>
      <c r="CM84" s="509"/>
      <c r="CN84" s="509"/>
      <c r="CO84" s="509"/>
      <c r="CP84" s="509"/>
      <c r="CQ84" s="509"/>
      <c r="CR84" s="509"/>
      <c r="CS84" s="509"/>
      <c r="CT84" s="509"/>
      <c r="CU84" s="509"/>
      <c r="CV84" s="509"/>
      <c r="CW84" s="509"/>
      <c r="CX84" s="509"/>
      <c r="CY84" s="509"/>
      <c r="CZ84" s="509"/>
      <c r="DA84" s="509"/>
      <c r="DB84" s="509"/>
      <c r="DC84" s="509"/>
      <c r="DD84" s="509"/>
      <c r="DE84" s="509"/>
      <c r="DF84" s="509"/>
      <c r="DG84" s="509"/>
      <c r="DH84" s="509"/>
      <c r="DI84" s="509"/>
      <c r="DJ84" s="509"/>
      <c r="DK84" s="509"/>
      <c r="DL84" s="509"/>
      <c r="DM84" s="509"/>
      <c r="DN84" s="509"/>
      <c r="DO84" s="509"/>
      <c r="DP84" s="509"/>
      <c r="DQ84" s="509"/>
      <c r="DR84" s="509"/>
      <c r="DS84" s="509"/>
      <c r="DT84" s="509"/>
      <c r="DU84" s="509"/>
      <c r="DV84" s="509"/>
      <c r="DW84" s="509"/>
      <c r="DX84" s="509"/>
      <c r="DY84" s="509"/>
      <c r="DZ84" s="509"/>
      <c r="EA84" s="509"/>
      <c r="EB84" s="509"/>
      <c r="EC84" s="509"/>
      <c r="ED84" s="509"/>
      <c r="EE84" s="509"/>
      <c r="EF84" s="509"/>
      <c r="EG84" s="509"/>
      <c r="EH84" s="509"/>
      <c r="EI84" s="509"/>
      <c r="EJ84" s="509"/>
      <c r="EK84" s="509"/>
      <c r="EL84" s="509"/>
      <c r="EM84" s="509"/>
      <c r="EN84" s="509"/>
      <c r="EO84" s="509"/>
      <c r="EP84" s="509"/>
      <c r="EQ84" s="509"/>
      <c r="ER84" s="509"/>
      <c r="ES84" s="509"/>
      <c r="ET84" s="509"/>
      <c r="EU84" s="509"/>
      <c r="EV84" s="8"/>
      <c r="EW84" s="8"/>
      <c r="EX84" s="8"/>
      <c r="EY84" s="8"/>
      <c r="EZ84" s="8"/>
      <c r="FA84" s="509"/>
      <c r="FB84" s="509"/>
      <c r="FC84" s="509"/>
      <c r="FD84" s="509"/>
      <c r="FE84" s="509"/>
      <c r="FF84" s="509"/>
      <c r="FG84" s="509"/>
      <c r="FH84" s="509"/>
      <c r="FI84" s="509"/>
      <c r="FJ84" s="509"/>
      <c r="FK84" s="509"/>
      <c r="FL84" s="509"/>
      <c r="FM84" s="509"/>
      <c r="FN84" s="509"/>
      <c r="FO84" s="509"/>
    </row>
    <row r="85" spans="1:171" s="1" customFormat="1" ht="15" customHeight="1" thickBot="1">
      <c r="A85" s="30">
        <v>11</v>
      </c>
      <c r="B85" s="23" t="s">
        <v>596</v>
      </c>
      <c r="C85" s="25" t="s">
        <v>2234</v>
      </c>
      <c r="D85" s="3" t="s">
        <v>2235</v>
      </c>
      <c r="E85" s="7" t="s">
        <v>740</v>
      </c>
      <c r="F85" s="76">
        <f>SUM(G85:BE85)</f>
        <v>636</v>
      </c>
      <c r="G85" s="128"/>
      <c r="H85" s="286">
        <v>220</v>
      </c>
      <c r="I85" s="395">
        <v>0</v>
      </c>
      <c r="J85" s="278"/>
      <c r="K85" s="135">
        <v>92</v>
      </c>
      <c r="L85" s="135"/>
      <c r="M85" s="135"/>
      <c r="N85" s="135">
        <v>92</v>
      </c>
      <c r="O85" s="135"/>
      <c r="P85" s="135">
        <v>60</v>
      </c>
      <c r="Q85" s="135">
        <v>55</v>
      </c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279"/>
      <c r="AI85" s="485">
        <v>0</v>
      </c>
      <c r="AJ85" s="532"/>
      <c r="AK85" s="138"/>
      <c r="AL85" s="138">
        <v>117</v>
      </c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41"/>
      <c r="BB85" s="216">
        <v>0</v>
      </c>
      <c r="BC85" s="138">
        <v>0</v>
      </c>
      <c r="BD85" s="138">
        <v>0</v>
      </c>
      <c r="BE85" s="138">
        <v>0</v>
      </c>
      <c r="BF85" s="67"/>
      <c r="BG85" s="152">
        <f>SUM(LARGE(G85:I85,{1}))</f>
        <v>220</v>
      </c>
      <c r="BH85" s="151">
        <f>SUM(LARGE(J85:AI85,{1}))</f>
        <v>92</v>
      </c>
      <c r="BI85" s="150">
        <f>SUM(LARGE(AJ85:BE85,{1,2,3,4}))</f>
        <v>117</v>
      </c>
      <c r="BJ85" s="509"/>
      <c r="BK85" s="146">
        <f t="shared" si="8"/>
        <v>1</v>
      </c>
      <c r="BL85" s="147">
        <f t="shared" si="9"/>
        <v>4</v>
      </c>
      <c r="BM85" s="148">
        <f t="shared" si="10"/>
        <v>1</v>
      </c>
      <c r="BN85" s="149">
        <f t="shared" si="11"/>
        <v>6</v>
      </c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</row>
    <row r="86" spans="1:171" s="1" customFormat="1" ht="15" customHeight="1" thickBot="1">
      <c r="A86" s="30">
        <v>12</v>
      </c>
      <c r="B86" s="23" t="s">
        <v>596</v>
      </c>
      <c r="C86" s="34" t="s">
        <v>1652</v>
      </c>
      <c r="D86" s="40" t="s">
        <v>1654</v>
      </c>
      <c r="E86" s="7" t="s">
        <v>740</v>
      </c>
      <c r="F86" s="76">
        <f>SUM(BG86:BI86)</f>
        <v>634</v>
      </c>
      <c r="G86" s="128">
        <v>220</v>
      </c>
      <c r="H86" s="286"/>
      <c r="I86" s="395">
        <v>0</v>
      </c>
      <c r="J86" s="278"/>
      <c r="K86" s="135">
        <v>92</v>
      </c>
      <c r="L86" s="135"/>
      <c r="M86" s="135"/>
      <c r="N86" s="135">
        <v>21</v>
      </c>
      <c r="O86" s="135"/>
      <c r="P86" s="135">
        <v>35</v>
      </c>
      <c r="Q86" s="135">
        <v>92</v>
      </c>
      <c r="R86" s="135"/>
      <c r="S86" s="135"/>
      <c r="T86" s="135"/>
      <c r="U86" s="135"/>
      <c r="V86" s="135"/>
      <c r="W86" s="135">
        <v>60</v>
      </c>
      <c r="X86" s="135"/>
      <c r="Y86" s="135"/>
      <c r="Z86" s="135"/>
      <c r="AA86" s="135"/>
      <c r="AB86" s="135">
        <v>60</v>
      </c>
      <c r="AC86" s="135"/>
      <c r="AD86" s="135">
        <v>92</v>
      </c>
      <c r="AE86" s="135"/>
      <c r="AF86" s="135"/>
      <c r="AG86" s="135">
        <v>92</v>
      </c>
      <c r="AH86" s="279"/>
      <c r="AI86" s="485">
        <v>0</v>
      </c>
      <c r="AJ86" s="532"/>
      <c r="AK86" s="138"/>
      <c r="AL86" s="138">
        <v>46</v>
      </c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41"/>
      <c r="BB86" s="216">
        <v>0</v>
      </c>
      <c r="BC86" s="138">
        <v>0</v>
      </c>
      <c r="BD86" s="138">
        <v>0</v>
      </c>
      <c r="BE86" s="138">
        <v>0</v>
      </c>
      <c r="BF86" s="67"/>
      <c r="BG86" s="152">
        <f>SUM(LARGE(G86:I86,{1}))</f>
        <v>220</v>
      </c>
      <c r="BH86" s="151">
        <f>SUM(LARGE(J86:AI86,{1,2,3,4}))</f>
        <v>368</v>
      </c>
      <c r="BI86" s="150">
        <f>SUM(LARGE(AJ86:BE86,{1,2,3,4}))</f>
        <v>46</v>
      </c>
      <c r="BJ86" s="509"/>
      <c r="BK86" s="146">
        <f t="shared" si="8"/>
        <v>1</v>
      </c>
      <c r="BL86" s="147">
        <f t="shared" si="9"/>
        <v>8</v>
      </c>
      <c r="BM86" s="148">
        <f t="shared" si="10"/>
        <v>1</v>
      </c>
      <c r="BN86" s="149">
        <f t="shared" si="11"/>
        <v>10</v>
      </c>
      <c r="BO86" s="214"/>
      <c r="BP86" s="214"/>
      <c r="BQ86" s="214"/>
      <c r="BR86" s="214"/>
      <c r="BS86" s="214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214"/>
      <c r="EL86" s="214"/>
      <c r="EM86" s="214"/>
      <c r="EN86" s="214"/>
      <c r="EO86" s="214"/>
      <c r="EP86" s="214"/>
      <c r="EQ86" s="214"/>
      <c r="ER86" s="509"/>
      <c r="ES86" s="509"/>
      <c r="ET86" s="509"/>
      <c r="EU86" s="509"/>
      <c r="EV86" s="2"/>
      <c r="EW86" s="2"/>
      <c r="EX86" s="2"/>
      <c r="EY86" s="2"/>
      <c r="EZ86" s="2"/>
      <c r="FA86" s="509"/>
      <c r="FB86" s="509"/>
      <c r="FC86" s="509"/>
      <c r="FD86" s="509"/>
      <c r="FE86" s="509"/>
      <c r="FF86" s="509"/>
      <c r="FG86" s="509"/>
      <c r="FH86" s="509"/>
      <c r="FI86" s="509"/>
      <c r="FJ86" s="509"/>
      <c r="FK86" s="509"/>
      <c r="FL86" s="509"/>
      <c r="FM86" s="509"/>
      <c r="FN86" s="509"/>
      <c r="FO86" s="509"/>
    </row>
    <row r="87" spans="1:171" s="1" customFormat="1" ht="15" customHeight="1" thickBot="1">
      <c r="A87" s="30">
        <v>13</v>
      </c>
      <c r="B87" s="23" t="s">
        <v>596</v>
      </c>
      <c r="C87" s="25" t="s">
        <v>1522</v>
      </c>
      <c r="D87" s="3" t="s">
        <v>1524</v>
      </c>
      <c r="E87" s="7" t="s">
        <v>740</v>
      </c>
      <c r="F87" s="76">
        <f>SUM(BG87:BI87)</f>
        <v>615</v>
      </c>
      <c r="G87" s="128"/>
      <c r="H87" s="286"/>
      <c r="I87" s="395">
        <v>0</v>
      </c>
      <c r="J87" s="278"/>
      <c r="K87" s="135">
        <v>152</v>
      </c>
      <c r="L87" s="135"/>
      <c r="M87" s="135"/>
      <c r="N87" s="135">
        <v>55</v>
      </c>
      <c r="O87" s="135"/>
      <c r="P87" s="135"/>
      <c r="Q87" s="135">
        <v>92</v>
      </c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>
        <v>92</v>
      </c>
      <c r="AC87" s="135"/>
      <c r="AD87" s="135">
        <v>137</v>
      </c>
      <c r="AE87" s="135"/>
      <c r="AF87" s="135">
        <v>117</v>
      </c>
      <c r="AG87" s="135"/>
      <c r="AH87" s="279"/>
      <c r="AI87" s="485">
        <v>0</v>
      </c>
      <c r="AJ87" s="532"/>
      <c r="AK87" s="138">
        <v>117</v>
      </c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41"/>
      <c r="BB87" s="216">
        <v>0</v>
      </c>
      <c r="BC87" s="138">
        <v>0</v>
      </c>
      <c r="BD87" s="138">
        <v>0</v>
      </c>
      <c r="BE87" s="138">
        <v>0</v>
      </c>
      <c r="BF87" s="67"/>
      <c r="BG87" s="152">
        <f>SUM(LARGE(G87:I87,{1}))</f>
        <v>0</v>
      </c>
      <c r="BH87" s="151">
        <f>SUM(LARGE(J87:AI87,{1,2,3,4}))</f>
        <v>498</v>
      </c>
      <c r="BI87" s="150">
        <f>SUM(LARGE(AJ87:BE87,{1,2,3,4}))</f>
        <v>117</v>
      </c>
      <c r="BJ87" s="509"/>
      <c r="BK87" s="146">
        <f t="shared" si="8"/>
        <v>0</v>
      </c>
      <c r="BL87" s="147">
        <f t="shared" si="9"/>
        <v>6</v>
      </c>
      <c r="BM87" s="148">
        <f t="shared" si="10"/>
        <v>1</v>
      </c>
      <c r="BN87" s="149">
        <f t="shared" si="11"/>
        <v>7</v>
      </c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509"/>
      <c r="EL87" s="509"/>
      <c r="EM87" s="509"/>
      <c r="EN87" s="509"/>
      <c r="EO87" s="509"/>
      <c r="EP87" s="509"/>
      <c r="EQ87" s="509"/>
      <c r="ER87" s="8"/>
      <c r="ES87" s="509"/>
      <c r="ET87" s="509"/>
      <c r="EU87" s="509"/>
      <c r="EV87" s="2"/>
      <c r="EW87" s="2"/>
      <c r="EX87" s="2"/>
      <c r="EY87" s="2"/>
      <c r="EZ87" s="2"/>
      <c r="FA87" s="509"/>
      <c r="FB87" s="509"/>
      <c r="FC87" s="509"/>
      <c r="FD87" s="509"/>
      <c r="FE87" s="509"/>
      <c r="FF87" s="509"/>
      <c r="FG87" s="509"/>
      <c r="FH87" s="509"/>
      <c r="FI87" s="509"/>
      <c r="FJ87" s="509"/>
      <c r="FK87" s="509"/>
      <c r="FL87" s="509"/>
      <c r="FM87" s="509"/>
      <c r="FN87" s="509"/>
      <c r="FO87" s="509"/>
    </row>
    <row r="88" spans="1:171" s="1" customFormat="1" ht="15" customHeight="1" thickBot="1">
      <c r="A88" s="30">
        <v>14</v>
      </c>
      <c r="B88" s="23" t="s">
        <v>596</v>
      </c>
      <c r="C88" s="25" t="s">
        <v>1651</v>
      </c>
      <c r="D88" s="3" t="s">
        <v>1439</v>
      </c>
      <c r="E88" s="7" t="s">
        <v>740</v>
      </c>
      <c r="F88" s="76">
        <f>SUM(G88:BE88)</f>
        <v>604</v>
      </c>
      <c r="G88" s="128"/>
      <c r="H88" s="286">
        <v>228</v>
      </c>
      <c r="I88" s="395">
        <v>0</v>
      </c>
      <c r="J88" s="278"/>
      <c r="K88" s="135"/>
      <c r="L88" s="135"/>
      <c r="M88" s="135"/>
      <c r="N88" s="135">
        <v>92</v>
      </c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>
        <v>92</v>
      </c>
      <c r="AE88" s="135"/>
      <c r="AF88" s="135"/>
      <c r="AG88" s="135"/>
      <c r="AH88" s="279"/>
      <c r="AI88" s="485">
        <v>0</v>
      </c>
      <c r="AJ88" s="532"/>
      <c r="AK88" s="138"/>
      <c r="AL88" s="138">
        <v>192</v>
      </c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41"/>
      <c r="BB88" s="216">
        <v>0</v>
      </c>
      <c r="BC88" s="138">
        <v>0</v>
      </c>
      <c r="BD88" s="138">
        <v>0</v>
      </c>
      <c r="BE88" s="138">
        <v>0</v>
      </c>
      <c r="BF88" s="67"/>
      <c r="BG88" s="152">
        <f>SUM(LARGE(G88:I88,{1}))</f>
        <v>228</v>
      </c>
      <c r="BH88" s="151">
        <f>SUM(LARGE(J88:AI88,{1}))</f>
        <v>92</v>
      </c>
      <c r="BI88" s="150">
        <f>SUM(LARGE(AJ88:BE88,{1,2,3,4}))</f>
        <v>192</v>
      </c>
      <c r="BJ88" s="509"/>
      <c r="BK88" s="146">
        <f t="shared" si="8"/>
        <v>1</v>
      </c>
      <c r="BL88" s="147">
        <f t="shared" si="9"/>
        <v>2</v>
      </c>
      <c r="BM88" s="148">
        <f t="shared" si="10"/>
        <v>1</v>
      </c>
      <c r="BN88" s="149">
        <f t="shared" si="11"/>
        <v>4</v>
      </c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509"/>
      <c r="EL88" s="509"/>
      <c r="EM88" s="509"/>
      <c r="EN88" s="509"/>
      <c r="EO88" s="509"/>
      <c r="EP88" s="509"/>
      <c r="EQ88" s="509"/>
      <c r="ER88" s="8"/>
      <c r="ES88" s="509"/>
      <c r="ET88" s="509"/>
      <c r="EU88" s="509"/>
      <c r="EV88" s="214"/>
      <c r="EW88" s="214"/>
      <c r="EX88" s="214"/>
      <c r="EY88" s="214"/>
      <c r="EZ88" s="214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</row>
    <row r="89" spans="1:171" s="1" customFormat="1" ht="15" customHeight="1" thickBot="1">
      <c r="A89" s="30">
        <v>15</v>
      </c>
      <c r="B89" s="23" t="s">
        <v>596</v>
      </c>
      <c r="C89" s="31" t="s">
        <v>415</v>
      </c>
      <c r="D89" s="55" t="s">
        <v>417</v>
      </c>
      <c r="E89" s="258" t="s">
        <v>662</v>
      </c>
      <c r="F89" s="76">
        <f>SUM(G89:BE89)</f>
        <v>587</v>
      </c>
      <c r="G89" s="128"/>
      <c r="H89" s="286">
        <v>315</v>
      </c>
      <c r="I89" s="395">
        <v>0</v>
      </c>
      <c r="J89" s="278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279"/>
      <c r="AI89" s="485">
        <v>0</v>
      </c>
      <c r="AJ89" s="532"/>
      <c r="AK89" s="138"/>
      <c r="AL89" s="138">
        <v>272</v>
      </c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41"/>
      <c r="BB89" s="216">
        <v>0</v>
      </c>
      <c r="BC89" s="138">
        <v>0</v>
      </c>
      <c r="BD89" s="138">
        <v>0</v>
      </c>
      <c r="BE89" s="138">
        <v>0</v>
      </c>
      <c r="BF89" s="67"/>
      <c r="BG89" s="152">
        <f>SUM(LARGE(G89:I89,{1}))</f>
        <v>315</v>
      </c>
      <c r="BH89" s="151">
        <f>SUM(LARGE(J89:AI89,{1}))</f>
        <v>0</v>
      </c>
      <c r="BI89" s="150">
        <f>SUM(LARGE(AJ89:BE89,{1,2,3,4}))</f>
        <v>272</v>
      </c>
      <c r="BJ89" s="509"/>
      <c r="BK89" s="146">
        <f t="shared" si="8"/>
        <v>1</v>
      </c>
      <c r="BL89" s="147">
        <f t="shared" si="9"/>
        <v>0</v>
      </c>
      <c r="BM89" s="148">
        <f t="shared" si="10"/>
        <v>1</v>
      </c>
      <c r="BN89" s="149">
        <f t="shared" si="11"/>
        <v>2</v>
      </c>
      <c r="BO89" s="2"/>
      <c r="BP89" s="2"/>
      <c r="BQ89" s="2"/>
      <c r="BR89" s="2"/>
      <c r="BS89" s="2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509"/>
      <c r="EL89" s="509"/>
      <c r="EM89" s="8"/>
      <c r="EN89" s="8"/>
      <c r="EO89" s="8"/>
      <c r="EP89" s="8"/>
      <c r="EQ89" s="8"/>
      <c r="ER89" s="509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</row>
    <row r="90" spans="1:171" s="1" customFormat="1" ht="15" customHeight="1" thickBot="1">
      <c r="A90" s="36">
        <v>16</v>
      </c>
      <c r="B90" s="37" t="s">
        <v>596</v>
      </c>
      <c r="C90" s="29" t="s">
        <v>1521</v>
      </c>
      <c r="D90" s="15" t="s">
        <v>1523</v>
      </c>
      <c r="E90" s="19" t="s">
        <v>662</v>
      </c>
      <c r="F90" s="76">
        <f>SUM(G90:BE90)</f>
        <v>564</v>
      </c>
      <c r="G90" s="130"/>
      <c r="H90" s="287">
        <v>228</v>
      </c>
      <c r="I90" s="395">
        <v>0</v>
      </c>
      <c r="J90" s="280"/>
      <c r="K90" s="136"/>
      <c r="L90" s="136"/>
      <c r="M90" s="136"/>
      <c r="N90" s="136">
        <v>92</v>
      </c>
      <c r="O90" s="136"/>
      <c r="P90" s="136">
        <v>35</v>
      </c>
      <c r="Q90" s="136">
        <v>92</v>
      </c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281"/>
      <c r="AI90" s="485">
        <v>0</v>
      </c>
      <c r="AJ90" s="538"/>
      <c r="AK90" s="139"/>
      <c r="AL90" s="139">
        <v>117</v>
      </c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42"/>
      <c r="BB90" s="216">
        <v>0</v>
      </c>
      <c r="BC90" s="138">
        <v>0</v>
      </c>
      <c r="BD90" s="138">
        <v>0</v>
      </c>
      <c r="BE90" s="138">
        <v>0</v>
      </c>
      <c r="BF90" s="67"/>
      <c r="BG90" s="152">
        <f>SUM(LARGE(G90:I90,{1}))</f>
        <v>228</v>
      </c>
      <c r="BH90" s="151">
        <f>SUM(LARGE(J90:AI90,{1}))</f>
        <v>92</v>
      </c>
      <c r="BI90" s="150">
        <f>SUM(LARGE(AJ90:BE90,{1,2,3,4}))</f>
        <v>117</v>
      </c>
      <c r="BJ90" s="509"/>
      <c r="BK90" s="146">
        <f t="shared" si="8"/>
        <v>1</v>
      </c>
      <c r="BL90" s="147">
        <f t="shared" si="9"/>
        <v>3</v>
      </c>
      <c r="BM90" s="148">
        <f t="shared" si="10"/>
        <v>1</v>
      </c>
      <c r="BN90" s="149">
        <f t="shared" si="11"/>
        <v>5</v>
      </c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509"/>
      <c r="EL90" s="509"/>
      <c r="EM90" s="509"/>
      <c r="EN90" s="509"/>
      <c r="EO90" s="509"/>
      <c r="EP90" s="509"/>
      <c r="EQ90" s="509"/>
      <c r="ER90" s="8"/>
      <c r="ES90" s="509"/>
      <c r="ET90" s="509"/>
      <c r="EU90" s="509"/>
      <c r="EV90" s="8"/>
      <c r="EW90" s="8"/>
      <c r="EX90" s="8"/>
      <c r="EY90" s="8"/>
      <c r="EZ90" s="8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</row>
    <row r="91" spans="1:171" s="1" customFormat="1" ht="15" customHeight="1" thickBot="1">
      <c r="A91" s="32">
        <v>1</v>
      </c>
      <c r="B91" s="33" t="s">
        <v>597</v>
      </c>
      <c r="C91" s="273" t="s">
        <v>1409</v>
      </c>
      <c r="D91" s="274" t="s">
        <v>1413</v>
      </c>
      <c r="E91" s="18" t="s">
        <v>933</v>
      </c>
      <c r="F91" s="76">
        <f>SUM(BG91:BI91)</f>
        <v>1069</v>
      </c>
      <c r="G91" s="126"/>
      <c r="H91" s="285">
        <v>90</v>
      </c>
      <c r="I91" s="284">
        <v>0</v>
      </c>
      <c r="J91" s="276"/>
      <c r="K91" s="134">
        <v>175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>
        <v>170</v>
      </c>
      <c r="W91" s="134"/>
      <c r="X91" s="134"/>
      <c r="Y91" s="134"/>
      <c r="Z91" s="134"/>
      <c r="AA91" s="134"/>
      <c r="AB91" s="134"/>
      <c r="AC91" s="134"/>
      <c r="AD91" s="134"/>
      <c r="AE91" s="134"/>
      <c r="AF91" s="134">
        <v>92</v>
      </c>
      <c r="AG91" s="134"/>
      <c r="AH91" s="277">
        <v>175</v>
      </c>
      <c r="AI91" s="489">
        <v>0</v>
      </c>
      <c r="AJ91" s="537"/>
      <c r="AK91" s="137">
        <v>192</v>
      </c>
      <c r="AL91" s="137">
        <v>200</v>
      </c>
      <c r="AM91" s="137"/>
      <c r="AN91" s="137"/>
      <c r="AO91" s="137">
        <v>220</v>
      </c>
      <c r="AP91" s="137"/>
      <c r="AQ91" s="137"/>
      <c r="AR91" s="137"/>
      <c r="AS91" s="137"/>
      <c r="AT91" s="137"/>
      <c r="AU91" s="137">
        <v>192</v>
      </c>
      <c r="AV91" s="137"/>
      <c r="AW91" s="137"/>
      <c r="AX91" s="137"/>
      <c r="AY91" s="137">
        <v>152</v>
      </c>
      <c r="AZ91" s="137"/>
      <c r="BA91" s="140"/>
      <c r="BB91" s="216">
        <v>0</v>
      </c>
      <c r="BC91" s="138">
        <v>0</v>
      </c>
      <c r="BD91" s="138">
        <v>0</v>
      </c>
      <c r="BE91" s="138">
        <v>0</v>
      </c>
      <c r="BF91" s="67"/>
      <c r="BG91" s="152">
        <f>SUM(LARGE(G91:I91,{1}))</f>
        <v>90</v>
      </c>
      <c r="BH91" s="151">
        <f>SUM(LARGE(J91:AI91,{1}))</f>
        <v>175</v>
      </c>
      <c r="BI91" s="150">
        <f>SUM(LARGE(AJ91:BE91,{1,2,3,4}))</f>
        <v>804</v>
      </c>
      <c r="BJ91" s="509"/>
      <c r="BK91" s="146">
        <f t="shared" si="8"/>
        <v>1</v>
      </c>
      <c r="BL91" s="147">
        <f t="shared" si="9"/>
        <v>4</v>
      </c>
      <c r="BM91" s="148">
        <f t="shared" si="10"/>
        <v>5</v>
      </c>
      <c r="BN91" s="149">
        <f t="shared" si="11"/>
        <v>10</v>
      </c>
      <c r="BO91" s="8"/>
      <c r="BP91" s="8"/>
      <c r="BQ91" s="8"/>
      <c r="BR91" s="8"/>
      <c r="BS91" s="8"/>
      <c r="BT91" s="509"/>
      <c r="BU91" s="509"/>
      <c r="BV91" s="509"/>
      <c r="BW91" s="509"/>
      <c r="BX91" s="509"/>
      <c r="BY91" s="509"/>
      <c r="BZ91" s="509"/>
      <c r="CA91" s="509"/>
      <c r="CB91" s="509"/>
      <c r="CC91" s="509"/>
      <c r="CD91" s="509"/>
      <c r="CE91" s="509"/>
      <c r="CF91" s="509"/>
      <c r="CG91" s="509"/>
      <c r="CH91" s="509"/>
      <c r="CI91" s="509"/>
      <c r="CJ91" s="509"/>
      <c r="CK91" s="509"/>
      <c r="CL91" s="509"/>
      <c r="CM91" s="509"/>
      <c r="CN91" s="509"/>
      <c r="CO91" s="509"/>
      <c r="CP91" s="509"/>
      <c r="CQ91" s="509"/>
      <c r="CR91" s="509"/>
      <c r="CS91" s="509"/>
      <c r="CT91" s="509"/>
      <c r="CU91" s="509"/>
      <c r="CV91" s="509"/>
      <c r="CW91" s="509"/>
      <c r="CX91" s="509"/>
      <c r="CY91" s="509"/>
      <c r="CZ91" s="509"/>
      <c r="DA91" s="509"/>
      <c r="DB91" s="509"/>
      <c r="DC91" s="509"/>
      <c r="DD91" s="509"/>
      <c r="DE91" s="509"/>
      <c r="DF91" s="509"/>
      <c r="DG91" s="509"/>
      <c r="DH91" s="509"/>
      <c r="DI91" s="509"/>
      <c r="DJ91" s="509"/>
      <c r="DK91" s="509"/>
      <c r="DL91" s="509"/>
      <c r="DM91" s="509"/>
      <c r="DN91" s="509"/>
      <c r="DO91" s="509"/>
      <c r="DP91" s="509"/>
      <c r="DQ91" s="509"/>
      <c r="DR91" s="509"/>
      <c r="DS91" s="509"/>
      <c r="DT91" s="509"/>
      <c r="DU91" s="509"/>
      <c r="DV91" s="509"/>
      <c r="DW91" s="509"/>
      <c r="DX91" s="509"/>
      <c r="DY91" s="509"/>
      <c r="DZ91" s="509"/>
      <c r="EA91" s="509"/>
      <c r="EB91" s="509"/>
      <c r="EC91" s="509"/>
      <c r="ED91" s="509"/>
      <c r="EE91" s="509"/>
      <c r="EF91" s="509"/>
      <c r="EG91" s="509"/>
      <c r="EH91" s="509"/>
      <c r="EI91" s="509"/>
      <c r="EJ91" s="509"/>
      <c r="EK91" s="214"/>
      <c r="EL91" s="214"/>
      <c r="EM91" s="509"/>
      <c r="EN91" s="509"/>
      <c r="EO91" s="509"/>
      <c r="EP91" s="509"/>
      <c r="EQ91" s="509"/>
      <c r="ER91" s="509"/>
      <c r="ES91" s="509"/>
      <c r="ET91" s="509"/>
      <c r="EU91" s="509"/>
      <c r="EV91" s="509"/>
      <c r="EW91" s="509"/>
      <c r="EX91" s="509"/>
      <c r="EY91" s="509"/>
      <c r="EZ91" s="509"/>
      <c r="FA91" s="509"/>
      <c r="FB91" s="509"/>
      <c r="FC91" s="509"/>
      <c r="FD91" s="509"/>
      <c r="FE91" s="509"/>
      <c r="FF91" s="509"/>
      <c r="FG91" s="509"/>
      <c r="FH91" s="509"/>
      <c r="FI91" s="509"/>
      <c r="FJ91" s="509"/>
      <c r="FK91" s="509"/>
      <c r="FL91" s="509"/>
      <c r="FM91" s="509"/>
      <c r="FN91" s="509"/>
      <c r="FO91" s="509"/>
    </row>
    <row r="92" spans="1:171" s="8" customFormat="1" ht="15" customHeight="1" thickBot="1">
      <c r="A92" s="30">
        <v>2</v>
      </c>
      <c r="B92" s="23" t="s">
        <v>597</v>
      </c>
      <c r="C92" s="25" t="s">
        <v>4572</v>
      </c>
      <c r="D92" s="3" t="s">
        <v>4577</v>
      </c>
      <c r="E92" s="7" t="s">
        <v>934</v>
      </c>
      <c r="F92" s="76">
        <f>SUM(G92:BE92)</f>
        <v>975</v>
      </c>
      <c r="G92" s="128">
        <v>228</v>
      </c>
      <c r="H92" s="286"/>
      <c r="I92" s="395">
        <v>0</v>
      </c>
      <c r="J92" s="349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350"/>
      <c r="AI92" s="485">
        <v>0</v>
      </c>
      <c r="AJ92" s="532"/>
      <c r="AK92" s="138"/>
      <c r="AL92" s="138"/>
      <c r="AM92" s="138"/>
      <c r="AN92" s="138"/>
      <c r="AO92" s="138"/>
      <c r="AP92" s="138"/>
      <c r="AQ92" s="138"/>
      <c r="AR92" s="138"/>
      <c r="AS92" s="138"/>
      <c r="AT92" s="138"/>
      <c r="AU92" s="138">
        <v>275</v>
      </c>
      <c r="AV92" s="138">
        <v>152</v>
      </c>
      <c r="AW92" s="138">
        <v>320</v>
      </c>
      <c r="AX92" s="138"/>
      <c r="AY92" s="138"/>
      <c r="AZ92" s="138"/>
      <c r="BA92" s="141"/>
      <c r="BB92" s="216">
        <v>0</v>
      </c>
      <c r="BC92" s="138">
        <v>0</v>
      </c>
      <c r="BD92" s="138">
        <v>0</v>
      </c>
      <c r="BE92" s="138">
        <v>0</v>
      </c>
      <c r="BF92" s="67"/>
      <c r="BG92" s="152">
        <f>SUM(LARGE(G92:I92,{1}))</f>
        <v>228</v>
      </c>
      <c r="BH92" s="151">
        <f>SUM(LARGE(J92:AI92,{1}))</f>
        <v>0</v>
      </c>
      <c r="BI92" s="150">
        <f>SUM(LARGE(AJ92:BE92,{1,2,3,4}))</f>
        <v>747</v>
      </c>
      <c r="BJ92" s="509"/>
      <c r="BK92" s="146">
        <f t="shared" si="8"/>
        <v>1</v>
      </c>
      <c r="BL92" s="147">
        <f t="shared" si="9"/>
        <v>0</v>
      </c>
      <c r="BM92" s="148">
        <f t="shared" si="10"/>
        <v>3</v>
      </c>
      <c r="BN92" s="149">
        <f t="shared" si="11"/>
        <v>4</v>
      </c>
      <c r="BO92" s="509"/>
      <c r="BP92" s="509"/>
      <c r="BQ92" s="509"/>
      <c r="BR92" s="509"/>
      <c r="BS92" s="509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4"/>
      <c r="DF92" s="214"/>
      <c r="DG92" s="214"/>
      <c r="DH92" s="214"/>
      <c r="DI92" s="214"/>
      <c r="DJ92" s="214"/>
      <c r="DK92" s="214"/>
      <c r="DL92" s="214"/>
      <c r="DM92" s="214"/>
      <c r="DN92" s="214"/>
      <c r="DO92" s="214"/>
      <c r="DP92" s="214"/>
      <c r="DQ92" s="214"/>
      <c r="DR92" s="214"/>
      <c r="DS92" s="214"/>
      <c r="DT92" s="214"/>
      <c r="DU92" s="214"/>
      <c r="DV92" s="214"/>
      <c r="DW92" s="214"/>
      <c r="DX92" s="214"/>
      <c r="DY92" s="214"/>
      <c r="DZ92" s="214"/>
      <c r="EA92" s="214"/>
      <c r="EB92" s="214"/>
      <c r="EC92" s="214"/>
      <c r="ED92" s="214"/>
      <c r="EE92" s="214"/>
      <c r="EF92" s="214"/>
      <c r="EG92" s="214"/>
      <c r="EH92" s="214"/>
      <c r="EI92" s="214"/>
      <c r="EJ92" s="214"/>
      <c r="EM92" s="214"/>
      <c r="EN92" s="214"/>
      <c r="EO92" s="214"/>
      <c r="EP92" s="214"/>
      <c r="EQ92" s="214"/>
      <c r="FA92" s="214"/>
      <c r="FB92" s="214"/>
      <c r="FC92" s="214"/>
      <c r="FD92" s="214"/>
      <c r="FE92" s="214"/>
      <c r="FF92" s="214"/>
      <c r="FG92" s="214"/>
      <c r="FH92" s="214"/>
      <c r="FI92" s="214"/>
      <c r="FJ92" s="214"/>
      <c r="FK92" s="214"/>
      <c r="FL92" s="214"/>
      <c r="FM92" s="214"/>
      <c r="FN92" s="214"/>
      <c r="FO92" s="214"/>
    </row>
    <row r="93" spans="1:171" s="8" customFormat="1" ht="15" customHeight="1" thickBot="1">
      <c r="A93" s="30">
        <v>3</v>
      </c>
      <c r="B93" s="23" t="s">
        <v>597</v>
      </c>
      <c r="C93" s="34" t="s">
        <v>1408</v>
      </c>
      <c r="D93" s="40" t="s">
        <v>1031</v>
      </c>
      <c r="E93" s="7" t="s">
        <v>933</v>
      </c>
      <c r="F93" s="76">
        <f t="shared" ref="F93:F98" si="12">SUM(BG93:BI93)</f>
        <v>955</v>
      </c>
      <c r="G93" s="128">
        <v>194</v>
      </c>
      <c r="H93" s="286">
        <v>143</v>
      </c>
      <c r="I93" s="395">
        <v>0</v>
      </c>
      <c r="J93" s="278"/>
      <c r="K93" s="135">
        <v>137</v>
      </c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>
        <v>60</v>
      </c>
      <c r="W93" s="135"/>
      <c r="X93" s="135"/>
      <c r="Y93" s="135"/>
      <c r="Z93" s="135"/>
      <c r="AA93" s="135"/>
      <c r="AB93" s="135"/>
      <c r="AC93" s="135"/>
      <c r="AD93" s="135"/>
      <c r="AE93" s="135"/>
      <c r="AF93" s="135">
        <v>60</v>
      </c>
      <c r="AG93" s="135"/>
      <c r="AH93" s="279">
        <v>137</v>
      </c>
      <c r="AI93" s="485">
        <v>0</v>
      </c>
      <c r="AJ93" s="532"/>
      <c r="AK93" s="138"/>
      <c r="AL93" s="138">
        <v>192</v>
      </c>
      <c r="AM93" s="138"/>
      <c r="AN93" s="138"/>
      <c r="AO93" s="138"/>
      <c r="AP93" s="138"/>
      <c r="AQ93" s="138"/>
      <c r="AR93" s="138"/>
      <c r="AS93" s="138"/>
      <c r="AT93" s="138"/>
      <c r="AU93" s="138"/>
      <c r="AV93" s="138"/>
      <c r="AW93" s="138"/>
      <c r="AX93" s="138"/>
      <c r="AY93" s="138">
        <v>152</v>
      </c>
      <c r="AZ93" s="138"/>
      <c r="BA93" s="141"/>
      <c r="BB93" s="216">
        <v>0</v>
      </c>
      <c r="BC93" s="138">
        <v>0</v>
      </c>
      <c r="BD93" s="138">
        <v>0</v>
      </c>
      <c r="BE93" s="138">
        <v>0</v>
      </c>
      <c r="BF93" s="67"/>
      <c r="BG93" s="152">
        <f>SUM(LARGE(G93:I93,{1,2}))</f>
        <v>337</v>
      </c>
      <c r="BH93" s="151">
        <f>SUM(LARGE(J93:AI93,{1,2}))</f>
        <v>274</v>
      </c>
      <c r="BI93" s="150">
        <f>SUM(LARGE(AJ93:BE93,{1,2,3,4}))</f>
        <v>344</v>
      </c>
      <c r="BJ93" s="509"/>
      <c r="BK93" s="146">
        <f t="shared" si="8"/>
        <v>2</v>
      </c>
      <c r="BL93" s="147">
        <f t="shared" si="9"/>
        <v>4</v>
      </c>
      <c r="BM93" s="148">
        <f t="shared" si="10"/>
        <v>2</v>
      </c>
      <c r="BN93" s="149">
        <f t="shared" si="11"/>
        <v>8</v>
      </c>
      <c r="BT93" s="509"/>
      <c r="BU93" s="509"/>
      <c r="BV93" s="509"/>
      <c r="BW93" s="509"/>
      <c r="BX93" s="509"/>
      <c r="BY93" s="509"/>
      <c r="BZ93" s="509"/>
      <c r="CA93" s="509"/>
      <c r="CB93" s="509"/>
      <c r="CC93" s="509"/>
      <c r="CD93" s="509"/>
      <c r="CE93" s="509"/>
      <c r="CF93" s="509"/>
      <c r="CG93" s="509"/>
      <c r="CH93" s="509"/>
      <c r="CI93" s="509"/>
      <c r="CJ93" s="509"/>
      <c r="CK93" s="509"/>
      <c r="CL93" s="509"/>
      <c r="CM93" s="509"/>
      <c r="CN93" s="509"/>
      <c r="CO93" s="509"/>
      <c r="CP93" s="509"/>
      <c r="CQ93" s="509"/>
      <c r="CR93" s="509"/>
      <c r="CS93" s="509"/>
      <c r="CT93" s="509"/>
      <c r="CU93" s="509"/>
      <c r="CV93" s="509"/>
      <c r="CW93" s="509"/>
      <c r="CX93" s="509"/>
      <c r="CY93" s="509"/>
      <c r="CZ93" s="509"/>
      <c r="DA93" s="509"/>
      <c r="DB93" s="509"/>
      <c r="DC93" s="509"/>
      <c r="DD93" s="509"/>
      <c r="DE93" s="509"/>
      <c r="DF93" s="509"/>
      <c r="DG93" s="509"/>
      <c r="DH93" s="509"/>
      <c r="DI93" s="509"/>
      <c r="DJ93" s="509"/>
      <c r="DK93" s="509"/>
      <c r="DL93" s="509"/>
      <c r="DM93" s="509"/>
      <c r="DN93" s="509"/>
      <c r="DO93" s="509"/>
      <c r="DP93" s="509"/>
      <c r="DQ93" s="509"/>
      <c r="DR93" s="509"/>
      <c r="DS93" s="509"/>
      <c r="DT93" s="509"/>
      <c r="DU93" s="509"/>
      <c r="DV93" s="509"/>
      <c r="DW93" s="509"/>
      <c r="DX93" s="509"/>
      <c r="DY93" s="509"/>
      <c r="DZ93" s="509"/>
      <c r="EA93" s="509"/>
      <c r="EB93" s="509"/>
      <c r="EC93" s="509"/>
      <c r="ED93" s="509"/>
      <c r="EE93" s="509"/>
      <c r="EF93" s="509"/>
      <c r="EG93" s="509"/>
      <c r="EH93" s="509"/>
      <c r="EI93" s="509"/>
      <c r="EJ93" s="509"/>
      <c r="EK93" s="214"/>
      <c r="EL93" s="214"/>
      <c r="EM93" s="509"/>
      <c r="EN93" s="509"/>
      <c r="EO93" s="509"/>
      <c r="EP93" s="509"/>
      <c r="EQ93" s="509"/>
      <c r="ER93" s="509"/>
      <c r="ES93" s="509"/>
      <c r="ET93" s="509"/>
      <c r="EU93" s="509"/>
      <c r="EV93" s="509"/>
      <c r="EW93" s="509"/>
      <c r="EX93" s="509"/>
      <c r="EY93" s="509"/>
      <c r="EZ93" s="509"/>
      <c r="FA93" s="214"/>
      <c r="FB93" s="214"/>
      <c r="FC93" s="214"/>
      <c r="FD93" s="214"/>
      <c r="FE93" s="214"/>
      <c r="FF93" s="214"/>
      <c r="FG93" s="214"/>
      <c r="FH93" s="214"/>
      <c r="FI93" s="214"/>
      <c r="FJ93" s="214"/>
      <c r="FK93" s="214"/>
      <c r="FL93" s="214"/>
      <c r="FM93" s="214"/>
      <c r="FN93" s="214"/>
      <c r="FO93" s="214"/>
    </row>
    <row r="94" spans="1:171" ht="15" customHeight="1" thickBot="1">
      <c r="A94" s="30">
        <v>4</v>
      </c>
      <c r="B94" s="23" t="s">
        <v>597</v>
      </c>
      <c r="C94" s="34" t="s">
        <v>1682</v>
      </c>
      <c r="D94" s="40" t="s">
        <v>1685</v>
      </c>
      <c r="E94" s="7" t="s">
        <v>4146</v>
      </c>
      <c r="F94" s="76">
        <f t="shared" si="12"/>
        <v>884</v>
      </c>
      <c r="G94" s="128"/>
      <c r="H94" s="286">
        <v>159</v>
      </c>
      <c r="I94" s="395">
        <v>0</v>
      </c>
      <c r="J94" s="278"/>
      <c r="K94" s="135"/>
      <c r="L94" s="135"/>
      <c r="M94" s="135"/>
      <c r="N94" s="135"/>
      <c r="O94" s="135">
        <v>60</v>
      </c>
      <c r="P94" s="135"/>
      <c r="Q94" s="135"/>
      <c r="R94" s="135"/>
      <c r="S94" s="135"/>
      <c r="T94" s="135"/>
      <c r="U94" s="135">
        <v>92</v>
      </c>
      <c r="V94" s="135">
        <v>60</v>
      </c>
      <c r="W94" s="135"/>
      <c r="X94" s="135"/>
      <c r="Y94" s="135"/>
      <c r="Z94" s="135"/>
      <c r="AA94" s="135"/>
      <c r="AB94" s="135"/>
      <c r="AC94" s="135"/>
      <c r="AD94" s="135"/>
      <c r="AE94" s="135"/>
      <c r="AF94" s="135">
        <v>92</v>
      </c>
      <c r="AG94" s="135"/>
      <c r="AH94" s="279">
        <v>92</v>
      </c>
      <c r="AI94" s="485">
        <v>0</v>
      </c>
      <c r="AJ94" s="532"/>
      <c r="AK94" s="138"/>
      <c r="AL94" s="138"/>
      <c r="AM94" s="138"/>
      <c r="AN94" s="138"/>
      <c r="AO94" s="138"/>
      <c r="AP94" s="138"/>
      <c r="AQ94" s="138"/>
      <c r="AR94" s="138"/>
      <c r="AS94" s="138"/>
      <c r="AT94" s="138"/>
      <c r="AU94" s="138">
        <v>117</v>
      </c>
      <c r="AV94" s="138">
        <v>152</v>
      </c>
      <c r="AW94" s="138"/>
      <c r="AX94" s="138"/>
      <c r="AY94" s="138">
        <v>272</v>
      </c>
      <c r="AZ94" s="138"/>
      <c r="BA94" s="141"/>
      <c r="BB94" s="216">
        <v>0</v>
      </c>
      <c r="BC94" s="138">
        <v>0</v>
      </c>
      <c r="BD94" s="138">
        <v>0</v>
      </c>
      <c r="BE94" s="138">
        <v>0</v>
      </c>
      <c r="BF94" s="67"/>
      <c r="BG94" s="152">
        <f>SUM(LARGE(G94:I94,{1}))</f>
        <v>159</v>
      </c>
      <c r="BH94" s="151">
        <f>SUM(LARGE(J94:AI94,{1,2}))</f>
        <v>184</v>
      </c>
      <c r="BI94" s="150">
        <f>SUM(LARGE(AJ94:BE94,{1,2,3,4}))</f>
        <v>541</v>
      </c>
      <c r="BJ94" s="509"/>
      <c r="BK94" s="146">
        <f t="shared" si="8"/>
        <v>1</v>
      </c>
      <c r="BL94" s="147">
        <f t="shared" si="9"/>
        <v>5</v>
      </c>
      <c r="BM94" s="148">
        <f t="shared" si="10"/>
        <v>3</v>
      </c>
      <c r="BN94" s="149">
        <f t="shared" si="11"/>
        <v>9</v>
      </c>
      <c r="BO94" s="214"/>
      <c r="BP94" s="214"/>
      <c r="BQ94" s="214"/>
      <c r="BR94" s="214"/>
      <c r="BS94" s="214"/>
      <c r="BT94" s="214"/>
      <c r="BU94" s="214"/>
      <c r="BV94" s="214"/>
      <c r="BW94" s="214"/>
      <c r="BX94" s="214"/>
      <c r="BY94" s="214"/>
      <c r="BZ94" s="214"/>
      <c r="CA94" s="214"/>
      <c r="CB94" s="214"/>
      <c r="CC94" s="214"/>
      <c r="CD94" s="214"/>
      <c r="CE94" s="214"/>
      <c r="CF94" s="214"/>
      <c r="CG94" s="214"/>
      <c r="CH94" s="214"/>
      <c r="CI94" s="214"/>
      <c r="CJ94" s="214"/>
      <c r="CK94" s="214"/>
      <c r="CL94" s="214"/>
      <c r="CM94" s="214"/>
      <c r="CN94" s="214"/>
      <c r="CO94" s="214"/>
      <c r="CP94" s="214"/>
      <c r="CQ94" s="214"/>
      <c r="CR94" s="214"/>
      <c r="CS94" s="214"/>
      <c r="CT94" s="214"/>
      <c r="CU94" s="214"/>
      <c r="CV94" s="214"/>
      <c r="CW94" s="214"/>
      <c r="CX94" s="214"/>
      <c r="CY94" s="214"/>
      <c r="CZ94" s="214"/>
      <c r="DA94" s="214"/>
      <c r="DB94" s="214"/>
      <c r="DC94" s="214"/>
      <c r="DD94" s="214"/>
      <c r="DE94" s="214"/>
      <c r="DF94" s="214"/>
      <c r="DG94" s="214"/>
      <c r="DH94" s="214"/>
      <c r="DI94" s="214"/>
      <c r="DJ94" s="214"/>
      <c r="DK94" s="214"/>
      <c r="DL94" s="214"/>
      <c r="DM94" s="214"/>
      <c r="DN94" s="214"/>
      <c r="DO94" s="214"/>
      <c r="DP94" s="214"/>
      <c r="DQ94" s="214"/>
      <c r="DR94" s="214"/>
      <c r="DS94" s="214"/>
      <c r="DT94" s="214"/>
      <c r="DU94" s="214"/>
      <c r="DV94" s="214"/>
      <c r="DW94" s="214"/>
      <c r="DX94" s="214"/>
      <c r="DY94" s="214"/>
      <c r="DZ94" s="214"/>
      <c r="EA94" s="214"/>
      <c r="EB94" s="214"/>
      <c r="EC94" s="214"/>
      <c r="ED94" s="214"/>
      <c r="EE94" s="214"/>
      <c r="EF94" s="214"/>
      <c r="EG94" s="214"/>
      <c r="EH94" s="214"/>
      <c r="EI94" s="214"/>
      <c r="EJ94" s="214"/>
      <c r="EK94" s="214"/>
      <c r="EL94" s="214"/>
      <c r="EM94" s="509"/>
      <c r="EN94" s="509"/>
      <c r="EO94" s="509"/>
      <c r="EP94" s="509"/>
      <c r="EQ94" s="509"/>
      <c r="ES94" s="214"/>
      <c r="ET94" s="214"/>
      <c r="EU94" s="214"/>
      <c r="EV94" s="509"/>
      <c r="EW94" s="509"/>
      <c r="EX94" s="509"/>
      <c r="EY94" s="509"/>
      <c r="EZ94" s="509"/>
      <c r="FA94" s="509"/>
      <c r="FB94" s="509"/>
      <c r="FC94" s="509"/>
      <c r="FD94" s="509"/>
      <c r="FE94" s="509"/>
      <c r="FF94" s="509"/>
      <c r="FG94" s="509"/>
      <c r="FH94" s="509"/>
      <c r="FI94" s="509"/>
      <c r="FJ94" s="509"/>
      <c r="FK94" s="509"/>
      <c r="FL94" s="509"/>
      <c r="FM94" s="509"/>
      <c r="FN94" s="509"/>
      <c r="FO94" s="509"/>
    </row>
    <row r="95" spans="1:171" ht="15" customHeight="1" thickBot="1">
      <c r="A95" s="30">
        <v>5</v>
      </c>
      <c r="B95" s="23" t="s">
        <v>597</v>
      </c>
      <c r="C95" s="34" t="s">
        <v>1681</v>
      </c>
      <c r="D95" s="40" t="s">
        <v>1684</v>
      </c>
      <c r="E95" s="7" t="s">
        <v>4146</v>
      </c>
      <c r="F95" s="76">
        <f t="shared" si="12"/>
        <v>817</v>
      </c>
      <c r="G95" s="128"/>
      <c r="H95" s="286">
        <v>90</v>
      </c>
      <c r="I95" s="395">
        <v>0</v>
      </c>
      <c r="J95" s="278"/>
      <c r="K95" s="135">
        <v>92</v>
      </c>
      <c r="L95" s="135"/>
      <c r="M95" s="135"/>
      <c r="N95" s="135"/>
      <c r="O95" s="135">
        <v>35</v>
      </c>
      <c r="P95" s="135"/>
      <c r="Q95" s="135"/>
      <c r="R95" s="135"/>
      <c r="S95" s="135"/>
      <c r="T95" s="135"/>
      <c r="U95" s="135">
        <v>92</v>
      </c>
      <c r="V95" s="135">
        <v>92</v>
      </c>
      <c r="W95" s="135"/>
      <c r="X95" s="135"/>
      <c r="Y95" s="135"/>
      <c r="Z95" s="135"/>
      <c r="AA95" s="135"/>
      <c r="AB95" s="135"/>
      <c r="AC95" s="135"/>
      <c r="AD95" s="135"/>
      <c r="AE95" s="135"/>
      <c r="AF95" s="135">
        <v>35</v>
      </c>
      <c r="AG95" s="135"/>
      <c r="AH95" s="279">
        <v>137</v>
      </c>
      <c r="AI95" s="485">
        <v>0</v>
      </c>
      <c r="AJ95" s="532"/>
      <c r="AK95" s="138"/>
      <c r="AL95" s="138">
        <v>132</v>
      </c>
      <c r="AM95" s="138"/>
      <c r="AN95" s="138"/>
      <c r="AO95" s="138"/>
      <c r="AP95" s="138"/>
      <c r="AQ95" s="138"/>
      <c r="AR95" s="138"/>
      <c r="AS95" s="138"/>
      <c r="AT95" s="138"/>
      <c r="AU95" s="138">
        <v>46</v>
      </c>
      <c r="AV95" s="138">
        <v>192</v>
      </c>
      <c r="AW95" s="138"/>
      <c r="AX95" s="138"/>
      <c r="AY95" s="138">
        <v>220</v>
      </c>
      <c r="AZ95" s="138"/>
      <c r="BA95" s="141"/>
      <c r="BB95" s="216">
        <v>0</v>
      </c>
      <c r="BC95" s="138">
        <v>0</v>
      </c>
      <c r="BD95" s="138">
        <v>0</v>
      </c>
      <c r="BE95" s="138">
        <v>0</v>
      </c>
      <c r="BF95" s="67"/>
      <c r="BG95" s="152">
        <f>SUM(LARGE(G95:I95,{1}))</f>
        <v>90</v>
      </c>
      <c r="BH95" s="151">
        <f>SUM(LARGE(J95:AI95,{1}))</f>
        <v>137</v>
      </c>
      <c r="BI95" s="150">
        <f>SUM(LARGE(AJ95:BE95,{1,2,3,4}))</f>
        <v>590</v>
      </c>
      <c r="BJ95" s="509"/>
      <c r="BK95" s="146">
        <f t="shared" si="8"/>
        <v>1</v>
      </c>
      <c r="BL95" s="147">
        <f t="shared" si="9"/>
        <v>6</v>
      </c>
      <c r="BM95" s="148">
        <f t="shared" si="10"/>
        <v>4</v>
      </c>
      <c r="BN95" s="149">
        <f t="shared" si="11"/>
        <v>11</v>
      </c>
      <c r="BO95" s="214"/>
      <c r="BP95" s="214"/>
      <c r="BQ95" s="214"/>
      <c r="BR95" s="214"/>
      <c r="BS95" s="214"/>
      <c r="BT95" s="214"/>
      <c r="BU95" s="214"/>
      <c r="BV95" s="214"/>
      <c r="BW95" s="214"/>
      <c r="BX95" s="214"/>
      <c r="BY95" s="214"/>
      <c r="BZ95" s="214"/>
      <c r="CA95" s="214"/>
      <c r="CB95" s="214"/>
      <c r="CC95" s="214"/>
      <c r="CD95" s="214"/>
      <c r="CE95" s="214"/>
      <c r="CF95" s="214"/>
      <c r="CG95" s="214"/>
      <c r="CH95" s="214"/>
      <c r="CI95" s="214"/>
      <c r="CJ95" s="214"/>
      <c r="CK95" s="214"/>
      <c r="CL95" s="214"/>
      <c r="CM95" s="214"/>
      <c r="CN95" s="214"/>
      <c r="CO95" s="214"/>
      <c r="CP95" s="214"/>
      <c r="CQ95" s="214"/>
      <c r="CR95" s="214"/>
      <c r="CS95" s="214"/>
      <c r="CT95" s="214"/>
      <c r="CU95" s="214"/>
      <c r="CV95" s="214"/>
      <c r="CW95" s="214"/>
      <c r="CX95" s="214"/>
      <c r="CY95" s="214"/>
      <c r="CZ95" s="214"/>
      <c r="DA95" s="214"/>
      <c r="DB95" s="214"/>
      <c r="DC95" s="214"/>
      <c r="DD95" s="214"/>
      <c r="DE95" s="214"/>
      <c r="DF95" s="214"/>
      <c r="DG95" s="214"/>
      <c r="DH95" s="214"/>
      <c r="DI95" s="214"/>
      <c r="DJ95" s="214"/>
      <c r="DK95" s="214"/>
      <c r="DL95" s="214"/>
      <c r="DM95" s="214"/>
      <c r="DN95" s="214"/>
      <c r="DO95" s="214"/>
      <c r="DP95" s="214"/>
      <c r="DQ95" s="214"/>
      <c r="DR95" s="214"/>
      <c r="DS95" s="214"/>
      <c r="DT95" s="214"/>
      <c r="DU95" s="214"/>
      <c r="DV95" s="214"/>
      <c r="DW95" s="214"/>
      <c r="DX95" s="214"/>
      <c r="DY95" s="214"/>
      <c r="DZ95" s="214"/>
      <c r="EA95" s="214"/>
      <c r="EB95" s="214"/>
      <c r="EC95" s="214"/>
      <c r="ED95" s="214"/>
      <c r="EE95" s="214"/>
      <c r="EF95" s="214"/>
      <c r="EG95" s="214"/>
      <c r="EH95" s="214"/>
      <c r="EI95" s="214"/>
      <c r="EJ95" s="214"/>
      <c r="EK95" s="214"/>
      <c r="EL95" s="214"/>
      <c r="EM95" s="509"/>
      <c r="EN95" s="509"/>
      <c r="EO95" s="509"/>
      <c r="EP95" s="509"/>
      <c r="EQ95" s="509"/>
      <c r="ES95" s="509"/>
      <c r="ET95" s="509"/>
      <c r="EU95" s="509"/>
      <c r="EV95" s="8"/>
      <c r="EW95" s="8"/>
      <c r="EX95" s="8"/>
      <c r="EY95" s="8"/>
      <c r="EZ95" s="8"/>
      <c r="FA95" s="509"/>
      <c r="FB95" s="509"/>
      <c r="FC95" s="509"/>
      <c r="FD95" s="509"/>
      <c r="FE95" s="509"/>
      <c r="FF95" s="509"/>
      <c r="FG95" s="509"/>
      <c r="FH95" s="509"/>
      <c r="FI95" s="509"/>
      <c r="FJ95" s="509"/>
      <c r="FK95" s="509"/>
      <c r="FL95" s="509"/>
      <c r="FM95" s="509"/>
      <c r="FN95" s="509"/>
      <c r="FO95" s="509"/>
    </row>
    <row r="96" spans="1:171" s="214" customFormat="1" ht="15" customHeight="1" thickBot="1">
      <c r="A96" s="30">
        <v>6</v>
      </c>
      <c r="B96" s="23" t="s">
        <v>597</v>
      </c>
      <c r="C96" s="34" t="s">
        <v>1407</v>
      </c>
      <c r="D96" s="40" t="s">
        <v>1412</v>
      </c>
      <c r="E96" s="7" t="s">
        <v>933</v>
      </c>
      <c r="F96" s="76">
        <f t="shared" si="12"/>
        <v>804</v>
      </c>
      <c r="G96" s="128"/>
      <c r="H96" s="286"/>
      <c r="I96" s="395">
        <v>0</v>
      </c>
      <c r="J96" s="278"/>
      <c r="K96" s="135">
        <v>175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>
        <v>35</v>
      </c>
      <c r="W96" s="135"/>
      <c r="X96" s="135"/>
      <c r="Y96" s="135"/>
      <c r="Z96" s="135"/>
      <c r="AA96" s="135"/>
      <c r="AB96" s="135"/>
      <c r="AC96" s="135"/>
      <c r="AD96" s="135"/>
      <c r="AE96" s="135"/>
      <c r="AF96" s="135">
        <v>137</v>
      </c>
      <c r="AG96" s="135"/>
      <c r="AH96" s="279"/>
      <c r="AI96" s="485">
        <v>0</v>
      </c>
      <c r="AJ96" s="532"/>
      <c r="AK96" s="138"/>
      <c r="AL96" s="138">
        <v>46</v>
      </c>
      <c r="AM96" s="138"/>
      <c r="AN96" s="138"/>
      <c r="AO96" s="138">
        <v>152</v>
      </c>
      <c r="AP96" s="138"/>
      <c r="AQ96" s="138"/>
      <c r="AR96" s="138"/>
      <c r="AS96" s="138"/>
      <c r="AT96" s="138"/>
      <c r="AU96" s="138">
        <v>46</v>
      </c>
      <c r="AV96" s="138"/>
      <c r="AW96" s="138"/>
      <c r="AX96" s="138"/>
      <c r="AY96" s="138">
        <v>385</v>
      </c>
      <c r="AZ96" s="138"/>
      <c r="BA96" s="141"/>
      <c r="BB96" s="216">
        <v>0</v>
      </c>
      <c r="BC96" s="138">
        <v>0</v>
      </c>
      <c r="BD96" s="138">
        <v>0</v>
      </c>
      <c r="BE96" s="138">
        <v>0</v>
      </c>
      <c r="BF96" s="67"/>
      <c r="BG96" s="152">
        <f>SUM(LARGE(G96:I96,{1}))</f>
        <v>0</v>
      </c>
      <c r="BH96" s="151">
        <f>SUM(LARGE(J96:AI96,{1}))</f>
        <v>175</v>
      </c>
      <c r="BI96" s="150">
        <f>SUM(LARGE(AJ96:BE96,{1,2,3,4}))</f>
        <v>629</v>
      </c>
      <c r="BJ96" s="509"/>
      <c r="BK96" s="146">
        <f t="shared" si="8"/>
        <v>0</v>
      </c>
      <c r="BL96" s="147">
        <f t="shared" si="9"/>
        <v>3</v>
      </c>
      <c r="BM96" s="148">
        <f t="shared" si="10"/>
        <v>4</v>
      </c>
      <c r="BN96" s="149">
        <f t="shared" si="11"/>
        <v>7</v>
      </c>
      <c r="BO96" s="8"/>
      <c r="BP96" s="8"/>
      <c r="BQ96" s="8"/>
      <c r="BR96" s="8"/>
      <c r="BS96" s="8"/>
      <c r="BT96" s="509"/>
      <c r="BU96" s="509"/>
      <c r="BV96" s="509"/>
      <c r="BW96" s="509"/>
      <c r="BX96" s="509"/>
      <c r="BY96" s="509"/>
      <c r="BZ96" s="509"/>
      <c r="CA96" s="509"/>
      <c r="CB96" s="509"/>
      <c r="CC96" s="509"/>
      <c r="CD96" s="509"/>
      <c r="CE96" s="509"/>
      <c r="CF96" s="509"/>
      <c r="CG96" s="509"/>
      <c r="CH96" s="509"/>
      <c r="CI96" s="509"/>
      <c r="CJ96" s="509"/>
      <c r="CK96" s="509"/>
      <c r="CL96" s="509"/>
      <c r="CM96" s="509"/>
      <c r="CN96" s="509"/>
      <c r="CO96" s="509"/>
      <c r="CP96" s="509"/>
      <c r="CQ96" s="509"/>
      <c r="CR96" s="509"/>
      <c r="CS96" s="509"/>
      <c r="CT96" s="509"/>
      <c r="CU96" s="509"/>
      <c r="CV96" s="509"/>
      <c r="CW96" s="509"/>
      <c r="CX96" s="509"/>
      <c r="CY96" s="509"/>
      <c r="CZ96" s="509"/>
      <c r="DA96" s="509"/>
      <c r="DB96" s="509"/>
      <c r="DC96" s="509"/>
      <c r="DD96" s="509"/>
      <c r="DE96" s="509"/>
      <c r="DF96" s="509"/>
      <c r="DG96" s="509"/>
      <c r="DH96" s="509"/>
      <c r="DI96" s="509"/>
      <c r="DJ96" s="509"/>
      <c r="DK96" s="509"/>
      <c r="DL96" s="509"/>
      <c r="DM96" s="509"/>
      <c r="DN96" s="509"/>
      <c r="DO96" s="509"/>
      <c r="DP96" s="509"/>
      <c r="DQ96" s="509"/>
      <c r="DR96" s="509"/>
      <c r="DS96" s="509"/>
      <c r="DT96" s="509"/>
      <c r="DU96" s="509"/>
      <c r="DV96" s="509"/>
      <c r="DW96" s="509"/>
      <c r="DX96" s="509"/>
      <c r="DY96" s="509"/>
      <c r="DZ96" s="509"/>
      <c r="EA96" s="509"/>
      <c r="EB96" s="509"/>
      <c r="EC96" s="509"/>
      <c r="ED96" s="509"/>
      <c r="EE96" s="509"/>
      <c r="EF96" s="509"/>
      <c r="EG96" s="509"/>
      <c r="EH96" s="509"/>
      <c r="EI96" s="509"/>
      <c r="EJ96" s="509"/>
      <c r="EM96" s="2"/>
      <c r="EN96" s="2"/>
      <c r="EO96" s="2"/>
      <c r="EP96" s="2"/>
      <c r="EQ96" s="2"/>
      <c r="ER96" s="509"/>
      <c r="EV96" s="509"/>
      <c r="EW96" s="509"/>
      <c r="EX96" s="509"/>
      <c r="EY96" s="509"/>
      <c r="EZ96" s="509"/>
    </row>
    <row r="97" spans="1:171" s="1" customFormat="1" ht="15" customHeight="1" thickBot="1">
      <c r="A97" s="30">
        <v>7</v>
      </c>
      <c r="B97" s="23" t="s">
        <v>597</v>
      </c>
      <c r="C97" s="34" t="s">
        <v>1411</v>
      </c>
      <c r="D97" s="40" t="s">
        <v>1045</v>
      </c>
      <c r="E97" s="7" t="s">
        <v>933</v>
      </c>
      <c r="F97" s="76">
        <f t="shared" si="12"/>
        <v>791</v>
      </c>
      <c r="G97" s="128"/>
      <c r="H97" s="286"/>
      <c r="I97" s="395">
        <v>0</v>
      </c>
      <c r="J97" s="278"/>
      <c r="K97" s="135">
        <v>137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>
        <v>92</v>
      </c>
      <c r="AG97" s="135"/>
      <c r="AH97" s="279"/>
      <c r="AI97" s="485">
        <v>0</v>
      </c>
      <c r="AJ97" s="532"/>
      <c r="AK97" s="138">
        <v>117</v>
      </c>
      <c r="AL97" s="138">
        <v>200</v>
      </c>
      <c r="AM97" s="138"/>
      <c r="AN97" s="138"/>
      <c r="AO97" s="138">
        <v>36</v>
      </c>
      <c r="AP97" s="138"/>
      <c r="AQ97" s="138"/>
      <c r="AR97" s="138"/>
      <c r="AS97" s="138"/>
      <c r="AT97" s="138"/>
      <c r="AU97" s="138">
        <v>117</v>
      </c>
      <c r="AV97" s="138"/>
      <c r="AW97" s="138"/>
      <c r="AX97" s="138"/>
      <c r="AY97" s="138">
        <v>220</v>
      </c>
      <c r="AZ97" s="138"/>
      <c r="BA97" s="141"/>
      <c r="BB97" s="216">
        <v>0</v>
      </c>
      <c r="BC97" s="138">
        <v>0</v>
      </c>
      <c r="BD97" s="138">
        <v>0</v>
      </c>
      <c r="BE97" s="138">
        <v>0</v>
      </c>
      <c r="BF97" s="67"/>
      <c r="BG97" s="152">
        <f>SUM(LARGE(G97:I97,{1}))</f>
        <v>0</v>
      </c>
      <c r="BH97" s="151">
        <f>SUM(LARGE(J97:AI97,{1}))</f>
        <v>137</v>
      </c>
      <c r="BI97" s="150">
        <f>SUM(LARGE(AJ97:BE97,{1,2,3,4}))</f>
        <v>654</v>
      </c>
      <c r="BJ97" s="509"/>
      <c r="BK97" s="146">
        <f t="shared" si="8"/>
        <v>0</v>
      </c>
      <c r="BL97" s="147">
        <f t="shared" si="9"/>
        <v>2</v>
      </c>
      <c r="BM97" s="148">
        <f t="shared" si="10"/>
        <v>5</v>
      </c>
      <c r="BN97" s="149">
        <f t="shared" si="11"/>
        <v>7</v>
      </c>
      <c r="BO97" s="8"/>
      <c r="BP97" s="8"/>
      <c r="BQ97" s="8"/>
      <c r="BR97" s="8"/>
      <c r="BS97" s="8"/>
      <c r="BT97" s="509"/>
      <c r="BU97" s="509"/>
      <c r="BV97" s="509"/>
      <c r="BW97" s="509"/>
      <c r="BX97" s="509"/>
      <c r="BY97" s="509"/>
      <c r="BZ97" s="509"/>
      <c r="CA97" s="509"/>
      <c r="CB97" s="509"/>
      <c r="CC97" s="509"/>
      <c r="CD97" s="509"/>
      <c r="CE97" s="509"/>
      <c r="CF97" s="509"/>
      <c r="CG97" s="509"/>
      <c r="CH97" s="509"/>
      <c r="CI97" s="509"/>
      <c r="CJ97" s="509"/>
      <c r="CK97" s="509"/>
      <c r="CL97" s="509"/>
      <c r="CM97" s="509"/>
      <c r="CN97" s="509"/>
      <c r="CO97" s="509"/>
      <c r="CP97" s="509"/>
      <c r="CQ97" s="509"/>
      <c r="CR97" s="509"/>
      <c r="CS97" s="509"/>
      <c r="CT97" s="509"/>
      <c r="CU97" s="509"/>
      <c r="CV97" s="509"/>
      <c r="CW97" s="509"/>
      <c r="CX97" s="509"/>
      <c r="CY97" s="509"/>
      <c r="CZ97" s="509"/>
      <c r="DA97" s="509"/>
      <c r="DB97" s="509"/>
      <c r="DC97" s="509"/>
      <c r="DD97" s="509"/>
      <c r="DE97" s="509"/>
      <c r="DF97" s="509"/>
      <c r="DG97" s="509"/>
      <c r="DH97" s="509"/>
      <c r="DI97" s="509"/>
      <c r="DJ97" s="509"/>
      <c r="DK97" s="509"/>
      <c r="DL97" s="509"/>
      <c r="DM97" s="509"/>
      <c r="DN97" s="509"/>
      <c r="DO97" s="509"/>
      <c r="DP97" s="509"/>
      <c r="DQ97" s="509"/>
      <c r="DR97" s="509"/>
      <c r="DS97" s="509"/>
      <c r="DT97" s="509"/>
      <c r="DU97" s="509"/>
      <c r="DV97" s="509"/>
      <c r="DW97" s="509"/>
      <c r="DX97" s="509"/>
      <c r="DY97" s="509"/>
      <c r="DZ97" s="509"/>
      <c r="EA97" s="509"/>
      <c r="EB97" s="509"/>
      <c r="EC97" s="509"/>
      <c r="ED97" s="509"/>
      <c r="EE97" s="509"/>
      <c r="EF97" s="509"/>
      <c r="EG97" s="509"/>
      <c r="EH97" s="509"/>
      <c r="EI97" s="509"/>
      <c r="EJ97" s="509"/>
      <c r="EK97" s="214"/>
      <c r="EL97" s="214"/>
      <c r="EM97" s="509"/>
      <c r="EN97" s="509"/>
      <c r="EO97" s="509"/>
      <c r="EP97" s="509"/>
      <c r="EQ97" s="509"/>
      <c r="ER97" s="509"/>
      <c r="ES97" s="509"/>
      <c r="ET97" s="509"/>
      <c r="EU97" s="509"/>
      <c r="EV97" s="509"/>
      <c r="EW97" s="509"/>
      <c r="EX97" s="509"/>
      <c r="EY97" s="509"/>
      <c r="EZ97" s="509"/>
      <c r="FA97" s="509"/>
      <c r="FB97" s="509"/>
      <c r="FC97" s="509"/>
      <c r="FD97" s="509"/>
      <c r="FE97" s="509"/>
      <c r="FF97" s="509"/>
      <c r="FG97" s="509"/>
      <c r="FH97" s="509"/>
      <c r="FI97" s="509"/>
      <c r="FJ97" s="509"/>
      <c r="FK97" s="509"/>
      <c r="FL97" s="509"/>
      <c r="FM97" s="509"/>
      <c r="FN97" s="509"/>
      <c r="FO97" s="509"/>
    </row>
    <row r="98" spans="1:171" s="8" customFormat="1" ht="15" customHeight="1" thickBot="1">
      <c r="A98" s="30">
        <v>8</v>
      </c>
      <c r="B98" s="23" t="s">
        <v>597</v>
      </c>
      <c r="C98" s="34" t="s">
        <v>1680</v>
      </c>
      <c r="D98" s="40" t="s">
        <v>1232</v>
      </c>
      <c r="E98" s="7" t="s">
        <v>4146</v>
      </c>
      <c r="F98" s="76">
        <f t="shared" si="12"/>
        <v>767</v>
      </c>
      <c r="G98" s="128">
        <v>194</v>
      </c>
      <c r="H98" s="286">
        <v>194</v>
      </c>
      <c r="I98" s="395">
        <v>0</v>
      </c>
      <c r="J98" s="278"/>
      <c r="K98" s="135"/>
      <c r="L98" s="135"/>
      <c r="M98" s="135"/>
      <c r="N98" s="135"/>
      <c r="O98" s="135">
        <v>92</v>
      </c>
      <c r="P98" s="135"/>
      <c r="Q98" s="135"/>
      <c r="R98" s="135"/>
      <c r="S98" s="135"/>
      <c r="T98" s="135"/>
      <c r="U98" s="135">
        <v>137</v>
      </c>
      <c r="V98" s="135">
        <v>117</v>
      </c>
      <c r="W98" s="135"/>
      <c r="X98" s="135"/>
      <c r="Y98" s="135"/>
      <c r="Z98" s="135">
        <v>55</v>
      </c>
      <c r="AA98" s="135"/>
      <c r="AB98" s="135"/>
      <c r="AC98" s="135"/>
      <c r="AD98" s="135"/>
      <c r="AE98" s="135"/>
      <c r="AF98" s="135">
        <v>117</v>
      </c>
      <c r="AG98" s="135"/>
      <c r="AH98" s="279"/>
      <c r="AI98" s="485">
        <v>0</v>
      </c>
      <c r="AJ98" s="532"/>
      <c r="AK98" s="138"/>
      <c r="AL98" s="138">
        <v>46</v>
      </c>
      <c r="AM98" s="138"/>
      <c r="AN98" s="138"/>
      <c r="AO98" s="138"/>
      <c r="AP98" s="138"/>
      <c r="AQ98" s="138"/>
      <c r="AR98" s="138"/>
      <c r="AS98" s="138"/>
      <c r="AT98" s="138"/>
      <c r="AU98" s="138">
        <v>46</v>
      </c>
      <c r="AV98" s="138">
        <v>192</v>
      </c>
      <c r="AW98" s="138"/>
      <c r="AX98" s="138"/>
      <c r="AY98" s="138">
        <v>152</v>
      </c>
      <c r="AZ98" s="138"/>
      <c r="BA98" s="141"/>
      <c r="BB98" s="216">
        <v>0</v>
      </c>
      <c r="BC98" s="138">
        <v>0</v>
      </c>
      <c r="BD98" s="138">
        <v>0</v>
      </c>
      <c r="BE98" s="138">
        <v>0</v>
      </c>
      <c r="BF98" s="67"/>
      <c r="BG98" s="152">
        <f>SUM(LARGE(G98:I98,{1}))</f>
        <v>194</v>
      </c>
      <c r="BH98" s="151">
        <f>SUM(LARGE(J98:AI98,{1}))</f>
        <v>137</v>
      </c>
      <c r="BI98" s="150">
        <f>SUM(LARGE(AJ98:BE98,{1,2,3,4}))</f>
        <v>436</v>
      </c>
      <c r="BJ98" s="509"/>
      <c r="BK98" s="146">
        <f t="shared" si="8"/>
        <v>2</v>
      </c>
      <c r="BL98" s="147">
        <f t="shared" si="9"/>
        <v>5</v>
      </c>
      <c r="BM98" s="148">
        <f t="shared" si="10"/>
        <v>4</v>
      </c>
      <c r="BN98" s="149">
        <f t="shared" si="11"/>
        <v>11</v>
      </c>
      <c r="BO98" s="214"/>
      <c r="BP98" s="214"/>
      <c r="BQ98" s="214"/>
      <c r="BR98" s="214"/>
      <c r="BS98" s="214"/>
      <c r="BT98" s="214"/>
      <c r="BU98" s="214"/>
      <c r="BV98" s="214"/>
      <c r="BW98" s="214"/>
      <c r="BX98" s="214"/>
      <c r="BY98" s="214"/>
      <c r="BZ98" s="214"/>
      <c r="CA98" s="214"/>
      <c r="CB98" s="214"/>
      <c r="CC98" s="214"/>
      <c r="CD98" s="214"/>
      <c r="CE98" s="214"/>
      <c r="CF98" s="214"/>
      <c r="CG98" s="214"/>
      <c r="CH98" s="214"/>
      <c r="CI98" s="214"/>
      <c r="CJ98" s="214"/>
      <c r="CK98" s="214"/>
      <c r="CL98" s="214"/>
      <c r="CM98" s="214"/>
      <c r="CN98" s="214"/>
      <c r="CO98" s="214"/>
      <c r="CP98" s="214"/>
      <c r="CQ98" s="214"/>
      <c r="CR98" s="214"/>
      <c r="CS98" s="214"/>
      <c r="CT98" s="214"/>
      <c r="CU98" s="214"/>
      <c r="CV98" s="214"/>
      <c r="CW98" s="214"/>
      <c r="CX98" s="214"/>
      <c r="CY98" s="214"/>
      <c r="CZ98" s="214"/>
      <c r="DA98" s="214"/>
      <c r="DB98" s="214"/>
      <c r="DC98" s="214"/>
      <c r="DD98" s="214"/>
      <c r="DE98" s="214"/>
      <c r="DF98" s="214"/>
      <c r="DG98" s="214"/>
      <c r="DH98" s="214"/>
      <c r="DI98" s="214"/>
      <c r="DJ98" s="214"/>
      <c r="DK98" s="214"/>
      <c r="DL98" s="214"/>
      <c r="DM98" s="214"/>
      <c r="DN98" s="214"/>
      <c r="DO98" s="214"/>
      <c r="DP98" s="214"/>
      <c r="DQ98" s="214"/>
      <c r="DR98" s="214"/>
      <c r="DS98" s="214"/>
      <c r="DT98" s="214"/>
      <c r="DU98" s="214"/>
      <c r="DV98" s="214"/>
      <c r="DW98" s="214"/>
      <c r="DX98" s="214"/>
      <c r="DY98" s="214"/>
      <c r="DZ98" s="214"/>
      <c r="EA98" s="214"/>
      <c r="EB98" s="214"/>
      <c r="EC98" s="214"/>
      <c r="ED98" s="214"/>
      <c r="EE98" s="214"/>
      <c r="EF98" s="214"/>
      <c r="EG98" s="214"/>
      <c r="EH98" s="214"/>
      <c r="EI98" s="214"/>
      <c r="EJ98" s="214"/>
      <c r="EK98" s="214"/>
      <c r="EL98" s="214"/>
      <c r="EM98" s="1"/>
      <c r="EN98" s="1"/>
      <c r="EO98" s="1"/>
      <c r="EP98" s="1"/>
      <c r="EQ98" s="1"/>
      <c r="ER98" s="2"/>
      <c r="EV98" s="509"/>
      <c r="EW98" s="509"/>
      <c r="EX98" s="509"/>
      <c r="EY98" s="509"/>
      <c r="EZ98" s="509"/>
      <c r="FA98" s="509"/>
      <c r="FB98" s="509"/>
      <c r="FC98" s="509"/>
      <c r="FD98" s="509"/>
      <c r="FE98" s="509"/>
      <c r="FF98" s="509"/>
      <c r="FG98" s="509"/>
      <c r="FH98" s="509"/>
      <c r="FI98" s="509"/>
      <c r="FJ98" s="509"/>
      <c r="FK98" s="509"/>
      <c r="FL98" s="509"/>
      <c r="FM98" s="509"/>
      <c r="FN98" s="509"/>
      <c r="FO98" s="509"/>
    </row>
    <row r="99" spans="1:171" s="8" customFormat="1" ht="15" customHeight="1" thickBot="1">
      <c r="A99" s="30">
        <v>9</v>
      </c>
      <c r="B99" s="23" t="s">
        <v>597</v>
      </c>
      <c r="C99" s="34" t="s">
        <v>2353</v>
      </c>
      <c r="D99" s="40" t="s">
        <v>1044</v>
      </c>
      <c r="E99" s="7" t="s">
        <v>118</v>
      </c>
      <c r="F99" s="76">
        <f t="shared" ref="F99:F122" si="13">SUM(G99:BE99)</f>
        <v>531</v>
      </c>
      <c r="G99" s="128">
        <v>143</v>
      </c>
      <c r="H99" s="286">
        <v>159</v>
      </c>
      <c r="I99" s="395">
        <v>0</v>
      </c>
      <c r="J99" s="278"/>
      <c r="K99" s="135">
        <v>137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279">
        <v>92</v>
      </c>
      <c r="AI99" s="485">
        <v>0</v>
      </c>
      <c r="AJ99" s="532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41"/>
      <c r="BB99" s="216">
        <v>0</v>
      </c>
      <c r="BC99" s="138">
        <v>0</v>
      </c>
      <c r="BD99" s="138">
        <v>0</v>
      </c>
      <c r="BE99" s="138">
        <v>0</v>
      </c>
      <c r="BF99" s="67"/>
      <c r="BG99" s="152">
        <f>SUM(LARGE(G99:I99,{1}))</f>
        <v>159</v>
      </c>
      <c r="BH99" s="151">
        <f>SUM(LARGE(J99:AI99,{1}))</f>
        <v>137</v>
      </c>
      <c r="BI99" s="150">
        <f>SUM(LARGE(AJ99:BE99,{1,2,3,4}))</f>
        <v>0</v>
      </c>
      <c r="BJ99" s="509"/>
      <c r="BK99" s="146">
        <f t="shared" si="8"/>
        <v>2</v>
      </c>
      <c r="BL99" s="147">
        <f t="shared" si="9"/>
        <v>2</v>
      </c>
      <c r="BM99" s="148">
        <f t="shared" si="10"/>
        <v>0</v>
      </c>
      <c r="BN99" s="149">
        <f t="shared" si="11"/>
        <v>4</v>
      </c>
      <c r="BO99" s="214"/>
      <c r="BP99" s="214"/>
      <c r="BQ99" s="214"/>
      <c r="BR99" s="214"/>
      <c r="BS99" s="214"/>
      <c r="EM99" s="509"/>
      <c r="EN99" s="509"/>
      <c r="EO99" s="509"/>
      <c r="EP99" s="509"/>
      <c r="EQ99" s="509"/>
      <c r="ES99" s="2"/>
      <c r="ET99" s="2"/>
      <c r="EU99" s="2"/>
      <c r="EV99" s="1"/>
      <c r="EW99" s="1"/>
      <c r="EX99" s="1"/>
      <c r="EY99" s="1"/>
      <c r="EZ99" s="1"/>
    </row>
    <row r="100" spans="1:171" s="8" customFormat="1" ht="15" customHeight="1" thickBot="1">
      <c r="A100" s="30">
        <v>10</v>
      </c>
      <c r="B100" s="23" t="s">
        <v>597</v>
      </c>
      <c r="C100" s="25" t="s">
        <v>5070</v>
      </c>
      <c r="D100" s="3" t="s">
        <v>5073</v>
      </c>
      <c r="E100" s="7" t="s">
        <v>736</v>
      </c>
      <c r="F100" s="76">
        <f t="shared" si="13"/>
        <v>447</v>
      </c>
      <c r="G100" s="128"/>
      <c r="H100" s="286"/>
      <c r="I100" s="395">
        <v>0</v>
      </c>
      <c r="J100" s="349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>
        <v>175</v>
      </c>
      <c r="AA100" s="178"/>
      <c r="AB100" s="178"/>
      <c r="AC100" s="178"/>
      <c r="AD100" s="178"/>
      <c r="AE100" s="178"/>
      <c r="AF100" s="178"/>
      <c r="AG100" s="178"/>
      <c r="AH100" s="350"/>
      <c r="AI100" s="485">
        <v>0</v>
      </c>
      <c r="AJ100" s="532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>
        <v>272</v>
      </c>
      <c r="AZ100" s="138"/>
      <c r="BA100" s="141"/>
      <c r="BB100" s="216">
        <v>0</v>
      </c>
      <c r="BC100" s="138">
        <v>0</v>
      </c>
      <c r="BD100" s="138">
        <v>0</v>
      </c>
      <c r="BE100" s="138">
        <v>0</v>
      </c>
      <c r="BF100" s="67"/>
      <c r="BG100" s="152">
        <f>SUM(LARGE(G100:I100,{1}))</f>
        <v>0</v>
      </c>
      <c r="BH100" s="151">
        <f>SUM(LARGE(J100:AI100,{1}))</f>
        <v>175</v>
      </c>
      <c r="BI100" s="150">
        <f>SUM(LARGE(AJ100:BE100,{1,2,3,4}))</f>
        <v>272</v>
      </c>
      <c r="BJ100" s="509"/>
      <c r="BK100" s="146">
        <f t="shared" si="8"/>
        <v>0</v>
      </c>
      <c r="BL100" s="147">
        <f t="shared" si="9"/>
        <v>1</v>
      </c>
      <c r="BM100" s="148">
        <f t="shared" si="10"/>
        <v>1</v>
      </c>
      <c r="BN100" s="149">
        <f t="shared" si="11"/>
        <v>2</v>
      </c>
      <c r="BO100" s="1"/>
      <c r="BP100" s="1"/>
      <c r="BQ100" s="1"/>
      <c r="BR100" s="1"/>
      <c r="BS100" s="1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14"/>
      <c r="CN100" s="214"/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14"/>
      <c r="DI100" s="214"/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M100" s="214"/>
      <c r="EN100" s="214"/>
      <c r="EO100" s="214"/>
      <c r="EP100" s="214"/>
      <c r="EQ100" s="214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</row>
    <row r="101" spans="1:171" s="8" customFormat="1" ht="15" customHeight="1" thickBot="1">
      <c r="A101" s="30">
        <v>11</v>
      </c>
      <c r="B101" s="23" t="s">
        <v>597</v>
      </c>
      <c r="C101" s="25" t="s">
        <v>2032</v>
      </c>
      <c r="D101" s="3" t="s">
        <v>2034</v>
      </c>
      <c r="E101" s="7" t="s">
        <v>933</v>
      </c>
      <c r="F101" s="76">
        <f t="shared" si="13"/>
        <v>319</v>
      </c>
      <c r="G101" s="128"/>
      <c r="H101" s="286">
        <v>135</v>
      </c>
      <c r="I101" s="395">
        <v>0</v>
      </c>
      <c r="J101" s="278"/>
      <c r="K101" s="135">
        <v>92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>
        <v>92</v>
      </c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279"/>
      <c r="AI101" s="485">
        <v>0</v>
      </c>
      <c r="AJ101" s="532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41"/>
      <c r="BB101" s="216">
        <v>0</v>
      </c>
      <c r="BC101" s="138">
        <v>0</v>
      </c>
      <c r="BD101" s="138">
        <v>0</v>
      </c>
      <c r="BE101" s="138">
        <v>0</v>
      </c>
      <c r="BF101" s="67"/>
      <c r="BG101" s="152">
        <f>SUM(LARGE(G101:I101,{1}))</f>
        <v>135</v>
      </c>
      <c r="BH101" s="151">
        <f>SUM(LARGE(J101:AI101,{1}))</f>
        <v>92</v>
      </c>
      <c r="BI101" s="150">
        <f>SUM(LARGE(AJ101:BE101,{1,2,3,4}))</f>
        <v>0</v>
      </c>
      <c r="BJ101" s="509"/>
      <c r="BK101" s="146">
        <f t="shared" si="8"/>
        <v>1</v>
      </c>
      <c r="BL101" s="147">
        <f t="shared" si="9"/>
        <v>2</v>
      </c>
      <c r="BM101" s="148">
        <f t="shared" si="10"/>
        <v>0</v>
      </c>
      <c r="BN101" s="149">
        <f t="shared" si="11"/>
        <v>3</v>
      </c>
      <c r="BO101" s="509"/>
      <c r="BP101" s="509"/>
      <c r="BQ101" s="509"/>
      <c r="BR101" s="509"/>
      <c r="BS101" s="509"/>
      <c r="BT101" s="214"/>
      <c r="BU101" s="214"/>
      <c r="BV101" s="214"/>
      <c r="BW101" s="214"/>
      <c r="BX101" s="214"/>
      <c r="BY101" s="214"/>
      <c r="BZ101" s="214"/>
      <c r="CA101" s="214"/>
      <c r="CB101" s="214"/>
      <c r="CC101" s="214"/>
      <c r="CD101" s="214"/>
      <c r="CE101" s="214"/>
      <c r="CF101" s="214"/>
      <c r="CG101" s="214"/>
      <c r="CH101" s="214"/>
      <c r="CI101" s="214"/>
      <c r="CJ101" s="214"/>
      <c r="CK101" s="214"/>
      <c r="CL101" s="214"/>
      <c r="CM101" s="214"/>
      <c r="CN101" s="214"/>
      <c r="CO101" s="214"/>
      <c r="CP101" s="214"/>
      <c r="CQ101" s="214"/>
      <c r="CR101" s="214"/>
      <c r="CS101" s="214"/>
      <c r="CT101" s="214"/>
      <c r="CU101" s="214"/>
      <c r="CV101" s="214"/>
      <c r="CW101" s="214"/>
      <c r="CX101" s="214"/>
      <c r="CY101" s="214"/>
      <c r="CZ101" s="214"/>
      <c r="DA101" s="214"/>
      <c r="DB101" s="214"/>
      <c r="DC101" s="214"/>
      <c r="DD101" s="214"/>
      <c r="DE101" s="214"/>
      <c r="DF101" s="214"/>
      <c r="DG101" s="214"/>
      <c r="DH101" s="214"/>
      <c r="DI101" s="214"/>
      <c r="DJ101" s="214"/>
      <c r="DK101" s="214"/>
      <c r="DL101" s="214"/>
      <c r="DM101" s="214"/>
      <c r="DN101" s="214"/>
      <c r="DO101" s="214"/>
      <c r="DP101" s="214"/>
      <c r="DQ101" s="214"/>
      <c r="DR101" s="214"/>
      <c r="DS101" s="214"/>
      <c r="DT101" s="214"/>
      <c r="DU101" s="214"/>
      <c r="DV101" s="214"/>
      <c r="DW101" s="214"/>
      <c r="DX101" s="214"/>
      <c r="DY101" s="214"/>
      <c r="DZ101" s="214"/>
      <c r="EA101" s="214"/>
      <c r="EB101" s="214"/>
      <c r="EC101" s="214"/>
      <c r="ED101" s="214"/>
      <c r="EE101" s="214"/>
      <c r="EF101" s="214"/>
      <c r="EG101" s="214"/>
      <c r="EH101" s="214"/>
      <c r="EI101" s="214"/>
      <c r="EJ101" s="214"/>
      <c r="EK101" s="214"/>
      <c r="EL101" s="214"/>
      <c r="EM101" s="2"/>
      <c r="EN101" s="2"/>
      <c r="EO101" s="2"/>
      <c r="EP101" s="2"/>
      <c r="EQ101" s="2"/>
      <c r="ES101" s="509"/>
      <c r="ET101" s="509"/>
      <c r="EU101" s="509"/>
      <c r="EV101" s="509"/>
      <c r="EW101" s="509"/>
      <c r="EX101" s="509"/>
      <c r="EY101" s="509"/>
      <c r="EZ101" s="509"/>
      <c r="FA101" s="509"/>
      <c r="FB101" s="509"/>
      <c r="FC101" s="509"/>
      <c r="FD101" s="509"/>
      <c r="FE101" s="509"/>
      <c r="FF101" s="509"/>
      <c r="FG101" s="509"/>
      <c r="FH101" s="509"/>
      <c r="FI101" s="509"/>
      <c r="FJ101" s="509"/>
      <c r="FK101" s="509"/>
      <c r="FL101" s="509"/>
      <c r="FM101" s="509"/>
      <c r="FN101" s="509"/>
      <c r="FO101" s="509"/>
    </row>
    <row r="102" spans="1:171" s="8" customFormat="1" ht="15" customHeight="1" thickBot="1">
      <c r="A102" s="30">
        <v>12</v>
      </c>
      <c r="B102" s="23" t="s">
        <v>597</v>
      </c>
      <c r="C102" s="34" t="s">
        <v>1678</v>
      </c>
      <c r="D102" s="40" t="s">
        <v>1683</v>
      </c>
      <c r="E102" s="7" t="s">
        <v>118</v>
      </c>
      <c r="F102" s="76">
        <f t="shared" si="13"/>
        <v>312</v>
      </c>
      <c r="G102" s="128"/>
      <c r="H102" s="286"/>
      <c r="I102" s="395">
        <v>0</v>
      </c>
      <c r="J102" s="278"/>
      <c r="K102" s="135">
        <v>175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279">
        <v>137</v>
      </c>
      <c r="AI102" s="485">
        <v>0</v>
      </c>
      <c r="AJ102" s="532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41"/>
      <c r="BB102" s="216">
        <v>0</v>
      </c>
      <c r="BC102" s="138">
        <v>0</v>
      </c>
      <c r="BD102" s="138">
        <v>0</v>
      </c>
      <c r="BE102" s="138">
        <v>0</v>
      </c>
      <c r="BF102" s="67"/>
      <c r="BG102" s="152">
        <f>SUM(LARGE(G102:I102,{1}))</f>
        <v>0</v>
      </c>
      <c r="BH102" s="151">
        <f>SUM(LARGE(J102:AI102,{1}))</f>
        <v>175</v>
      </c>
      <c r="BI102" s="150">
        <f>SUM(LARGE(AJ102:BE102,{1,2,3,4}))</f>
        <v>0</v>
      </c>
      <c r="BJ102" s="509"/>
      <c r="BK102" s="146">
        <f t="shared" si="8"/>
        <v>0</v>
      </c>
      <c r="BL102" s="147">
        <f t="shared" si="9"/>
        <v>2</v>
      </c>
      <c r="BM102" s="148">
        <f t="shared" si="10"/>
        <v>0</v>
      </c>
      <c r="BN102" s="149">
        <f t="shared" si="11"/>
        <v>2</v>
      </c>
      <c r="BO102" s="214"/>
      <c r="BP102" s="214"/>
      <c r="BQ102" s="214"/>
      <c r="BR102" s="214"/>
      <c r="BS102" s="214"/>
      <c r="BT102" s="214"/>
      <c r="BU102" s="214"/>
      <c r="BV102" s="214"/>
      <c r="BW102" s="214"/>
      <c r="BX102" s="214"/>
      <c r="BY102" s="214"/>
      <c r="BZ102" s="214"/>
      <c r="CA102" s="214"/>
      <c r="CB102" s="214"/>
      <c r="CC102" s="214"/>
      <c r="CD102" s="214"/>
      <c r="CE102" s="214"/>
      <c r="CF102" s="214"/>
      <c r="CG102" s="214"/>
      <c r="CH102" s="214"/>
      <c r="CI102" s="214"/>
      <c r="CJ102" s="214"/>
      <c r="CK102" s="214"/>
      <c r="CL102" s="214"/>
      <c r="CM102" s="214"/>
      <c r="CN102" s="214"/>
      <c r="CO102" s="214"/>
      <c r="CP102" s="214"/>
      <c r="CQ102" s="214"/>
      <c r="CR102" s="214"/>
      <c r="CS102" s="214"/>
      <c r="CT102" s="214"/>
      <c r="CU102" s="214"/>
      <c r="CV102" s="214"/>
      <c r="CW102" s="214"/>
      <c r="CX102" s="214"/>
      <c r="CY102" s="214"/>
      <c r="CZ102" s="214"/>
      <c r="DA102" s="214"/>
      <c r="DB102" s="214"/>
      <c r="DC102" s="214"/>
      <c r="DD102" s="214"/>
      <c r="DE102" s="214"/>
      <c r="DF102" s="214"/>
      <c r="DG102" s="214"/>
      <c r="DH102" s="214"/>
      <c r="DI102" s="214"/>
      <c r="DJ102" s="214"/>
      <c r="DK102" s="214"/>
      <c r="DL102" s="214"/>
      <c r="DM102" s="214"/>
      <c r="DN102" s="214"/>
      <c r="DO102" s="214"/>
      <c r="DP102" s="214"/>
      <c r="DQ102" s="214"/>
      <c r="DR102" s="214"/>
      <c r="DS102" s="214"/>
      <c r="DT102" s="214"/>
      <c r="DU102" s="214"/>
      <c r="DV102" s="214"/>
      <c r="DW102" s="214"/>
      <c r="DX102" s="214"/>
      <c r="DY102" s="214"/>
      <c r="DZ102" s="214"/>
      <c r="EA102" s="214"/>
      <c r="EB102" s="214"/>
      <c r="EC102" s="214"/>
      <c r="ED102" s="214"/>
      <c r="EE102" s="214"/>
      <c r="EF102" s="214"/>
      <c r="EG102" s="214"/>
      <c r="EH102" s="214"/>
      <c r="EI102" s="214"/>
      <c r="EJ102" s="214"/>
      <c r="EK102" s="214"/>
      <c r="EL102" s="214"/>
      <c r="EM102" s="509"/>
      <c r="EN102" s="509"/>
      <c r="EO102" s="509"/>
      <c r="EP102" s="509"/>
      <c r="EQ102" s="509"/>
      <c r="ER102" s="2"/>
      <c r="ES102" s="509"/>
      <c r="ET102" s="509"/>
      <c r="EU102" s="509"/>
      <c r="FA102" s="509"/>
      <c r="FB102" s="509"/>
      <c r="FC102" s="509"/>
      <c r="FD102" s="509"/>
      <c r="FE102" s="509"/>
      <c r="FF102" s="509"/>
      <c r="FG102" s="509"/>
      <c r="FH102" s="509"/>
      <c r="FI102" s="509"/>
      <c r="FJ102" s="509"/>
      <c r="FK102" s="509"/>
      <c r="FL102" s="509"/>
      <c r="FM102" s="509"/>
      <c r="FN102" s="509"/>
      <c r="FO102" s="509"/>
    </row>
    <row r="103" spans="1:171" s="214" customFormat="1" ht="15" customHeight="1" thickBot="1">
      <c r="A103" s="30">
        <v>13</v>
      </c>
      <c r="B103" s="23" t="s">
        <v>597</v>
      </c>
      <c r="C103" s="34" t="s">
        <v>1410</v>
      </c>
      <c r="D103" s="40" t="s">
        <v>1415</v>
      </c>
      <c r="E103" s="7" t="s">
        <v>933</v>
      </c>
      <c r="F103" s="76">
        <f t="shared" si="13"/>
        <v>285</v>
      </c>
      <c r="G103" s="128"/>
      <c r="H103" s="286"/>
      <c r="I103" s="395">
        <v>0</v>
      </c>
      <c r="J103" s="278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>
        <v>117</v>
      </c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279"/>
      <c r="AI103" s="485">
        <v>0</v>
      </c>
      <c r="AJ103" s="532"/>
      <c r="AK103" s="138"/>
      <c r="AL103" s="138">
        <v>132</v>
      </c>
      <c r="AM103" s="138"/>
      <c r="AN103" s="138"/>
      <c r="AO103" s="138">
        <v>36</v>
      </c>
      <c r="AP103" s="138"/>
      <c r="AQ103" s="138"/>
      <c r="AR103" s="138"/>
      <c r="AS103" s="138"/>
      <c r="AT103" s="138"/>
      <c r="AU103" s="138"/>
      <c r="AV103" s="138"/>
      <c r="AW103" s="138"/>
      <c r="AX103" s="138"/>
      <c r="AY103" s="138"/>
      <c r="AZ103" s="138"/>
      <c r="BA103" s="141"/>
      <c r="BB103" s="216">
        <v>0</v>
      </c>
      <c r="BC103" s="138">
        <v>0</v>
      </c>
      <c r="BD103" s="138">
        <v>0</v>
      </c>
      <c r="BE103" s="138">
        <v>0</v>
      </c>
      <c r="BF103" s="67"/>
      <c r="BG103" s="152">
        <f>SUM(LARGE(G103:I103,{1}))</f>
        <v>0</v>
      </c>
      <c r="BH103" s="151">
        <f>SUM(LARGE(J103:AI103,{1}))</f>
        <v>117</v>
      </c>
      <c r="BI103" s="150">
        <f>SUM(LARGE(AJ103:BE103,{1,2,3,4}))</f>
        <v>168</v>
      </c>
      <c r="BJ103" s="509"/>
      <c r="BK103" s="146">
        <f t="shared" si="8"/>
        <v>0</v>
      </c>
      <c r="BL103" s="147">
        <f t="shared" si="9"/>
        <v>1</v>
      </c>
      <c r="BM103" s="148">
        <f t="shared" si="10"/>
        <v>2</v>
      </c>
      <c r="BN103" s="149">
        <f t="shared" si="11"/>
        <v>3</v>
      </c>
      <c r="BO103" s="8"/>
      <c r="BP103" s="8"/>
      <c r="BQ103" s="8"/>
      <c r="BR103" s="8"/>
      <c r="BS103" s="8"/>
      <c r="BT103" s="509"/>
      <c r="BU103" s="509"/>
      <c r="BV103" s="509"/>
      <c r="BW103" s="509"/>
      <c r="BX103" s="509"/>
      <c r="BY103" s="509"/>
      <c r="BZ103" s="509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09"/>
      <c r="CN103" s="509"/>
      <c r="CO103" s="509"/>
      <c r="CP103" s="509"/>
      <c r="CQ103" s="509"/>
      <c r="CR103" s="509"/>
      <c r="CS103" s="509"/>
      <c r="CT103" s="509"/>
      <c r="CU103" s="509"/>
      <c r="CV103" s="509"/>
      <c r="CW103" s="509"/>
      <c r="CX103" s="509"/>
      <c r="CY103" s="509"/>
      <c r="CZ103" s="509"/>
      <c r="DA103" s="509"/>
      <c r="DB103" s="509"/>
      <c r="DC103" s="509"/>
      <c r="DD103" s="509"/>
      <c r="DE103" s="509"/>
      <c r="DF103" s="509"/>
      <c r="DG103" s="509"/>
      <c r="DH103" s="509"/>
      <c r="DI103" s="509"/>
      <c r="DJ103" s="509"/>
      <c r="DK103" s="509"/>
      <c r="DL103" s="509"/>
      <c r="DM103" s="509"/>
      <c r="DN103" s="509"/>
      <c r="DO103" s="509"/>
      <c r="DP103" s="509"/>
      <c r="DQ103" s="509"/>
      <c r="DR103" s="509"/>
      <c r="DS103" s="509"/>
      <c r="DT103" s="509"/>
      <c r="DU103" s="509"/>
      <c r="DV103" s="509"/>
      <c r="DW103" s="509"/>
      <c r="DX103" s="509"/>
      <c r="DY103" s="509"/>
      <c r="DZ103" s="509"/>
      <c r="EA103" s="509"/>
      <c r="EB103" s="509"/>
      <c r="EC103" s="509"/>
      <c r="ED103" s="509"/>
      <c r="EE103" s="509"/>
      <c r="EF103" s="509"/>
      <c r="EG103" s="509"/>
      <c r="EH103" s="509"/>
      <c r="EI103" s="509"/>
      <c r="EJ103" s="509"/>
      <c r="EM103" s="2"/>
      <c r="EN103" s="2"/>
      <c r="EO103" s="2"/>
      <c r="EP103" s="2"/>
      <c r="EQ103" s="2"/>
      <c r="ER103" s="1"/>
      <c r="ES103" s="8"/>
      <c r="ET103" s="8"/>
      <c r="EU103" s="8"/>
      <c r="EV103" s="1"/>
      <c r="EW103" s="1"/>
      <c r="EX103" s="1"/>
      <c r="EY103" s="1"/>
      <c r="EZ103" s="1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</row>
    <row r="104" spans="1:171" s="1" customFormat="1" ht="15" customHeight="1" thickBot="1">
      <c r="A104" s="30">
        <v>14</v>
      </c>
      <c r="B104" s="23" t="s">
        <v>597</v>
      </c>
      <c r="C104" s="34" t="s">
        <v>1679</v>
      </c>
      <c r="D104" s="40" t="s">
        <v>1539</v>
      </c>
      <c r="E104" s="7" t="s">
        <v>4146</v>
      </c>
      <c r="F104" s="76">
        <f t="shared" si="13"/>
        <v>276</v>
      </c>
      <c r="G104" s="128"/>
      <c r="H104" s="286"/>
      <c r="I104" s="395">
        <v>0</v>
      </c>
      <c r="J104" s="278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>
        <v>92</v>
      </c>
      <c r="V104" s="135">
        <v>92</v>
      </c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279"/>
      <c r="AI104" s="485">
        <v>0</v>
      </c>
      <c r="AJ104" s="532"/>
      <c r="AK104" s="138"/>
      <c r="AL104" s="138"/>
      <c r="AM104" s="138"/>
      <c r="AN104" s="138"/>
      <c r="AO104" s="138">
        <v>92</v>
      </c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41"/>
      <c r="BB104" s="216">
        <v>0</v>
      </c>
      <c r="BC104" s="138">
        <v>0</v>
      </c>
      <c r="BD104" s="138">
        <v>0</v>
      </c>
      <c r="BE104" s="138">
        <v>0</v>
      </c>
      <c r="BF104" s="67"/>
      <c r="BG104" s="152">
        <f>SUM(LARGE(G104:I104,{1}))</f>
        <v>0</v>
      </c>
      <c r="BH104" s="151">
        <f>SUM(LARGE(J104:AI104,{1}))</f>
        <v>92</v>
      </c>
      <c r="BI104" s="150">
        <f>SUM(LARGE(AJ104:BE104,{1,2,3,4}))</f>
        <v>92</v>
      </c>
      <c r="BJ104" s="509"/>
      <c r="BK104" s="146">
        <f t="shared" si="8"/>
        <v>0</v>
      </c>
      <c r="BL104" s="147">
        <f t="shared" si="9"/>
        <v>2</v>
      </c>
      <c r="BM104" s="148">
        <f t="shared" si="10"/>
        <v>1</v>
      </c>
      <c r="BN104" s="149">
        <f t="shared" si="11"/>
        <v>3</v>
      </c>
      <c r="BO104" s="214"/>
      <c r="BP104" s="214"/>
      <c r="BQ104" s="214"/>
      <c r="BR104" s="214"/>
      <c r="BS104" s="214"/>
      <c r="BT104" s="214"/>
      <c r="BU104" s="214"/>
      <c r="BV104" s="214"/>
      <c r="BW104" s="214"/>
      <c r="BX104" s="214"/>
      <c r="BY104" s="214"/>
      <c r="BZ104" s="214"/>
      <c r="CA104" s="214"/>
      <c r="CB104" s="214"/>
      <c r="CC104" s="214"/>
      <c r="CD104" s="214"/>
      <c r="CE104" s="214"/>
      <c r="CF104" s="214"/>
      <c r="CG104" s="214"/>
      <c r="CH104" s="214"/>
      <c r="CI104" s="214"/>
      <c r="CJ104" s="214"/>
      <c r="CK104" s="214"/>
      <c r="CL104" s="214"/>
      <c r="CM104" s="214"/>
      <c r="CN104" s="214"/>
      <c r="CO104" s="214"/>
      <c r="CP104" s="214"/>
      <c r="CQ104" s="214"/>
      <c r="CR104" s="214"/>
      <c r="CS104" s="214"/>
      <c r="CT104" s="214"/>
      <c r="CU104" s="214"/>
      <c r="CV104" s="214"/>
      <c r="CW104" s="214"/>
      <c r="CX104" s="214"/>
      <c r="CY104" s="214"/>
      <c r="CZ104" s="214"/>
      <c r="DA104" s="214"/>
      <c r="DB104" s="214"/>
      <c r="DC104" s="214"/>
      <c r="DD104" s="214"/>
      <c r="DE104" s="214"/>
      <c r="DF104" s="214"/>
      <c r="DG104" s="214"/>
      <c r="DH104" s="214"/>
      <c r="DI104" s="214"/>
      <c r="DJ104" s="214"/>
      <c r="DK104" s="214"/>
      <c r="DL104" s="214"/>
      <c r="DM104" s="214"/>
      <c r="DN104" s="214"/>
      <c r="DO104" s="214"/>
      <c r="DP104" s="214"/>
      <c r="DQ104" s="214"/>
      <c r="DR104" s="214"/>
      <c r="DS104" s="214"/>
      <c r="DT104" s="214"/>
      <c r="DU104" s="214"/>
      <c r="DV104" s="214"/>
      <c r="DW104" s="214"/>
      <c r="DX104" s="214"/>
      <c r="DY104" s="214"/>
      <c r="DZ104" s="214"/>
      <c r="EA104" s="214"/>
      <c r="EB104" s="214"/>
      <c r="EC104" s="214"/>
      <c r="ED104" s="214"/>
      <c r="EE104" s="214"/>
      <c r="EF104" s="214"/>
      <c r="EG104" s="214"/>
      <c r="EH104" s="214"/>
      <c r="EI104" s="214"/>
      <c r="EJ104" s="214"/>
      <c r="EK104" s="214"/>
      <c r="EL104" s="214"/>
      <c r="EM104" s="509"/>
      <c r="EN104" s="509"/>
      <c r="EO104" s="509"/>
      <c r="EP104" s="509"/>
      <c r="EQ104" s="509"/>
      <c r="ER104" s="2"/>
      <c r="ES104" s="8"/>
      <c r="ET104" s="8"/>
      <c r="EU104" s="8"/>
      <c r="EV104" s="509"/>
      <c r="EW104" s="509"/>
      <c r="EX104" s="509"/>
      <c r="EY104" s="509"/>
      <c r="EZ104" s="509"/>
      <c r="FA104" s="509"/>
      <c r="FB104" s="509"/>
      <c r="FC104" s="509"/>
      <c r="FD104" s="509"/>
      <c r="FE104" s="509"/>
      <c r="FF104" s="509"/>
      <c r="FG104" s="509"/>
      <c r="FH104" s="509"/>
      <c r="FI104" s="509"/>
      <c r="FJ104" s="509"/>
      <c r="FK104" s="509"/>
      <c r="FL104" s="509"/>
      <c r="FM104" s="509"/>
      <c r="FN104" s="509"/>
      <c r="FO104" s="509"/>
    </row>
    <row r="105" spans="1:171" s="8" customFormat="1" ht="15" customHeight="1" thickBot="1">
      <c r="A105" s="30">
        <v>15</v>
      </c>
      <c r="B105" s="23" t="s">
        <v>597</v>
      </c>
      <c r="C105" s="34" t="s">
        <v>1791</v>
      </c>
      <c r="D105" s="40" t="s">
        <v>1792</v>
      </c>
      <c r="E105" s="7" t="s">
        <v>5105</v>
      </c>
      <c r="F105" s="76">
        <f t="shared" si="13"/>
        <v>272</v>
      </c>
      <c r="G105" s="128"/>
      <c r="H105" s="286"/>
      <c r="I105" s="395">
        <v>0</v>
      </c>
      <c r="J105" s="278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279"/>
      <c r="AI105" s="485">
        <v>0</v>
      </c>
      <c r="AJ105" s="532"/>
      <c r="AK105" s="138"/>
      <c r="AL105" s="138">
        <v>272</v>
      </c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41"/>
      <c r="BB105" s="216">
        <v>0</v>
      </c>
      <c r="BC105" s="138">
        <v>0</v>
      </c>
      <c r="BD105" s="138">
        <v>0</v>
      </c>
      <c r="BE105" s="138">
        <v>0</v>
      </c>
      <c r="BF105" s="67"/>
      <c r="BG105" s="152">
        <f>SUM(LARGE(G105:I105,{1}))</f>
        <v>0</v>
      </c>
      <c r="BH105" s="151">
        <f>SUM(LARGE(J105:AI105,{1}))</f>
        <v>0</v>
      </c>
      <c r="BI105" s="150">
        <f>SUM(LARGE(AJ105:BE105,{1,2,3,4}))</f>
        <v>272</v>
      </c>
      <c r="BJ105" s="509"/>
      <c r="BK105" s="146">
        <f t="shared" si="8"/>
        <v>0</v>
      </c>
      <c r="BL105" s="147">
        <f t="shared" si="9"/>
        <v>0</v>
      </c>
      <c r="BM105" s="148">
        <f t="shared" si="10"/>
        <v>1</v>
      </c>
      <c r="BN105" s="149">
        <f t="shared" si="11"/>
        <v>1</v>
      </c>
      <c r="BO105" s="214"/>
      <c r="BP105" s="214"/>
      <c r="BQ105" s="214"/>
      <c r="BR105" s="214"/>
      <c r="BS105" s="214"/>
      <c r="EK105" s="214"/>
      <c r="EL105" s="214"/>
      <c r="EM105" s="214"/>
      <c r="EN105" s="214"/>
      <c r="EO105" s="214"/>
      <c r="EP105" s="214"/>
      <c r="EQ105" s="214"/>
      <c r="ER105" s="509"/>
      <c r="ES105" s="509"/>
      <c r="ET105" s="509"/>
      <c r="EU105" s="509"/>
      <c r="EV105" s="509"/>
      <c r="EW105" s="509"/>
      <c r="EX105" s="509"/>
      <c r="EY105" s="509"/>
      <c r="EZ105" s="509"/>
      <c r="FA105" s="509"/>
      <c r="FB105" s="509"/>
      <c r="FC105" s="509"/>
      <c r="FD105" s="509"/>
      <c r="FE105" s="509"/>
      <c r="FF105" s="509"/>
      <c r="FG105" s="509"/>
      <c r="FH105" s="509"/>
      <c r="FI105" s="509"/>
      <c r="FJ105" s="509"/>
      <c r="FK105" s="509"/>
      <c r="FL105" s="509"/>
      <c r="FM105" s="509"/>
      <c r="FN105" s="509"/>
      <c r="FO105" s="509"/>
    </row>
    <row r="106" spans="1:171" s="1" customFormat="1" ht="15" customHeight="1" thickBot="1">
      <c r="A106" s="36">
        <v>16</v>
      </c>
      <c r="B106" s="37" t="s">
        <v>597</v>
      </c>
      <c r="C106" s="29" t="s">
        <v>5712</v>
      </c>
      <c r="D106" s="15" t="s">
        <v>1949</v>
      </c>
      <c r="E106" s="19" t="s">
        <v>230</v>
      </c>
      <c r="F106" s="76">
        <f t="shared" si="13"/>
        <v>272</v>
      </c>
      <c r="G106" s="130"/>
      <c r="H106" s="287"/>
      <c r="I106" s="396">
        <v>0</v>
      </c>
      <c r="J106" s="280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136"/>
      <c r="AF106" s="136"/>
      <c r="AG106" s="136"/>
      <c r="AH106" s="281"/>
      <c r="AI106" s="491">
        <v>0</v>
      </c>
      <c r="AJ106" s="538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>
        <v>272</v>
      </c>
      <c r="AZ106" s="139"/>
      <c r="BA106" s="142"/>
      <c r="BB106" s="216">
        <v>0</v>
      </c>
      <c r="BC106" s="138">
        <v>0</v>
      </c>
      <c r="BD106" s="138">
        <v>0</v>
      </c>
      <c r="BE106" s="138">
        <v>0</v>
      </c>
      <c r="BF106" s="67"/>
      <c r="BG106" s="152">
        <f>SUM(LARGE(G106:I106,{1}))</f>
        <v>0</v>
      </c>
      <c r="BH106" s="151">
        <f>SUM(LARGE(J106:AI106,{1}))</f>
        <v>0</v>
      </c>
      <c r="BI106" s="150">
        <f>SUM(LARGE(AJ106:BE106,{1,2,3,4}))</f>
        <v>272</v>
      </c>
      <c r="BJ106" s="509"/>
      <c r="BK106" s="146">
        <f t="shared" si="8"/>
        <v>0</v>
      </c>
      <c r="BL106" s="147">
        <f t="shared" si="9"/>
        <v>0</v>
      </c>
      <c r="BM106" s="148">
        <f t="shared" si="10"/>
        <v>1</v>
      </c>
      <c r="BN106" s="149">
        <f t="shared" si="11"/>
        <v>1</v>
      </c>
      <c r="BO106" s="509"/>
      <c r="BP106" s="509"/>
      <c r="BQ106" s="509"/>
      <c r="BR106" s="509"/>
      <c r="BS106" s="509"/>
      <c r="BT106" s="214"/>
      <c r="BU106" s="214"/>
      <c r="BV106" s="214"/>
      <c r="BW106" s="214"/>
      <c r="BX106" s="214"/>
      <c r="BY106" s="214"/>
      <c r="BZ106" s="214"/>
      <c r="CA106" s="214"/>
      <c r="CB106" s="214"/>
      <c r="CC106" s="214"/>
      <c r="CD106" s="214"/>
      <c r="CE106" s="214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  <c r="CR106" s="214"/>
      <c r="CS106" s="214"/>
      <c r="CT106" s="214"/>
      <c r="CU106" s="214"/>
      <c r="CV106" s="214"/>
      <c r="CW106" s="214"/>
      <c r="CX106" s="214"/>
      <c r="CY106" s="214"/>
      <c r="CZ106" s="214"/>
      <c r="DA106" s="214"/>
      <c r="DB106" s="214"/>
      <c r="DC106" s="214"/>
      <c r="DD106" s="214"/>
      <c r="DE106" s="214"/>
      <c r="DF106" s="214"/>
      <c r="DG106" s="214"/>
      <c r="DH106" s="214"/>
      <c r="DI106" s="214"/>
      <c r="DJ106" s="214"/>
      <c r="DK106" s="214"/>
      <c r="DL106" s="214"/>
      <c r="DM106" s="214"/>
      <c r="DN106" s="214"/>
      <c r="DO106" s="214"/>
      <c r="DP106" s="214"/>
      <c r="DQ106" s="214"/>
      <c r="DR106" s="214"/>
      <c r="DS106" s="214"/>
      <c r="DT106" s="214"/>
      <c r="DU106" s="214"/>
      <c r="DV106" s="214"/>
      <c r="DW106" s="214"/>
      <c r="DX106" s="214"/>
      <c r="DY106" s="214"/>
      <c r="DZ106" s="214"/>
      <c r="EA106" s="214"/>
      <c r="EB106" s="214"/>
      <c r="EC106" s="214"/>
      <c r="ED106" s="214"/>
      <c r="EE106" s="214"/>
      <c r="EF106" s="214"/>
      <c r="EG106" s="214"/>
      <c r="EH106" s="214"/>
      <c r="EI106" s="214"/>
      <c r="EJ106" s="214"/>
      <c r="EK106" s="8"/>
      <c r="EL106" s="8"/>
      <c r="EM106" s="214"/>
      <c r="EN106" s="214"/>
      <c r="EO106" s="214"/>
      <c r="EP106" s="214"/>
      <c r="EQ106" s="214"/>
      <c r="ER106" s="8"/>
      <c r="ES106" s="8"/>
      <c r="ET106" s="8"/>
      <c r="EU106" s="8"/>
      <c r="EV106" s="8"/>
      <c r="EW106" s="8"/>
      <c r="EX106" s="8"/>
      <c r="EY106" s="8"/>
      <c r="EZ106" s="8"/>
      <c r="FA106" s="214"/>
      <c r="FB106" s="214"/>
      <c r="FC106" s="214"/>
      <c r="FD106" s="214"/>
      <c r="FE106" s="214"/>
      <c r="FF106" s="214"/>
      <c r="FG106" s="214"/>
      <c r="FH106" s="214"/>
      <c r="FI106" s="214"/>
      <c r="FJ106" s="214"/>
      <c r="FK106" s="214"/>
      <c r="FL106" s="214"/>
      <c r="FM106" s="214"/>
      <c r="FN106" s="214"/>
      <c r="FO106" s="214"/>
    </row>
    <row r="107" spans="1:171" s="8" customFormat="1" ht="15" customHeight="1" thickBot="1">
      <c r="A107" s="32">
        <v>1</v>
      </c>
      <c r="B107" s="33" t="s">
        <v>598</v>
      </c>
      <c r="C107" s="27" t="s">
        <v>225</v>
      </c>
      <c r="D107" s="18" t="s">
        <v>167</v>
      </c>
      <c r="E107" s="18" t="s">
        <v>153</v>
      </c>
      <c r="F107" s="76">
        <f t="shared" si="13"/>
        <v>936</v>
      </c>
      <c r="G107" s="126"/>
      <c r="H107" s="285">
        <v>220</v>
      </c>
      <c r="I107" s="395">
        <v>0</v>
      </c>
      <c r="J107" s="276"/>
      <c r="K107" s="134">
        <v>137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277"/>
      <c r="AI107" s="485">
        <v>0</v>
      </c>
      <c r="AJ107" s="537"/>
      <c r="AK107" s="137">
        <v>167</v>
      </c>
      <c r="AL107" s="137"/>
      <c r="AM107" s="137"/>
      <c r="AN107" s="137"/>
      <c r="AO107" s="137">
        <v>220</v>
      </c>
      <c r="AP107" s="137"/>
      <c r="AQ107" s="137"/>
      <c r="AR107" s="137"/>
      <c r="AS107" s="137"/>
      <c r="AT107" s="137"/>
      <c r="AU107" s="137"/>
      <c r="AV107" s="137"/>
      <c r="AW107" s="137">
        <v>192</v>
      </c>
      <c r="AX107" s="137"/>
      <c r="AY107" s="137"/>
      <c r="AZ107" s="137"/>
      <c r="BA107" s="140"/>
      <c r="BB107" s="216">
        <v>0</v>
      </c>
      <c r="BC107" s="138">
        <v>0</v>
      </c>
      <c r="BD107" s="138">
        <v>0</v>
      </c>
      <c r="BE107" s="138">
        <v>0</v>
      </c>
      <c r="BF107" s="67"/>
      <c r="BG107" s="152">
        <f>SUM(LARGE(G107:I107,{1}))</f>
        <v>220</v>
      </c>
      <c r="BH107" s="151">
        <f>SUM(LARGE(J107:AI107,{1}))</f>
        <v>137</v>
      </c>
      <c r="BI107" s="150">
        <f>SUM(LARGE(AJ107:BE107,{1,2,3,4}))</f>
        <v>579</v>
      </c>
      <c r="BJ107" s="509"/>
      <c r="BK107" s="146">
        <f t="shared" si="8"/>
        <v>1</v>
      </c>
      <c r="BL107" s="147">
        <f t="shared" si="9"/>
        <v>1</v>
      </c>
      <c r="BM107" s="148">
        <f t="shared" si="10"/>
        <v>3</v>
      </c>
      <c r="BN107" s="149">
        <f t="shared" si="11"/>
        <v>5</v>
      </c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509"/>
      <c r="EN107" s="509"/>
      <c r="EO107" s="509"/>
      <c r="EP107" s="509"/>
      <c r="EQ107" s="509"/>
      <c r="ER107" s="509"/>
      <c r="ES107" s="509"/>
      <c r="ET107" s="509"/>
      <c r="EU107" s="509"/>
      <c r="EV107" s="214"/>
      <c r="EW107" s="214"/>
      <c r="EX107" s="214"/>
      <c r="EY107" s="214"/>
      <c r="EZ107" s="214"/>
      <c r="FA107" s="509"/>
      <c r="FB107" s="509"/>
      <c r="FC107" s="509"/>
      <c r="FD107" s="509"/>
      <c r="FE107" s="509"/>
      <c r="FF107" s="509"/>
      <c r="FG107" s="509"/>
      <c r="FH107" s="509"/>
      <c r="FI107" s="509"/>
      <c r="FJ107" s="509"/>
      <c r="FK107" s="509"/>
      <c r="FL107" s="509"/>
      <c r="FM107" s="509"/>
      <c r="FN107" s="509"/>
      <c r="FO107" s="509"/>
    </row>
    <row r="108" spans="1:171" ht="15" customHeight="1" thickBot="1">
      <c r="A108" s="30">
        <v>2</v>
      </c>
      <c r="B108" s="23" t="s">
        <v>598</v>
      </c>
      <c r="C108" s="25" t="s">
        <v>1106</v>
      </c>
      <c r="D108" s="7" t="s">
        <v>18</v>
      </c>
      <c r="E108" s="7" t="s">
        <v>153</v>
      </c>
      <c r="F108" s="76">
        <f t="shared" si="13"/>
        <v>927</v>
      </c>
      <c r="G108" s="128">
        <v>228</v>
      </c>
      <c r="H108" s="286">
        <v>152</v>
      </c>
      <c r="I108" s="395">
        <v>0</v>
      </c>
      <c r="J108" s="278"/>
      <c r="K108" s="135">
        <v>137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279"/>
      <c r="AI108" s="485">
        <v>0</v>
      </c>
      <c r="AJ108" s="532"/>
      <c r="AK108" s="138">
        <v>272</v>
      </c>
      <c r="AL108" s="138"/>
      <c r="AM108" s="138"/>
      <c r="AN108" s="138"/>
      <c r="AO108" s="138">
        <v>92</v>
      </c>
      <c r="AP108" s="138"/>
      <c r="AQ108" s="138"/>
      <c r="AR108" s="138"/>
      <c r="AS108" s="138"/>
      <c r="AT108" s="138"/>
      <c r="AU108" s="138"/>
      <c r="AV108" s="138"/>
      <c r="AW108" s="138">
        <v>46</v>
      </c>
      <c r="AX108" s="138"/>
      <c r="AY108" s="138"/>
      <c r="AZ108" s="138"/>
      <c r="BA108" s="141"/>
      <c r="BB108" s="216">
        <v>0</v>
      </c>
      <c r="BC108" s="138">
        <v>0</v>
      </c>
      <c r="BD108" s="138">
        <v>0</v>
      </c>
      <c r="BE108" s="138">
        <v>0</v>
      </c>
      <c r="BF108" s="67"/>
      <c r="BG108" s="152">
        <f>SUM(LARGE(G108:I108,{1}))</f>
        <v>228</v>
      </c>
      <c r="BH108" s="151">
        <f>SUM(LARGE(J108:AI108,{1}))</f>
        <v>137</v>
      </c>
      <c r="BI108" s="150">
        <f>SUM(LARGE(AJ108:BE108,{1,2,3,4}))</f>
        <v>410</v>
      </c>
      <c r="BJ108" s="509"/>
      <c r="BK108" s="146">
        <f t="shared" si="8"/>
        <v>2</v>
      </c>
      <c r="BL108" s="147">
        <f t="shared" si="9"/>
        <v>1</v>
      </c>
      <c r="BM108" s="148">
        <f t="shared" si="10"/>
        <v>3</v>
      </c>
      <c r="BN108" s="149">
        <f t="shared" si="11"/>
        <v>6</v>
      </c>
      <c r="BO108" s="509"/>
      <c r="BP108" s="509"/>
      <c r="BQ108" s="509"/>
      <c r="BR108" s="509"/>
      <c r="BS108" s="509"/>
      <c r="EK108" s="509"/>
      <c r="EL108" s="509"/>
      <c r="EM108" s="509"/>
      <c r="EN108" s="509"/>
      <c r="EO108" s="509"/>
      <c r="EP108" s="509"/>
      <c r="EQ108" s="509"/>
      <c r="ER108" s="214"/>
      <c r="ES108" s="509"/>
      <c r="ET108" s="509"/>
      <c r="EU108" s="509"/>
      <c r="EV108" s="214"/>
      <c r="EW108" s="214"/>
      <c r="EX108" s="214"/>
      <c r="EY108" s="214"/>
      <c r="EZ108" s="214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</row>
    <row r="109" spans="1:171" s="1" customFormat="1" ht="15" customHeight="1" thickBot="1">
      <c r="A109" s="30">
        <v>3</v>
      </c>
      <c r="B109" s="23" t="s">
        <v>598</v>
      </c>
      <c r="C109" s="25" t="s">
        <v>1535</v>
      </c>
      <c r="D109" s="7" t="s">
        <v>1537</v>
      </c>
      <c r="E109" s="7" t="s">
        <v>585</v>
      </c>
      <c r="F109" s="76">
        <f t="shared" si="13"/>
        <v>857</v>
      </c>
      <c r="G109" s="128">
        <v>143</v>
      </c>
      <c r="H109" s="286">
        <v>143</v>
      </c>
      <c r="I109" s="395">
        <v>0</v>
      </c>
      <c r="J109" s="278"/>
      <c r="K109" s="135">
        <v>92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279"/>
      <c r="AI109" s="485">
        <v>0</v>
      </c>
      <c r="AJ109" s="532"/>
      <c r="AK109" s="138">
        <v>117</v>
      </c>
      <c r="AL109" s="138"/>
      <c r="AM109" s="138"/>
      <c r="AN109" s="138"/>
      <c r="AO109" s="138">
        <v>92</v>
      </c>
      <c r="AP109" s="138"/>
      <c r="AQ109" s="138"/>
      <c r="AR109" s="138"/>
      <c r="AS109" s="138"/>
      <c r="AT109" s="138"/>
      <c r="AU109" s="138"/>
      <c r="AV109" s="138"/>
      <c r="AW109" s="138">
        <v>270</v>
      </c>
      <c r="AX109" s="138"/>
      <c r="AY109" s="138"/>
      <c r="AZ109" s="138"/>
      <c r="BA109" s="141"/>
      <c r="BB109" s="216">
        <v>0</v>
      </c>
      <c r="BC109" s="138">
        <v>0</v>
      </c>
      <c r="BD109" s="138">
        <v>0</v>
      </c>
      <c r="BE109" s="138">
        <v>0</v>
      </c>
      <c r="BF109" s="67"/>
      <c r="BG109" s="152">
        <f>SUM(LARGE(G109:I109,{1}))</f>
        <v>143</v>
      </c>
      <c r="BH109" s="151">
        <f>SUM(LARGE(J109:AI109,{1}))</f>
        <v>92</v>
      </c>
      <c r="BI109" s="150">
        <f>SUM(LARGE(AJ109:BE109,{1,2,3,4}))</f>
        <v>479</v>
      </c>
      <c r="BJ109" s="509"/>
      <c r="BK109" s="146">
        <f t="shared" si="8"/>
        <v>2</v>
      </c>
      <c r="BL109" s="147">
        <f t="shared" si="9"/>
        <v>1</v>
      </c>
      <c r="BM109" s="148">
        <f t="shared" si="10"/>
        <v>3</v>
      </c>
      <c r="BN109" s="149">
        <f t="shared" si="11"/>
        <v>6</v>
      </c>
      <c r="BO109" s="8"/>
      <c r="BP109" s="8"/>
      <c r="BQ109" s="8"/>
      <c r="BR109" s="8"/>
      <c r="BS109" s="8"/>
      <c r="BT109" s="509"/>
      <c r="BU109" s="509"/>
      <c r="BV109" s="509"/>
      <c r="BW109" s="509"/>
      <c r="BX109" s="509"/>
      <c r="BY109" s="509"/>
      <c r="BZ109" s="509"/>
      <c r="CA109" s="509"/>
      <c r="CB109" s="509"/>
      <c r="CC109" s="509"/>
      <c r="CD109" s="509"/>
      <c r="CE109" s="509"/>
      <c r="CF109" s="509"/>
      <c r="CG109" s="509"/>
      <c r="CH109" s="509"/>
      <c r="CI109" s="509"/>
      <c r="CJ109" s="509"/>
      <c r="CK109" s="509"/>
      <c r="CL109" s="509"/>
      <c r="CM109" s="509"/>
      <c r="CN109" s="509"/>
      <c r="CO109" s="509"/>
      <c r="CP109" s="509"/>
      <c r="CQ109" s="509"/>
      <c r="CR109" s="509"/>
      <c r="CS109" s="509"/>
      <c r="CT109" s="509"/>
      <c r="CU109" s="509"/>
      <c r="CV109" s="509"/>
      <c r="CW109" s="509"/>
      <c r="CX109" s="509"/>
      <c r="CY109" s="509"/>
      <c r="CZ109" s="509"/>
      <c r="DA109" s="509"/>
      <c r="DB109" s="509"/>
      <c r="DC109" s="509"/>
      <c r="DD109" s="509"/>
      <c r="DE109" s="509"/>
      <c r="DF109" s="509"/>
      <c r="DG109" s="509"/>
      <c r="DH109" s="509"/>
      <c r="DI109" s="509"/>
      <c r="DJ109" s="509"/>
      <c r="DK109" s="509"/>
      <c r="DL109" s="509"/>
      <c r="DM109" s="509"/>
      <c r="DN109" s="509"/>
      <c r="DO109" s="509"/>
      <c r="DP109" s="509"/>
      <c r="DQ109" s="509"/>
      <c r="DR109" s="509"/>
      <c r="DS109" s="509"/>
      <c r="DT109" s="509"/>
      <c r="DU109" s="509"/>
      <c r="DV109" s="509"/>
      <c r="DW109" s="509"/>
      <c r="DX109" s="509"/>
      <c r="DY109" s="509"/>
      <c r="DZ109" s="509"/>
      <c r="EA109" s="509"/>
      <c r="EB109" s="509"/>
      <c r="EC109" s="509"/>
      <c r="ED109" s="509"/>
      <c r="EE109" s="509"/>
      <c r="EF109" s="509"/>
      <c r="EG109" s="509"/>
      <c r="EH109" s="509"/>
      <c r="EI109" s="509"/>
      <c r="EJ109" s="509"/>
      <c r="EK109" s="214"/>
      <c r="EL109" s="214"/>
      <c r="EM109" s="509"/>
      <c r="EN109" s="509"/>
      <c r="EO109" s="509"/>
      <c r="EP109" s="509"/>
      <c r="EQ109" s="509"/>
      <c r="ER109" s="8"/>
      <c r="ES109" s="509"/>
      <c r="ET109" s="509"/>
      <c r="EU109" s="509"/>
      <c r="EV109" s="2"/>
      <c r="EW109" s="2"/>
      <c r="EX109" s="2"/>
      <c r="EY109" s="2"/>
      <c r="EZ109" s="2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</row>
    <row r="110" spans="1:171" s="1" customFormat="1" ht="15" customHeight="1" thickBot="1">
      <c r="A110" s="30">
        <v>4</v>
      </c>
      <c r="B110" s="23" t="s">
        <v>598</v>
      </c>
      <c r="C110" s="25" t="s">
        <v>1018</v>
      </c>
      <c r="D110" s="7" t="s">
        <v>1019</v>
      </c>
      <c r="E110" s="7" t="s">
        <v>153</v>
      </c>
      <c r="F110" s="76">
        <f t="shared" si="13"/>
        <v>837</v>
      </c>
      <c r="G110" s="128"/>
      <c r="H110" s="286"/>
      <c r="I110" s="395">
        <v>0</v>
      </c>
      <c r="J110" s="278"/>
      <c r="K110" s="135">
        <v>175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279"/>
      <c r="AI110" s="485">
        <v>0</v>
      </c>
      <c r="AJ110" s="532"/>
      <c r="AK110" s="138">
        <v>167</v>
      </c>
      <c r="AL110" s="138">
        <v>275</v>
      </c>
      <c r="AM110" s="138"/>
      <c r="AN110" s="138"/>
      <c r="AO110" s="138">
        <v>220</v>
      </c>
      <c r="AP110" s="138"/>
      <c r="AQ110" s="138"/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41"/>
      <c r="BB110" s="216">
        <v>0</v>
      </c>
      <c r="BC110" s="138">
        <v>0</v>
      </c>
      <c r="BD110" s="138">
        <v>0</v>
      </c>
      <c r="BE110" s="138">
        <v>0</v>
      </c>
      <c r="BF110" s="67"/>
      <c r="BG110" s="152">
        <f>SUM(LARGE(G110:I110,{1}))</f>
        <v>0</v>
      </c>
      <c r="BH110" s="151">
        <f>SUM(LARGE(J110:AI110,{1}))</f>
        <v>175</v>
      </c>
      <c r="BI110" s="150">
        <f>SUM(LARGE(AJ110:BE110,{1,2,3,4}))</f>
        <v>662</v>
      </c>
      <c r="BJ110" s="509"/>
      <c r="BK110" s="146">
        <f t="shared" si="8"/>
        <v>0</v>
      </c>
      <c r="BL110" s="147">
        <f t="shared" si="9"/>
        <v>1</v>
      </c>
      <c r="BM110" s="148">
        <f t="shared" si="10"/>
        <v>3</v>
      </c>
      <c r="BN110" s="149">
        <f t="shared" si="11"/>
        <v>4</v>
      </c>
      <c r="BO110" s="214"/>
      <c r="BP110" s="214"/>
      <c r="BQ110" s="214"/>
      <c r="BR110" s="214"/>
      <c r="BS110" s="214"/>
      <c r="BT110" s="509"/>
      <c r="BU110" s="509"/>
      <c r="BV110" s="509"/>
      <c r="BW110" s="509"/>
      <c r="BX110" s="509"/>
      <c r="BY110" s="509"/>
      <c r="BZ110" s="509"/>
      <c r="CA110" s="509"/>
      <c r="CB110" s="509"/>
      <c r="CC110" s="509"/>
      <c r="CD110" s="509"/>
      <c r="CE110" s="509"/>
      <c r="CF110" s="509"/>
      <c r="CG110" s="509"/>
      <c r="CH110" s="509"/>
      <c r="CI110" s="509"/>
      <c r="CJ110" s="509"/>
      <c r="CK110" s="509"/>
      <c r="CL110" s="509"/>
      <c r="CM110" s="509"/>
      <c r="CN110" s="509"/>
      <c r="CO110" s="509"/>
      <c r="CP110" s="509"/>
      <c r="CQ110" s="509"/>
      <c r="CR110" s="509"/>
      <c r="CS110" s="509"/>
      <c r="CT110" s="509"/>
      <c r="CU110" s="509"/>
      <c r="CV110" s="509"/>
      <c r="CW110" s="509"/>
      <c r="CX110" s="509"/>
      <c r="CY110" s="509"/>
      <c r="CZ110" s="509"/>
      <c r="DA110" s="509"/>
      <c r="DB110" s="509"/>
      <c r="DC110" s="509"/>
      <c r="DD110" s="509"/>
      <c r="DE110" s="509"/>
      <c r="DF110" s="509"/>
      <c r="DG110" s="509"/>
      <c r="DH110" s="509"/>
      <c r="DI110" s="509"/>
      <c r="DJ110" s="509"/>
      <c r="DK110" s="509"/>
      <c r="DL110" s="509"/>
      <c r="DM110" s="509"/>
      <c r="DN110" s="509"/>
      <c r="DO110" s="509"/>
      <c r="DP110" s="509"/>
      <c r="DQ110" s="509"/>
      <c r="DR110" s="509"/>
      <c r="DS110" s="509"/>
      <c r="DT110" s="509"/>
      <c r="DU110" s="509"/>
      <c r="DV110" s="509"/>
      <c r="DW110" s="509"/>
      <c r="DX110" s="509"/>
      <c r="DY110" s="509"/>
      <c r="DZ110" s="509"/>
      <c r="EA110" s="509"/>
      <c r="EB110" s="509"/>
      <c r="EC110" s="509"/>
      <c r="ED110" s="509"/>
      <c r="EE110" s="509"/>
      <c r="EF110" s="509"/>
      <c r="EG110" s="509"/>
      <c r="EH110" s="509"/>
      <c r="EI110" s="509"/>
      <c r="EJ110" s="509"/>
      <c r="EK110" s="509"/>
      <c r="EL110" s="509"/>
      <c r="EM110" s="2"/>
      <c r="EN110" s="2"/>
      <c r="EO110" s="2"/>
      <c r="EP110" s="2"/>
      <c r="EQ110" s="2"/>
      <c r="ER110" s="509"/>
      <c r="ES110" s="2"/>
      <c r="ET110" s="2"/>
      <c r="EU110" s="2"/>
      <c r="EV110" s="214"/>
      <c r="EW110" s="214"/>
      <c r="EX110" s="214"/>
      <c r="EY110" s="214"/>
      <c r="EZ110" s="214"/>
      <c r="FA110" s="509"/>
      <c r="FB110" s="509"/>
      <c r="FC110" s="509"/>
      <c r="FD110" s="509"/>
      <c r="FE110" s="509"/>
      <c r="FF110" s="509"/>
      <c r="FG110" s="509"/>
      <c r="FH110" s="509"/>
      <c r="FI110" s="509"/>
      <c r="FJ110" s="509"/>
      <c r="FK110" s="509"/>
      <c r="FL110" s="509"/>
      <c r="FM110" s="509"/>
      <c r="FN110" s="509"/>
      <c r="FO110" s="509"/>
    </row>
    <row r="111" spans="1:171" s="1" customFormat="1" ht="15" customHeight="1" thickBot="1">
      <c r="A111" s="30">
        <v>5</v>
      </c>
      <c r="B111" s="23" t="s">
        <v>598</v>
      </c>
      <c r="C111" s="25" t="s">
        <v>1999</v>
      </c>
      <c r="D111" s="7" t="s">
        <v>855</v>
      </c>
      <c r="E111" s="7" t="s">
        <v>808</v>
      </c>
      <c r="F111" s="76">
        <f t="shared" si="13"/>
        <v>751</v>
      </c>
      <c r="G111" s="128"/>
      <c r="H111" s="286">
        <v>315</v>
      </c>
      <c r="I111" s="395">
        <v>0</v>
      </c>
      <c r="J111" s="278"/>
      <c r="K111" s="135">
        <v>152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279"/>
      <c r="AI111" s="485">
        <v>0</v>
      </c>
      <c r="AJ111" s="532"/>
      <c r="AK111" s="138"/>
      <c r="AL111" s="138">
        <v>167</v>
      </c>
      <c r="AM111" s="138"/>
      <c r="AN111" s="138"/>
      <c r="AO111" s="138">
        <v>117</v>
      </c>
      <c r="AP111" s="138"/>
      <c r="AQ111" s="138"/>
      <c r="AR111" s="138"/>
      <c r="AS111" s="138"/>
      <c r="AT111" s="138"/>
      <c r="AU111" s="138"/>
      <c r="AV111" s="138"/>
      <c r="AW111" s="138"/>
      <c r="AX111" s="138"/>
      <c r="AY111" s="138"/>
      <c r="AZ111" s="138"/>
      <c r="BA111" s="141"/>
      <c r="BB111" s="216">
        <v>0</v>
      </c>
      <c r="BC111" s="138">
        <v>0</v>
      </c>
      <c r="BD111" s="138">
        <v>0</v>
      </c>
      <c r="BE111" s="138">
        <v>0</v>
      </c>
      <c r="BF111" s="67"/>
      <c r="BG111" s="152">
        <f>SUM(LARGE(G111:I111,{1}))</f>
        <v>315</v>
      </c>
      <c r="BH111" s="151">
        <f>SUM(LARGE(J111:AI111,{1}))</f>
        <v>152</v>
      </c>
      <c r="BI111" s="150">
        <f>SUM(LARGE(AJ111:BE111,{1,2,3,4}))</f>
        <v>284</v>
      </c>
      <c r="BJ111" s="509"/>
      <c r="BK111" s="146">
        <f t="shared" si="8"/>
        <v>1</v>
      </c>
      <c r="BL111" s="147">
        <f t="shared" si="9"/>
        <v>1</v>
      </c>
      <c r="BM111" s="148">
        <f t="shared" si="10"/>
        <v>2</v>
      </c>
      <c r="BN111" s="149">
        <f t="shared" si="11"/>
        <v>4</v>
      </c>
      <c r="BO111" s="8"/>
      <c r="BP111" s="8"/>
      <c r="BQ111" s="8"/>
      <c r="BR111" s="8"/>
      <c r="BS111" s="8"/>
      <c r="BT111" s="509"/>
      <c r="BU111" s="509"/>
      <c r="BV111" s="509"/>
      <c r="BW111" s="509"/>
      <c r="BX111" s="509"/>
      <c r="BY111" s="509"/>
      <c r="BZ111" s="509"/>
      <c r="CA111" s="509"/>
      <c r="CB111" s="509"/>
      <c r="CC111" s="509"/>
      <c r="CD111" s="509"/>
      <c r="CE111" s="509"/>
      <c r="CF111" s="509"/>
      <c r="CG111" s="509"/>
      <c r="CH111" s="509"/>
      <c r="CI111" s="509"/>
      <c r="CJ111" s="509"/>
      <c r="CK111" s="509"/>
      <c r="CL111" s="509"/>
      <c r="CM111" s="509"/>
      <c r="CN111" s="509"/>
      <c r="CO111" s="509"/>
      <c r="CP111" s="509"/>
      <c r="CQ111" s="509"/>
      <c r="CR111" s="509"/>
      <c r="CS111" s="509"/>
      <c r="CT111" s="509"/>
      <c r="CU111" s="509"/>
      <c r="CV111" s="509"/>
      <c r="CW111" s="509"/>
      <c r="CX111" s="509"/>
      <c r="CY111" s="509"/>
      <c r="CZ111" s="509"/>
      <c r="DA111" s="509"/>
      <c r="DB111" s="509"/>
      <c r="DC111" s="509"/>
      <c r="DD111" s="509"/>
      <c r="DE111" s="509"/>
      <c r="DF111" s="509"/>
      <c r="DG111" s="509"/>
      <c r="DH111" s="509"/>
      <c r="DI111" s="509"/>
      <c r="DJ111" s="509"/>
      <c r="DK111" s="509"/>
      <c r="DL111" s="509"/>
      <c r="DM111" s="509"/>
      <c r="DN111" s="509"/>
      <c r="DO111" s="509"/>
      <c r="DP111" s="509"/>
      <c r="DQ111" s="509"/>
      <c r="DR111" s="509"/>
      <c r="DS111" s="509"/>
      <c r="DT111" s="509"/>
      <c r="DU111" s="509"/>
      <c r="DV111" s="509"/>
      <c r="DW111" s="509"/>
      <c r="DX111" s="509"/>
      <c r="DY111" s="509"/>
      <c r="DZ111" s="509"/>
      <c r="EA111" s="509"/>
      <c r="EB111" s="509"/>
      <c r="EC111" s="509"/>
      <c r="ED111" s="509"/>
      <c r="EE111" s="509"/>
      <c r="EF111" s="509"/>
      <c r="EG111" s="509"/>
      <c r="EH111" s="509"/>
      <c r="EI111" s="509"/>
      <c r="EJ111" s="509"/>
      <c r="EK111" s="214"/>
      <c r="EL111" s="214"/>
      <c r="EM111" s="509"/>
      <c r="EN111" s="509"/>
      <c r="EO111" s="509"/>
      <c r="EP111" s="509"/>
      <c r="EQ111" s="509"/>
      <c r="ER111" s="214"/>
      <c r="ES111" s="509"/>
      <c r="ET111" s="509"/>
      <c r="EU111" s="509"/>
      <c r="EV111" s="509"/>
      <c r="EW111" s="509"/>
      <c r="EX111" s="509"/>
      <c r="EY111" s="509"/>
      <c r="EZ111" s="509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</row>
    <row r="112" spans="1:171" s="1" customFormat="1" ht="15" customHeight="1" thickBot="1">
      <c r="A112" s="30">
        <v>6</v>
      </c>
      <c r="B112" s="23" t="s">
        <v>598</v>
      </c>
      <c r="C112" s="25" t="s">
        <v>1722</v>
      </c>
      <c r="D112" s="3" t="s">
        <v>1723</v>
      </c>
      <c r="E112" s="253" t="s">
        <v>153</v>
      </c>
      <c r="F112" s="76">
        <f t="shared" si="13"/>
        <v>750</v>
      </c>
      <c r="G112" s="128"/>
      <c r="H112" s="286"/>
      <c r="I112" s="395">
        <v>0</v>
      </c>
      <c r="J112" s="278"/>
      <c r="K112" s="135">
        <v>250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279"/>
      <c r="AI112" s="485">
        <v>0</v>
      </c>
      <c r="AJ112" s="532"/>
      <c r="AK112" s="138">
        <v>500</v>
      </c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41"/>
      <c r="BB112" s="216">
        <v>0</v>
      </c>
      <c r="BC112" s="138">
        <v>0</v>
      </c>
      <c r="BD112" s="138">
        <v>0</v>
      </c>
      <c r="BE112" s="138">
        <v>0</v>
      </c>
      <c r="BF112" s="67"/>
      <c r="BG112" s="152">
        <f>SUM(LARGE(G112:I112,{1}))</f>
        <v>0</v>
      </c>
      <c r="BH112" s="151">
        <f>SUM(LARGE(J112:AI112,{1}))</f>
        <v>250</v>
      </c>
      <c r="BI112" s="150">
        <f>SUM(LARGE(AJ112:BE112,{1,2,3,4}))</f>
        <v>500</v>
      </c>
      <c r="BJ112" s="509"/>
      <c r="BK112" s="146">
        <f t="shared" si="8"/>
        <v>0</v>
      </c>
      <c r="BL112" s="147">
        <f t="shared" si="9"/>
        <v>1</v>
      </c>
      <c r="BM112" s="148">
        <f t="shared" si="10"/>
        <v>1</v>
      </c>
      <c r="BN112" s="149">
        <f t="shared" si="11"/>
        <v>2</v>
      </c>
      <c r="BO112" s="509"/>
      <c r="BP112" s="509"/>
      <c r="BQ112" s="509"/>
      <c r="BR112" s="509"/>
      <c r="BS112" s="509"/>
      <c r="BT112" s="509"/>
      <c r="BU112" s="509"/>
      <c r="BV112" s="509"/>
      <c r="BW112" s="509"/>
      <c r="BX112" s="509"/>
      <c r="BY112" s="509"/>
      <c r="BZ112" s="509"/>
      <c r="CA112" s="509"/>
      <c r="CB112" s="509"/>
      <c r="CC112" s="509"/>
      <c r="CD112" s="509"/>
      <c r="CE112" s="509"/>
      <c r="CF112" s="509"/>
      <c r="CG112" s="509"/>
      <c r="CH112" s="509"/>
      <c r="CI112" s="509"/>
      <c r="CJ112" s="509"/>
      <c r="CK112" s="509"/>
      <c r="CL112" s="509"/>
      <c r="CM112" s="509"/>
      <c r="CN112" s="509"/>
      <c r="CO112" s="509"/>
      <c r="CP112" s="509"/>
      <c r="CQ112" s="509"/>
      <c r="CR112" s="509"/>
      <c r="CS112" s="509"/>
      <c r="CT112" s="509"/>
      <c r="CU112" s="509"/>
      <c r="CV112" s="509"/>
      <c r="CW112" s="509"/>
      <c r="CX112" s="509"/>
      <c r="CY112" s="509"/>
      <c r="CZ112" s="509"/>
      <c r="DA112" s="509"/>
      <c r="DB112" s="509"/>
      <c r="DC112" s="509"/>
      <c r="DD112" s="509"/>
      <c r="DE112" s="509"/>
      <c r="DF112" s="509"/>
      <c r="DG112" s="509"/>
      <c r="DH112" s="509"/>
      <c r="DI112" s="509"/>
      <c r="DJ112" s="509"/>
      <c r="DK112" s="509"/>
      <c r="DL112" s="509"/>
      <c r="DM112" s="509"/>
      <c r="DN112" s="509"/>
      <c r="DO112" s="509"/>
      <c r="DP112" s="509"/>
      <c r="DQ112" s="509"/>
      <c r="DR112" s="509"/>
      <c r="DS112" s="509"/>
      <c r="DT112" s="509"/>
      <c r="DU112" s="509"/>
      <c r="DV112" s="509"/>
      <c r="DW112" s="509"/>
      <c r="DX112" s="509"/>
      <c r="DY112" s="509"/>
      <c r="DZ112" s="509"/>
      <c r="EA112" s="509"/>
      <c r="EB112" s="509"/>
      <c r="EC112" s="509"/>
      <c r="ED112" s="509"/>
      <c r="EE112" s="509"/>
      <c r="EF112" s="509"/>
      <c r="EG112" s="509"/>
      <c r="EH112" s="509"/>
      <c r="EI112" s="509"/>
      <c r="EJ112" s="509"/>
      <c r="EK112" s="509"/>
      <c r="EL112" s="509"/>
      <c r="EM112" s="509"/>
      <c r="EN112" s="509"/>
      <c r="EO112" s="509"/>
      <c r="EP112" s="509"/>
      <c r="EQ112" s="509"/>
      <c r="ER112" s="509"/>
      <c r="ES112" s="509"/>
      <c r="ET112" s="509"/>
      <c r="EU112" s="509"/>
      <c r="EV112" s="509"/>
      <c r="EW112" s="509"/>
      <c r="EX112" s="509"/>
      <c r="EY112" s="509"/>
      <c r="EZ112" s="509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</row>
    <row r="113" spans="1:171" ht="15" customHeight="1" thickBot="1">
      <c r="A113" s="30">
        <v>7</v>
      </c>
      <c r="B113" s="23" t="s">
        <v>598</v>
      </c>
      <c r="C113" s="25" t="s">
        <v>547</v>
      </c>
      <c r="D113" s="7" t="s">
        <v>1038</v>
      </c>
      <c r="E113" s="7" t="s">
        <v>808</v>
      </c>
      <c r="F113" s="76">
        <f t="shared" si="13"/>
        <v>749</v>
      </c>
      <c r="G113" s="128"/>
      <c r="H113" s="286">
        <v>220</v>
      </c>
      <c r="I113" s="395">
        <v>0</v>
      </c>
      <c r="J113" s="278"/>
      <c r="K113" s="135">
        <v>220</v>
      </c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279"/>
      <c r="AI113" s="485">
        <v>0</v>
      </c>
      <c r="AJ113" s="532"/>
      <c r="AK113" s="138"/>
      <c r="AL113" s="138"/>
      <c r="AM113" s="138"/>
      <c r="AN113" s="138"/>
      <c r="AO113" s="138">
        <v>192</v>
      </c>
      <c r="AP113" s="138"/>
      <c r="AQ113" s="138"/>
      <c r="AR113" s="138"/>
      <c r="AS113" s="138"/>
      <c r="AT113" s="138"/>
      <c r="AU113" s="138"/>
      <c r="AV113" s="138"/>
      <c r="AW113" s="138">
        <v>117</v>
      </c>
      <c r="AX113" s="138"/>
      <c r="AY113" s="138"/>
      <c r="AZ113" s="138"/>
      <c r="BA113" s="141"/>
      <c r="BB113" s="216">
        <v>0</v>
      </c>
      <c r="BC113" s="138">
        <v>0</v>
      </c>
      <c r="BD113" s="138">
        <v>0</v>
      </c>
      <c r="BE113" s="138">
        <v>0</v>
      </c>
      <c r="BF113" s="67"/>
      <c r="BG113" s="152">
        <f>SUM(LARGE(G113:I113,{1}))</f>
        <v>220</v>
      </c>
      <c r="BH113" s="151">
        <f>SUM(LARGE(J113:AI113,{1}))</f>
        <v>220</v>
      </c>
      <c r="BI113" s="150">
        <f>SUM(LARGE(AJ113:BE113,{1,2,3,4}))</f>
        <v>309</v>
      </c>
      <c r="BJ113" s="509"/>
      <c r="BK113" s="146">
        <f t="shared" si="8"/>
        <v>1</v>
      </c>
      <c r="BL113" s="147">
        <f t="shared" si="9"/>
        <v>1</v>
      </c>
      <c r="BM113" s="148">
        <f t="shared" si="10"/>
        <v>2</v>
      </c>
      <c r="BN113" s="149">
        <f t="shared" si="11"/>
        <v>4</v>
      </c>
      <c r="BO113" s="509"/>
      <c r="BP113" s="509"/>
      <c r="BQ113" s="509"/>
      <c r="BR113" s="509"/>
      <c r="BS113" s="509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R113" s="509"/>
      <c r="ES113" s="509"/>
      <c r="ET113" s="509"/>
      <c r="EU113" s="509"/>
      <c r="EV113" s="509"/>
      <c r="EW113" s="509"/>
      <c r="EX113" s="509"/>
      <c r="EY113" s="509"/>
      <c r="EZ113" s="509"/>
      <c r="FA113" s="214"/>
      <c r="FB113" s="214"/>
      <c r="FC113" s="214"/>
      <c r="FD113" s="214"/>
      <c r="FE113" s="214"/>
      <c r="FF113" s="214"/>
      <c r="FG113" s="214"/>
      <c r="FH113" s="214"/>
      <c r="FI113" s="214"/>
      <c r="FJ113" s="214"/>
      <c r="FK113" s="214"/>
      <c r="FL113" s="214"/>
      <c r="FM113" s="214"/>
      <c r="FN113" s="214"/>
      <c r="FO113" s="214"/>
    </row>
    <row r="114" spans="1:171" ht="15" customHeight="1" thickBot="1">
      <c r="A114" s="30">
        <v>8</v>
      </c>
      <c r="B114" s="23" t="s">
        <v>598</v>
      </c>
      <c r="C114" s="25" t="s">
        <v>487</v>
      </c>
      <c r="D114" s="7" t="s">
        <v>388</v>
      </c>
      <c r="E114" s="7" t="s">
        <v>179</v>
      </c>
      <c r="F114" s="76">
        <f t="shared" si="13"/>
        <v>680</v>
      </c>
      <c r="G114" s="128"/>
      <c r="H114" s="286">
        <v>460</v>
      </c>
      <c r="I114" s="395">
        <v>0</v>
      </c>
      <c r="J114" s="278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279"/>
      <c r="AI114" s="485">
        <v>0</v>
      </c>
      <c r="AJ114" s="532"/>
      <c r="AK114" s="138"/>
      <c r="AL114" s="138"/>
      <c r="AM114" s="138"/>
      <c r="AN114" s="138"/>
      <c r="AO114" s="138">
        <v>220</v>
      </c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41"/>
      <c r="BB114" s="216">
        <v>0</v>
      </c>
      <c r="BC114" s="138">
        <v>0</v>
      </c>
      <c r="BD114" s="138">
        <v>0</v>
      </c>
      <c r="BE114" s="138">
        <v>0</v>
      </c>
      <c r="BF114" s="67"/>
      <c r="BG114" s="152">
        <f>SUM(LARGE(G114:I114,{1}))</f>
        <v>460</v>
      </c>
      <c r="BH114" s="151">
        <f>SUM(LARGE(J114:AI114,{1}))</f>
        <v>0</v>
      </c>
      <c r="BI114" s="150">
        <f>SUM(LARGE(AJ114:BE114,{1,2,3,4}))</f>
        <v>220</v>
      </c>
      <c r="BJ114" s="509"/>
      <c r="BK114" s="146">
        <f t="shared" si="8"/>
        <v>1</v>
      </c>
      <c r="BL114" s="147">
        <f t="shared" si="9"/>
        <v>0</v>
      </c>
      <c r="BM114" s="148">
        <f t="shared" si="10"/>
        <v>1</v>
      </c>
      <c r="BN114" s="149">
        <f t="shared" si="11"/>
        <v>2</v>
      </c>
      <c r="BO114" s="509"/>
      <c r="BP114" s="509"/>
      <c r="BQ114" s="509"/>
      <c r="BR114" s="509"/>
      <c r="BS114" s="509"/>
      <c r="BT114" s="509"/>
      <c r="BU114" s="509"/>
      <c r="BV114" s="509"/>
      <c r="BW114" s="509"/>
      <c r="BX114" s="509"/>
      <c r="BY114" s="509"/>
      <c r="BZ114" s="509"/>
      <c r="CA114" s="509"/>
      <c r="CB114" s="509"/>
      <c r="CC114" s="509"/>
      <c r="CD114" s="509"/>
      <c r="CE114" s="509"/>
      <c r="CF114" s="509"/>
      <c r="CG114" s="509"/>
      <c r="CH114" s="509"/>
      <c r="CI114" s="509"/>
      <c r="CJ114" s="509"/>
      <c r="CK114" s="509"/>
      <c r="CL114" s="509"/>
      <c r="CM114" s="509"/>
      <c r="CN114" s="509"/>
      <c r="CO114" s="509"/>
      <c r="CP114" s="509"/>
      <c r="CQ114" s="509"/>
      <c r="CR114" s="509"/>
      <c r="CS114" s="509"/>
      <c r="CT114" s="509"/>
      <c r="CU114" s="509"/>
      <c r="CV114" s="509"/>
      <c r="CW114" s="509"/>
      <c r="CX114" s="509"/>
      <c r="CY114" s="509"/>
      <c r="CZ114" s="509"/>
      <c r="DA114" s="509"/>
      <c r="DB114" s="509"/>
      <c r="DC114" s="509"/>
      <c r="DD114" s="509"/>
      <c r="DE114" s="509"/>
      <c r="DF114" s="509"/>
      <c r="DG114" s="509"/>
      <c r="DH114" s="509"/>
      <c r="DI114" s="509"/>
      <c r="DJ114" s="509"/>
      <c r="DK114" s="509"/>
      <c r="DL114" s="509"/>
      <c r="DM114" s="509"/>
      <c r="DN114" s="509"/>
      <c r="DO114" s="509"/>
      <c r="DP114" s="509"/>
      <c r="DQ114" s="509"/>
      <c r="DR114" s="509"/>
      <c r="DS114" s="509"/>
      <c r="DT114" s="509"/>
      <c r="DU114" s="509"/>
      <c r="DV114" s="509"/>
      <c r="DW114" s="509"/>
      <c r="DX114" s="509"/>
      <c r="DY114" s="509"/>
      <c r="DZ114" s="509"/>
      <c r="EA114" s="509"/>
      <c r="EB114" s="509"/>
      <c r="EC114" s="509"/>
      <c r="ED114" s="509"/>
      <c r="EE114" s="509"/>
      <c r="EF114" s="509"/>
      <c r="EG114" s="509"/>
      <c r="EH114" s="509"/>
      <c r="EI114" s="509"/>
      <c r="EJ114" s="509"/>
      <c r="EM114" s="509"/>
      <c r="EN114" s="509"/>
      <c r="EO114" s="509"/>
      <c r="EP114" s="509"/>
      <c r="EQ114" s="509"/>
      <c r="ER114" s="509"/>
      <c r="ES114" s="509"/>
      <c r="ET114" s="509"/>
      <c r="EU114" s="509"/>
      <c r="EV114" s="214"/>
      <c r="EW114" s="214"/>
      <c r="EX114" s="214"/>
      <c r="EY114" s="214"/>
      <c r="EZ114" s="214"/>
      <c r="FA114" s="509"/>
      <c r="FB114" s="509"/>
      <c r="FC114" s="509"/>
      <c r="FD114" s="509"/>
      <c r="FE114" s="509"/>
      <c r="FF114" s="509"/>
      <c r="FG114" s="509"/>
      <c r="FH114" s="509"/>
      <c r="FI114" s="509"/>
      <c r="FJ114" s="509"/>
      <c r="FK114" s="509"/>
      <c r="FL114" s="509"/>
      <c r="FM114" s="509"/>
      <c r="FN114" s="509"/>
      <c r="FO114" s="509"/>
    </row>
    <row r="115" spans="1:171" s="1" customFormat="1" ht="15" customHeight="1" thickBot="1">
      <c r="A115" s="30">
        <v>9</v>
      </c>
      <c r="B115" s="23" t="s">
        <v>598</v>
      </c>
      <c r="C115" s="25" t="s">
        <v>171</v>
      </c>
      <c r="D115" s="3" t="s">
        <v>172</v>
      </c>
      <c r="E115" s="7" t="s">
        <v>179</v>
      </c>
      <c r="F115" s="76">
        <f t="shared" si="13"/>
        <v>672</v>
      </c>
      <c r="G115" s="128">
        <v>228</v>
      </c>
      <c r="H115" s="286">
        <v>143</v>
      </c>
      <c r="I115" s="395">
        <v>0</v>
      </c>
      <c r="J115" s="278"/>
      <c r="K115" s="135">
        <v>92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279"/>
      <c r="AI115" s="485">
        <v>0</v>
      </c>
      <c r="AJ115" s="532"/>
      <c r="AK115" s="138"/>
      <c r="AL115" s="138"/>
      <c r="AM115" s="138"/>
      <c r="AN115" s="138"/>
      <c r="AO115" s="138">
        <v>92</v>
      </c>
      <c r="AP115" s="138"/>
      <c r="AQ115" s="138"/>
      <c r="AR115" s="138"/>
      <c r="AS115" s="138"/>
      <c r="AT115" s="138"/>
      <c r="AU115" s="138"/>
      <c r="AV115" s="138"/>
      <c r="AW115" s="138">
        <v>117</v>
      </c>
      <c r="AX115" s="138"/>
      <c r="AY115" s="138"/>
      <c r="AZ115" s="138"/>
      <c r="BA115" s="141"/>
      <c r="BB115" s="216">
        <v>0</v>
      </c>
      <c r="BC115" s="138">
        <v>0</v>
      </c>
      <c r="BD115" s="138">
        <v>0</v>
      </c>
      <c r="BE115" s="138">
        <v>0</v>
      </c>
      <c r="BF115" s="67"/>
      <c r="BG115" s="152">
        <f>SUM(LARGE(G115:I115,{1}))</f>
        <v>228</v>
      </c>
      <c r="BH115" s="151">
        <f>SUM(LARGE(J115:AI115,{1}))</f>
        <v>92</v>
      </c>
      <c r="BI115" s="150">
        <f>SUM(LARGE(AJ115:BE115,{1,2,3,4}))</f>
        <v>209</v>
      </c>
      <c r="BJ115" s="509"/>
      <c r="BK115" s="146">
        <f t="shared" si="8"/>
        <v>2</v>
      </c>
      <c r="BL115" s="147">
        <f t="shared" si="9"/>
        <v>1</v>
      </c>
      <c r="BM115" s="148">
        <f t="shared" si="10"/>
        <v>2</v>
      </c>
      <c r="BN115" s="149">
        <f t="shared" si="11"/>
        <v>5</v>
      </c>
      <c r="BO115" s="509"/>
      <c r="BP115" s="509"/>
      <c r="BQ115" s="509"/>
      <c r="BR115" s="509"/>
      <c r="BS115" s="509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2"/>
      <c r="EL115" s="2"/>
      <c r="EM115" s="509"/>
      <c r="EN115" s="509"/>
      <c r="EO115" s="509"/>
      <c r="EP115" s="509"/>
      <c r="EQ115" s="509"/>
      <c r="ER115" s="509"/>
      <c r="ES115" s="509"/>
      <c r="ET115" s="509"/>
      <c r="EU115" s="509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</row>
    <row r="116" spans="1:171" s="1" customFormat="1" ht="15" customHeight="1" thickBot="1">
      <c r="A116" s="30">
        <v>10</v>
      </c>
      <c r="B116" s="23" t="s">
        <v>598</v>
      </c>
      <c r="C116" s="25" t="s">
        <v>2194</v>
      </c>
      <c r="D116" s="3" t="s">
        <v>2195</v>
      </c>
      <c r="E116" s="7" t="s">
        <v>585</v>
      </c>
      <c r="F116" s="76">
        <f t="shared" si="13"/>
        <v>577</v>
      </c>
      <c r="G116" s="128">
        <v>194</v>
      </c>
      <c r="H116" s="286">
        <v>159</v>
      </c>
      <c r="I116" s="395">
        <v>0</v>
      </c>
      <c r="J116" s="278"/>
      <c r="K116" s="135">
        <v>92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279"/>
      <c r="AI116" s="485">
        <v>0</v>
      </c>
      <c r="AJ116" s="532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>
        <v>132</v>
      </c>
      <c r="AX116" s="138"/>
      <c r="AY116" s="138"/>
      <c r="AZ116" s="138"/>
      <c r="BA116" s="141"/>
      <c r="BB116" s="216">
        <v>0</v>
      </c>
      <c r="BC116" s="138">
        <v>0</v>
      </c>
      <c r="BD116" s="138">
        <v>0</v>
      </c>
      <c r="BE116" s="138">
        <v>0</v>
      </c>
      <c r="BF116" s="67"/>
      <c r="BG116" s="152">
        <f>SUM(LARGE(G116:I116,{1}))</f>
        <v>194</v>
      </c>
      <c r="BH116" s="151">
        <f>SUM(LARGE(J116:AI116,{1}))</f>
        <v>92</v>
      </c>
      <c r="BI116" s="150">
        <f>SUM(LARGE(AJ116:BE116,{1,2,3,4}))</f>
        <v>132</v>
      </c>
      <c r="BJ116" s="509"/>
      <c r="BK116" s="146">
        <f t="shared" si="8"/>
        <v>2</v>
      </c>
      <c r="BL116" s="147">
        <f t="shared" si="9"/>
        <v>1</v>
      </c>
      <c r="BM116" s="148">
        <f t="shared" si="10"/>
        <v>1</v>
      </c>
      <c r="BN116" s="149">
        <f t="shared" si="11"/>
        <v>4</v>
      </c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</row>
    <row r="117" spans="1:171" s="1" customFormat="1" ht="15" customHeight="1" thickBot="1">
      <c r="A117" s="30">
        <v>11</v>
      </c>
      <c r="B117" s="23" t="s">
        <v>598</v>
      </c>
      <c r="C117" s="25" t="s">
        <v>1262</v>
      </c>
      <c r="D117" s="3" t="s">
        <v>1265</v>
      </c>
      <c r="E117" s="253" t="s">
        <v>179</v>
      </c>
      <c r="F117" s="76">
        <f t="shared" si="13"/>
        <v>531</v>
      </c>
      <c r="G117" s="128"/>
      <c r="H117" s="286">
        <v>194</v>
      </c>
      <c r="I117" s="395">
        <v>0</v>
      </c>
      <c r="J117" s="278"/>
      <c r="K117" s="135">
        <v>137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279"/>
      <c r="AI117" s="485">
        <v>0</v>
      </c>
      <c r="AJ117" s="532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>
        <v>200</v>
      </c>
      <c r="AX117" s="138"/>
      <c r="AY117" s="138"/>
      <c r="AZ117" s="138"/>
      <c r="BA117" s="141"/>
      <c r="BB117" s="216">
        <v>0</v>
      </c>
      <c r="BC117" s="138">
        <v>0</v>
      </c>
      <c r="BD117" s="138">
        <v>0</v>
      </c>
      <c r="BE117" s="138">
        <v>0</v>
      </c>
      <c r="BF117" s="67"/>
      <c r="BG117" s="152">
        <f>SUM(LARGE(G117:I117,{1}))</f>
        <v>194</v>
      </c>
      <c r="BH117" s="151">
        <f>SUM(LARGE(J117:AI117,{1}))</f>
        <v>137</v>
      </c>
      <c r="BI117" s="150">
        <f>SUM(LARGE(AJ117:BE117,{1,2,3,4}))</f>
        <v>200</v>
      </c>
      <c r="BJ117" s="509"/>
      <c r="BK117" s="146">
        <f t="shared" si="8"/>
        <v>1</v>
      </c>
      <c r="BL117" s="147">
        <f t="shared" si="9"/>
        <v>1</v>
      </c>
      <c r="BM117" s="148">
        <f t="shared" si="10"/>
        <v>1</v>
      </c>
      <c r="BN117" s="149">
        <f t="shared" si="11"/>
        <v>3</v>
      </c>
      <c r="BO117" s="509"/>
      <c r="BP117" s="509"/>
      <c r="BQ117" s="509"/>
      <c r="BR117" s="509"/>
      <c r="BS117" s="509"/>
      <c r="BT117" s="214"/>
      <c r="BU117" s="214"/>
      <c r="BV117" s="214"/>
      <c r="BW117" s="214"/>
      <c r="BX117" s="214"/>
      <c r="BY117" s="214"/>
      <c r="BZ117" s="214"/>
      <c r="CA117" s="214"/>
      <c r="CB117" s="214"/>
      <c r="CC117" s="214"/>
      <c r="CD117" s="214"/>
      <c r="CE117" s="214"/>
      <c r="CF117" s="214"/>
      <c r="CG117" s="214"/>
      <c r="CH117" s="214"/>
      <c r="CI117" s="214"/>
      <c r="CJ117" s="214"/>
      <c r="CK117" s="214"/>
      <c r="CL117" s="214"/>
      <c r="CM117" s="214"/>
      <c r="CN117" s="214"/>
      <c r="CO117" s="214"/>
      <c r="CP117" s="214"/>
      <c r="CQ117" s="214"/>
      <c r="CR117" s="214"/>
      <c r="CS117" s="214"/>
      <c r="CT117" s="214"/>
      <c r="CU117" s="214"/>
      <c r="CV117" s="214"/>
      <c r="CW117" s="214"/>
      <c r="CX117" s="214"/>
      <c r="CY117" s="214"/>
      <c r="CZ117" s="214"/>
      <c r="DA117" s="214"/>
      <c r="DB117" s="214"/>
      <c r="DC117" s="214"/>
      <c r="DD117" s="214"/>
      <c r="DE117" s="214"/>
      <c r="DF117" s="214"/>
      <c r="DG117" s="214"/>
      <c r="DH117" s="214"/>
      <c r="DI117" s="214"/>
      <c r="DJ117" s="214"/>
      <c r="DK117" s="214"/>
      <c r="DL117" s="214"/>
      <c r="DM117" s="214"/>
      <c r="DN117" s="214"/>
      <c r="DO117" s="214"/>
      <c r="DP117" s="214"/>
      <c r="DQ117" s="214"/>
      <c r="DR117" s="214"/>
      <c r="DS117" s="214"/>
      <c r="DT117" s="214"/>
      <c r="DU117" s="214"/>
      <c r="DV117" s="214"/>
      <c r="DW117" s="214"/>
      <c r="DX117" s="214"/>
      <c r="DY117" s="214"/>
      <c r="DZ117" s="214"/>
      <c r="EA117" s="214"/>
      <c r="EB117" s="214"/>
      <c r="EC117" s="214"/>
      <c r="ED117" s="214"/>
      <c r="EE117" s="214"/>
      <c r="EF117" s="214"/>
      <c r="EG117" s="214"/>
      <c r="EH117" s="214"/>
      <c r="EI117" s="214"/>
      <c r="EJ117" s="214"/>
      <c r="EK117" s="509"/>
      <c r="EL117" s="509"/>
      <c r="EM117" s="509"/>
      <c r="EN117" s="509"/>
      <c r="EO117" s="509"/>
      <c r="EP117" s="509"/>
      <c r="EQ117" s="509"/>
      <c r="ER117" s="509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</row>
    <row r="118" spans="1:171" s="8" customFormat="1" ht="15" customHeight="1" thickBot="1">
      <c r="A118" s="30">
        <v>12</v>
      </c>
      <c r="B118" s="23" t="s">
        <v>598</v>
      </c>
      <c r="C118" s="25" t="s">
        <v>781</v>
      </c>
      <c r="D118" s="7" t="s">
        <v>783</v>
      </c>
      <c r="E118" s="7" t="s">
        <v>179</v>
      </c>
      <c r="F118" s="76">
        <f t="shared" si="13"/>
        <v>437</v>
      </c>
      <c r="G118" s="128"/>
      <c r="H118" s="286">
        <v>228</v>
      </c>
      <c r="I118" s="395">
        <v>0</v>
      </c>
      <c r="J118" s="278"/>
      <c r="K118" s="135">
        <v>92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279"/>
      <c r="AI118" s="485">
        <v>0</v>
      </c>
      <c r="AJ118" s="532"/>
      <c r="AK118" s="138"/>
      <c r="AL118" s="138"/>
      <c r="AM118" s="138"/>
      <c r="AN118" s="138"/>
      <c r="AO118" s="138"/>
      <c r="AP118" s="138"/>
      <c r="AQ118" s="138"/>
      <c r="AR118" s="138"/>
      <c r="AS118" s="138"/>
      <c r="AT118" s="138"/>
      <c r="AU118" s="138"/>
      <c r="AV118" s="138"/>
      <c r="AW118" s="138">
        <v>117</v>
      </c>
      <c r="AX118" s="138"/>
      <c r="AY118" s="138"/>
      <c r="AZ118" s="138"/>
      <c r="BA118" s="141"/>
      <c r="BB118" s="216">
        <v>0</v>
      </c>
      <c r="BC118" s="138">
        <v>0</v>
      </c>
      <c r="BD118" s="138">
        <v>0</v>
      </c>
      <c r="BE118" s="138">
        <v>0</v>
      </c>
      <c r="BF118" s="67"/>
      <c r="BG118" s="152">
        <f>SUM(LARGE(G118:I118,{1}))</f>
        <v>228</v>
      </c>
      <c r="BH118" s="151">
        <f>SUM(LARGE(J118:AI118,{1}))</f>
        <v>92</v>
      </c>
      <c r="BI118" s="150">
        <f>SUM(LARGE(AJ118:BE118,{1,2,3,4}))</f>
        <v>117</v>
      </c>
      <c r="BJ118" s="509"/>
      <c r="BK118" s="146">
        <f t="shared" si="8"/>
        <v>1</v>
      </c>
      <c r="BL118" s="147">
        <f t="shared" si="9"/>
        <v>1</v>
      </c>
      <c r="BM118" s="148">
        <f t="shared" si="10"/>
        <v>1</v>
      </c>
      <c r="BN118" s="149">
        <f t="shared" si="11"/>
        <v>3</v>
      </c>
      <c r="BO118" s="509"/>
      <c r="BP118" s="509"/>
      <c r="BQ118" s="509"/>
      <c r="BR118" s="509"/>
      <c r="BS118" s="509"/>
      <c r="BT118" s="509"/>
      <c r="BU118" s="509"/>
      <c r="BV118" s="509"/>
      <c r="BW118" s="509"/>
      <c r="BX118" s="509"/>
      <c r="BY118" s="509"/>
      <c r="BZ118" s="509"/>
      <c r="CA118" s="509"/>
      <c r="CB118" s="509"/>
      <c r="CC118" s="509"/>
      <c r="CD118" s="509"/>
      <c r="CE118" s="509"/>
      <c r="CF118" s="509"/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509"/>
      <c r="CW118" s="509"/>
      <c r="CX118" s="509"/>
      <c r="CY118" s="509"/>
      <c r="CZ118" s="509"/>
      <c r="DA118" s="509"/>
      <c r="DB118" s="509"/>
      <c r="DC118" s="509"/>
      <c r="DD118" s="509"/>
      <c r="DE118" s="509"/>
      <c r="DF118" s="509"/>
      <c r="DG118" s="509"/>
      <c r="DH118" s="509"/>
      <c r="DI118" s="509"/>
      <c r="DJ118" s="509"/>
      <c r="DK118" s="509"/>
      <c r="DL118" s="509"/>
      <c r="DM118" s="509"/>
      <c r="DN118" s="509"/>
      <c r="DO118" s="509"/>
      <c r="DP118" s="509"/>
      <c r="DQ118" s="509"/>
      <c r="DR118" s="509"/>
      <c r="DS118" s="509"/>
      <c r="DT118" s="509"/>
      <c r="DU118" s="509"/>
      <c r="DV118" s="509"/>
      <c r="DW118" s="509"/>
      <c r="DX118" s="509"/>
      <c r="DY118" s="509"/>
      <c r="DZ118" s="509"/>
      <c r="EA118" s="509"/>
      <c r="EB118" s="509"/>
      <c r="EC118" s="509"/>
      <c r="ED118" s="509"/>
      <c r="EE118" s="509"/>
      <c r="EF118" s="509"/>
      <c r="EG118" s="509"/>
      <c r="EH118" s="509"/>
      <c r="EI118" s="509"/>
      <c r="EJ118" s="509"/>
      <c r="EK118" s="2"/>
      <c r="EL118" s="2"/>
      <c r="EM118" s="2"/>
      <c r="EN118" s="2"/>
      <c r="EO118" s="2"/>
      <c r="EP118" s="2"/>
      <c r="EQ118" s="2"/>
      <c r="ER118" s="214"/>
      <c r="ES118" s="509"/>
      <c r="ET118" s="509"/>
      <c r="EU118" s="509"/>
      <c r="EV118" s="509"/>
      <c r="EW118" s="509"/>
      <c r="EX118" s="509"/>
      <c r="EY118" s="509"/>
      <c r="EZ118" s="509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</row>
    <row r="119" spans="1:171" s="8" customFormat="1" ht="15" customHeight="1" thickBot="1">
      <c r="A119" s="30">
        <v>13</v>
      </c>
      <c r="B119" s="23" t="s">
        <v>598</v>
      </c>
      <c r="C119" s="25" t="s">
        <v>1941</v>
      </c>
      <c r="D119" s="3" t="s">
        <v>1942</v>
      </c>
      <c r="E119" s="7" t="s">
        <v>30</v>
      </c>
      <c r="F119" s="76">
        <f t="shared" si="13"/>
        <v>400</v>
      </c>
      <c r="G119" s="128">
        <v>268</v>
      </c>
      <c r="H119" s="286"/>
      <c r="I119" s="395">
        <v>0</v>
      </c>
      <c r="J119" s="278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279"/>
      <c r="AI119" s="485">
        <v>0</v>
      </c>
      <c r="AJ119" s="532"/>
      <c r="AK119" s="138"/>
      <c r="AL119" s="138"/>
      <c r="AM119" s="138"/>
      <c r="AN119" s="138"/>
      <c r="AO119" s="138"/>
      <c r="AP119" s="138"/>
      <c r="AQ119" s="138"/>
      <c r="AR119" s="138"/>
      <c r="AS119" s="138"/>
      <c r="AT119" s="138"/>
      <c r="AU119" s="138"/>
      <c r="AV119" s="138"/>
      <c r="AW119" s="138">
        <v>132</v>
      </c>
      <c r="AX119" s="138"/>
      <c r="AY119" s="138"/>
      <c r="AZ119" s="138"/>
      <c r="BA119" s="141"/>
      <c r="BB119" s="216">
        <v>0</v>
      </c>
      <c r="BC119" s="138">
        <v>0</v>
      </c>
      <c r="BD119" s="138">
        <v>0</v>
      </c>
      <c r="BE119" s="138">
        <v>0</v>
      </c>
      <c r="BF119" s="67"/>
      <c r="BG119" s="152">
        <f>SUM(LARGE(G119:I119,{1}))</f>
        <v>268</v>
      </c>
      <c r="BH119" s="151">
        <f>SUM(LARGE(J119:AI119,{1}))</f>
        <v>0</v>
      </c>
      <c r="BI119" s="150">
        <f>SUM(LARGE(AJ119:BE119,{1,2,3,4}))</f>
        <v>132</v>
      </c>
      <c r="BJ119" s="509"/>
      <c r="BK119" s="146">
        <f t="shared" si="8"/>
        <v>1</v>
      </c>
      <c r="BL119" s="147">
        <f t="shared" si="9"/>
        <v>0</v>
      </c>
      <c r="BM119" s="148">
        <f t="shared" si="10"/>
        <v>1</v>
      </c>
      <c r="BN119" s="149">
        <f t="shared" si="11"/>
        <v>2</v>
      </c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71" s="8" customFormat="1" ht="15" customHeight="1" thickBot="1">
      <c r="A120" s="30">
        <v>14</v>
      </c>
      <c r="B120" s="23" t="s">
        <v>598</v>
      </c>
      <c r="C120" s="25" t="s">
        <v>1534</v>
      </c>
      <c r="D120" s="7" t="s">
        <v>1536</v>
      </c>
      <c r="E120" s="7" t="s">
        <v>179</v>
      </c>
      <c r="F120" s="76">
        <f t="shared" si="13"/>
        <v>367</v>
      </c>
      <c r="G120" s="128">
        <v>194</v>
      </c>
      <c r="H120" s="286"/>
      <c r="I120" s="396">
        <v>0</v>
      </c>
      <c r="J120" s="278"/>
      <c r="K120" s="135">
        <v>137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279"/>
      <c r="AI120" s="491">
        <v>0</v>
      </c>
      <c r="AJ120" s="532"/>
      <c r="AK120" s="138"/>
      <c r="AL120" s="138"/>
      <c r="AM120" s="138"/>
      <c r="AN120" s="138"/>
      <c r="AO120" s="138">
        <v>36</v>
      </c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/>
      <c r="AZ120" s="138"/>
      <c r="BA120" s="141"/>
      <c r="BB120" s="216">
        <v>0</v>
      </c>
      <c r="BC120" s="138">
        <v>0</v>
      </c>
      <c r="BD120" s="138">
        <v>0</v>
      </c>
      <c r="BE120" s="138">
        <v>0</v>
      </c>
      <c r="BF120" s="67"/>
      <c r="BG120" s="152">
        <f>SUM(LARGE(G120:I120,{1}))</f>
        <v>194</v>
      </c>
      <c r="BH120" s="151">
        <f>SUM(LARGE(J120:AI120,{1}))</f>
        <v>137</v>
      </c>
      <c r="BI120" s="150">
        <f>SUM(LARGE(AJ120:BE120,{1,2,3,4}))</f>
        <v>36</v>
      </c>
      <c r="BJ120" s="509"/>
      <c r="BK120" s="146">
        <f t="shared" si="8"/>
        <v>1</v>
      </c>
      <c r="BL120" s="147">
        <f t="shared" si="9"/>
        <v>1</v>
      </c>
      <c r="BM120" s="148">
        <f t="shared" si="10"/>
        <v>1</v>
      </c>
      <c r="BN120" s="149">
        <f t="shared" si="11"/>
        <v>3</v>
      </c>
      <c r="BT120" s="509"/>
      <c r="BU120" s="509"/>
      <c r="BV120" s="509"/>
      <c r="BW120" s="509"/>
      <c r="BX120" s="509"/>
      <c r="BY120" s="509"/>
      <c r="BZ120" s="509"/>
      <c r="CA120" s="509"/>
      <c r="CB120" s="509"/>
      <c r="CC120" s="509"/>
      <c r="CD120" s="509"/>
      <c r="CE120" s="509"/>
      <c r="CF120" s="509"/>
      <c r="CG120" s="509"/>
      <c r="CH120" s="509"/>
      <c r="CI120" s="509"/>
      <c r="CJ120" s="509"/>
      <c r="CK120" s="509"/>
      <c r="CL120" s="509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509"/>
      <c r="CW120" s="509"/>
      <c r="CX120" s="509"/>
      <c r="CY120" s="509"/>
      <c r="CZ120" s="509"/>
      <c r="DA120" s="509"/>
      <c r="DB120" s="509"/>
      <c r="DC120" s="509"/>
      <c r="DD120" s="509"/>
      <c r="DE120" s="509"/>
      <c r="DF120" s="509"/>
      <c r="DG120" s="509"/>
      <c r="DH120" s="509"/>
      <c r="DI120" s="509"/>
      <c r="DJ120" s="509"/>
      <c r="DK120" s="509"/>
      <c r="DL120" s="509"/>
      <c r="DM120" s="509"/>
      <c r="DN120" s="509"/>
      <c r="DO120" s="509"/>
      <c r="DP120" s="509"/>
      <c r="DQ120" s="509"/>
      <c r="DR120" s="509"/>
      <c r="DS120" s="509"/>
      <c r="DT120" s="509"/>
      <c r="DU120" s="509"/>
      <c r="DV120" s="509"/>
      <c r="DW120" s="509"/>
      <c r="DX120" s="509"/>
      <c r="DY120" s="509"/>
      <c r="DZ120" s="509"/>
      <c r="EA120" s="509"/>
      <c r="EB120" s="509"/>
      <c r="EC120" s="509"/>
      <c r="ED120" s="509"/>
      <c r="EE120" s="509"/>
      <c r="EF120" s="509"/>
      <c r="EG120" s="509"/>
      <c r="EH120" s="509"/>
      <c r="EI120" s="509"/>
      <c r="EJ120" s="509"/>
      <c r="EK120" s="214"/>
      <c r="EL120" s="214"/>
      <c r="EM120" s="509"/>
      <c r="EN120" s="509"/>
      <c r="EO120" s="509"/>
      <c r="EP120" s="509"/>
      <c r="EQ120" s="509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71" s="8" customFormat="1" ht="15" customHeight="1" thickBot="1">
      <c r="A121" s="30">
        <v>15</v>
      </c>
      <c r="B121" s="23" t="s">
        <v>598</v>
      </c>
      <c r="C121" s="25" t="s">
        <v>5364</v>
      </c>
      <c r="D121" s="3" t="s">
        <v>5363</v>
      </c>
      <c r="E121" s="7" t="s">
        <v>585</v>
      </c>
      <c r="F121" s="76">
        <f t="shared" si="13"/>
        <v>275</v>
      </c>
      <c r="G121" s="128">
        <v>143</v>
      </c>
      <c r="H121" s="286"/>
      <c r="I121" s="284">
        <v>0</v>
      </c>
      <c r="J121" s="349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350"/>
      <c r="AI121" s="489">
        <v>0</v>
      </c>
      <c r="AJ121" s="532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>
        <v>132</v>
      </c>
      <c r="AX121" s="138"/>
      <c r="AY121" s="138"/>
      <c r="AZ121" s="138"/>
      <c r="BA121" s="141"/>
      <c r="BB121" s="216">
        <v>0</v>
      </c>
      <c r="BC121" s="138">
        <v>0</v>
      </c>
      <c r="BD121" s="138">
        <v>0</v>
      </c>
      <c r="BE121" s="138">
        <v>0</v>
      </c>
      <c r="BF121" s="67"/>
      <c r="BG121" s="152">
        <f>SUM(LARGE(G121:I121,{1}))</f>
        <v>143</v>
      </c>
      <c r="BH121" s="151">
        <f>SUM(LARGE(J121:AI121,{1}))</f>
        <v>0</v>
      </c>
      <c r="BI121" s="150">
        <f>SUM(LARGE(AJ121:BE121,{1,2,3,4}))</f>
        <v>132</v>
      </c>
      <c r="BJ121" s="509"/>
      <c r="BK121" s="146">
        <f t="shared" si="8"/>
        <v>1</v>
      </c>
      <c r="BL121" s="147">
        <f t="shared" si="9"/>
        <v>0</v>
      </c>
      <c r="BM121" s="148">
        <f t="shared" si="10"/>
        <v>1</v>
      </c>
      <c r="BN121" s="149">
        <f t="shared" si="11"/>
        <v>2</v>
      </c>
      <c r="BO121" s="509"/>
      <c r="BP121" s="509"/>
      <c r="BQ121" s="509"/>
      <c r="BR121" s="509"/>
      <c r="BS121" s="509"/>
      <c r="BT121" s="214"/>
      <c r="BU121" s="214"/>
      <c r="BV121" s="214"/>
      <c r="BW121" s="214"/>
      <c r="BX121" s="214"/>
      <c r="BY121" s="214"/>
      <c r="BZ121" s="214"/>
      <c r="CA121" s="214"/>
      <c r="CB121" s="214"/>
      <c r="CC121" s="214"/>
      <c r="CD121" s="214"/>
      <c r="CE121" s="214"/>
      <c r="CF121" s="214"/>
      <c r="CG121" s="214"/>
      <c r="CH121" s="214"/>
      <c r="CI121" s="214"/>
      <c r="CJ121" s="214"/>
      <c r="CK121" s="214"/>
      <c r="CL121" s="214"/>
      <c r="CM121" s="214"/>
      <c r="CN121" s="214"/>
      <c r="CO121" s="214"/>
      <c r="CP121" s="214"/>
      <c r="CQ121" s="214"/>
      <c r="CR121" s="214"/>
      <c r="CS121" s="214"/>
      <c r="CT121" s="214"/>
      <c r="CU121" s="214"/>
      <c r="CV121" s="214"/>
      <c r="CW121" s="214"/>
      <c r="CX121" s="214"/>
      <c r="CY121" s="214"/>
      <c r="CZ121" s="214"/>
      <c r="DA121" s="214"/>
      <c r="DB121" s="214"/>
      <c r="DC121" s="214"/>
      <c r="DD121" s="214"/>
      <c r="DE121" s="214"/>
      <c r="DF121" s="214"/>
      <c r="DG121" s="214"/>
      <c r="DH121" s="214"/>
      <c r="DI121" s="214"/>
      <c r="DJ121" s="214"/>
      <c r="DK121" s="214"/>
      <c r="DL121" s="214"/>
      <c r="DM121" s="214"/>
      <c r="DN121" s="214"/>
      <c r="DO121" s="214"/>
      <c r="DP121" s="214"/>
      <c r="DQ121" s="214"/>
      <c r="DR121" s="214"/>
      <c r="DS121" s="214"/>
      <c r="DT121" s="214"/>
      <c r="DU121" s="214"/>
      <c r="DV121" s="214"/>
      <c r="DW121" s="214"/>
      <c r="DX121" s="214"/>
      <c r="DY121" s="214"/>
      <c r="DZ121" s="214"/>
      <c r="EA121" s="214"/>
      <c r="EB121" s="214"/>
      <c r="EC121" s="214"/>
      <c r="ED121" s="214"/>
      <c r="EE121" s="214"/>
      <c r="EF121" s="214"/>
      <c r="EG121" s="214"/>
      <c r="EH121" s="214"/>
      <c r="EI121" s="214"/>
      <c r="EJ121" s="214"/>
      <c r="EM121" s="214"/>
      <c r="EN121" s="214"/>
      <c r="EO121" s="214"/>
      <c r="EP121" s="214"/>
      <c r="EQ121" s="214"/>
      <c r="FA121" s="509"/>
      <c r="FB121" s="509"/>
      <c r="FC121" s="509"/>
      <c r="FD121" s="509"/>
      <c r="FE121" s="509"/>
      <c r="FF121" s="509"/>
      <c r="FG121" s="509"/>
      <c r="FH121" s="509"/>
      <c r="FI121" s="509"/>
      <c r="FJ121" s="509"/>
      <c r="FK121" s="509"/>
      <c r="FL121" s="509"/>
      <c r="FM121" s="509"/>
      <c r="FN121" s="509"/>
      <c r="FO121" s="509"/>
    </row>
    <row r="122" spans="1:171" s="8" customFormat="1" ht="15" customHeight="1" thickBot="1">
      <c r="A122" s="36">
        <v>16</v>
      </c>
      <c r="B122" s="37" t="s">
        <v>598</v>
      </c>
      <c r="C122" s="29" t="s">
        <v>2095</v>
      </c>
      <c r="D122" s="15" t="s">
        <v>1571</v>
      </c>
      <c r="E122" s="19" t="s">
        <v>585</v>
      </c>
      <c r="F122" s="76">
        <f t="shared" si="13"/>
        <v>164</v>
      </c>
      <c r="G122" s="130"/>
      <c r="H122" s="287"/>
      <c r="I122" s="395">
        <v>0</v>
      </c>
      <c r="J122" s="280"/>
      <c r="K122" s="136">
        <v>92</v>
      </c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281"/>
      <c r="AI122" s="485">
        <v>0</v>
      </c>
      <c r="AJ122" s="538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>
        <v>72</v>
      </c>
      <c r="AX122" s="139"/>
      <c r="AY122" s="139"/>
      <c r="AZ122" s="139"/>
      <c r="BA122" s="142"/>
      <c r="BB122" s="216">
        <v>0</v>
      </c>
      <c r="BC122" s="138">
        <v>0</v>
      </c>
      <c r="BD122" s="138">
        <v>0</v>
      </c>
      <c r="BE122" s="138">
        <v>0</v>
      </c>
      <c r="BF122" s="67"/>
      <c r="BG122" s="152">
        <f>SUM(LARGE(G122:I122,{1}))</f>
        <v>0</v>
      </c>
      <c r="BH122" s="151">
        <f>SUM(LARGE(J122:AI122,{1}))</f>
        <v>92</v>
      </c>
      <c r="BI122" s="150">
        <f>SUM(LARGE(AJ122:BE122,{1,2,3,4}))</f>
        <v>72</v>
      </c>
      <c r="BJ122" s="509"/>
      <c r="BK122" s="146">
        <f t="shared" si="8"/>
        <v>0</v>
      </c>
      <c r="BL122" s="147">
        <f t="shared" si="9"/>
        <v>1</v>
      </c>
      <c r="BM122" s="148">
        <f t="shared" si="10"/>
        <v>1</v>
      </c>
      <c r="BN122" s="149">
        <f t="shared" si="11"/>
        <v>2</v>
      </c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71" s="8" customFormat="1" ht="15" customHeight="1" thickBot="1">
      <c r="A123" s="32">
        <v>1</v>
      </c>
      <c r="B123" s="33" t="s">
        <v>599</v>
      </c>
      <c r="C123" s="27" t="s">
        <v>2309</v>
      </c>
      <c r="D123" s="13" t="s">
        <v>2317</v>
      </c>
      <c r="E123" s="18" t="s">
        <v>2039</v>
      </c>
      <c r="F123" s="76">
        <f>SUM(BG123:BI123)</f>
        <v>1100</v>
      </c>
      <c r="G123" s="126">
        <v>228</v>
      </c>
      <c r="H123" s="285">
        <v>194</v>
      </c>
      <c r="I123" s="395">
        <v>0</v>
      </c>
      <c r="J123" s="276"/>
      <c r="K123" s="134">
        <v>137</v>
      </c>
      <c r="L123" s="134"/>
      <c r="M123" s="134"/>
      <c r="N123" s="134"/>
      <c r="O123" s="134"/>
      <c r="P123" s="134"/>
      <c r="Q123" s="134"/>
      <c r="R123" s="134">
        <v>137</v>
      </c>
      <c r="S123" s="134"/>
      <c r="T123" s="134"/>
      <c r="U123" s="134">
        <v>137</v>
      </c>
      <c r="V123" s="134">
        <v>60</v>
      </c>
      <c r="W123" s="134"/>
      <c r="X123" s="134">
        <v>55</v>
      </c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277"/>
      <c r="AI123" s="485">
        <v>0</v>
      </c>
      <c r="AJ123" s="5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>
        <v>117</v>
      </c>
      <c r="AV123" s="137">
        <v>152</v>
      </c>
      <c r="AW123" s="137"/>
      <c r="AX123" s="137"/>
      <c r="AY123" s="137">
        <v>272</v>
      </c>
      <c r="AZ123" s="137"/>
      <c r="BA123" s="140"/>
      <c r="BB123" s="216">
        <v>0</v>
      </c>
      <c r="BC123" s="138">
        <v>0</v>
      </c>
      <c r="BD123" s="138">
        <v>0</v>
      </c>
      <c r="BE123" s="138">
        <v>0</v>
      </c>
      <c r="BF123" s="67"/>
      <c r="BG123" s="152">
        <f>SUM(LARGE(G123:I123,{1,2}))</f>
        <v>422</v>
      </c>
      <c r="BH123" s="151">
        <f>SUM(LARGE(J123:AI123,{1}))</f>
        <v>137</v>
      </c>
      <c r="BI123" s="150">
        <f>SUM(LARGE(AJ123:BE123,{1,2,3,4}))</f>
        <v>541</v>
      </c>
      <c r="BJ123" s="509"/>
      <c r="BK123" s="146">
        <f t="shared" si="8"/>
        <v>2</v>
      </c>
      <c r="BL123" s="147">
        <f t="shared" si="9"/>
        <v>5</v>
      </c>
      <c r="BM123" s="148">
        <f t="shared" si="10"/>
        <v>3</v>
      </c>
      <c r="BN123" s="149">
        <f t="shared" si="11"/>
        <v>10</v>
      </c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509"/>
      <c r="FB123" s="509"/>
      <c r="FC123" s="509"/>
      <c r="FD123" s="509"/>
      <c r="FE123" s="509"/>
      <c r="FF123" s="509"/>
      <c r="FG123" s="509"/>
      <c r="FH123" s="509"/>
      <c r="FI123" s="509"/>
      <c r="FJ123" s="509"/>
      <c r="FK123" s="509"/>
      <c r="FL123" s="509"/>
      <c r="FM123" s="509"/>
      <c r="FN123" s="509"/>
      <c r="FO123" s="509"/>
    </row>
    <row r="124" spans="1:171" s="8" customFormat="1" ht="15" customHeight="1" thickBot="1">
      <c r="A124" s="30">
        <v>2</v>
      </c>
      <c r="B124" s="23" t="s">
        <v>599</v>
      </c>
      <c r="C124" s="25" t="s">
        <v>2533</v>
      </c>
      <c r="D124" s="3" t="s">
        <v>2535</v>
      </c>
      <c r="E124" s="7" t="s">
        <v>2039</v>
      </c>
      <c r="F124" s="76">
        <f>SUM(BG124:BI124)</f>
        <v>1096</v>
      </c>
      <c r="G124" s="128">
        <v>315</v>
      </c>
      <c r="H124" s="286">
        <v>150</v>
      </c>
      <c r="I124" s="395">
        <v>0</v>
      </c>
      <c r="J124" s="278"/>
      <c r="K124" s="135">
        <v>137</v>
      </c>
      <c r="L124" s="135"/>
      <c r="M124" s="135"/>
      <c r="N124" s="135"/>
      <c r="O124" s="135"/>
      <c r="P124" s="135"/>
      <c r="Q124" s="135"/>
      <c r="R124" s="135">
        <v>55</v>
      </c>
      <c r="S124" s="135"/>
      <c r="T124" s="135"/>
      <c r="U124" s="135"/>
      <c r="V124" s="135">
        <v>142</v>
      </c>
      <c r="W124" s="135"/>
      <c r="X124" s="135">
        <v>55</v>
      </c>
      <c r="Y124" s="135"/>
      <c r="Z124" s="135">
        <v>137</v>
      </c>
      <c r="AA124" s="135"/>
      <c r="AB124" s="135"/>
      <c r="AC124" s="135"/>
      <c r="AD124" s="135"/>
      <c r="AE124" s="135"/>
      <c r="AF124" s="135">
        <v>142</v>
      </c>
      <c r="AG124" s="135"/>
      <c r="AH124" s="279"/>
      <c r="AI124" s="485">
        <v>0</v>
      </c>
      <c r="AJ124" s="532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>
        <v>117</v>
      </c>
      <c r="AV124" s="138">
        <v>152</v>
      </c>
      <c r="AW124" s="138"/>
      <c r="AX124" s="138"/>
      <c r="AY124" s="138">
        <v>220</v>
      </c>
      <c r="AZ124" s="138"/>
      <c r="BA124" s="141"/>
      <c r="BB124" s="216">
        <v>0</v>
      </c>
      <c r="BC124" s="138">
        <v>0</v>
      </c>
      <c r="BD124" s="138">
        <v>0</v>
      </c>
      <c r="BE124" s="138">
        <v>0</v>
      </c>
      <c r="BF124" s="67"/>
      <c r="BG124" s="152">
        <f>SUM(LARGE(G124:I124,{1,2}))</f>
        <v>465</v>
      </c>
      <c r="BH124" s="151">
        <f>SUM(LARGE(J124:AI124,{1}))</f>
        <v>142</v>
      </c>
      <c r="BI124" s="150">
        <f>SUM(LARGE(AJ124:BE124,{1,2,3,4}))</f>
        <v>489</v>
      </c>
      <c r="BJ124" s="509"/>
      <c r="BK124" s="146">
        <f t="shared" si="8"/>
        <v>2</v>
      </c>
      <c r="BL124" s="147">
        <f t="shared" si="9"/>
        <v>6</v>
      </c>
      <c r="BM124" s="148">
        <f t="shared" si="10"/>
        <v>3</v>
      </c>
      <c r="BN124" s="149">
        <f t="shared" si="11"/>
        <v>11</v>
      </c>
      <c r="BO124" s="501"/>
      <c r="BP124" s="501"/>
      <c r="BQ124" s="501"/>
      <c r="BR124" s="501"/>
      <c r="BS124" s="501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214"/>
      <c r="EI124" s="214"/>
      <c r="EJ124" s="214"/>
      <c r="EM124" s="214"/>
      <c r="EN124" s="214"/>
      <c r="EO124" s="214"/>
      <c r="EP124" s="214"/>
      <c r="EQ124" s="214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</row>
    <row r="125" spans="1:171" s="8" customFormat="1" ht="15" customHeight="1" thickBot="1">
      <c r="A125" s="30">
        <v>3</v>
      </c>
      <c r="B125" s="23" t="s">
        <v>599</v>
      </c>
      <c r="C125" s="25" t="s">
        <v>2311</v>
      </c>
      <c r="D125" s="3" t="s">
        <v>817</v>
      </c>
      <c r="E125" s="7" t="s">
        <v>2039</v>
      </c>
      <c r="F125" s="76">
        <f>SUM(BG125:BI125)</f>
        <v>997</v>
      </c>
      <c r="G125" s="128">
        <v>194</v>
      </c>
      <c r="H125" s="286">
        <v>90</v>
      </c>
      <c r="I125" s="395">
        <v>0</v>
      </c>
      <c r="J125" s="278"/>
      <c r="K125" s="135">
        <v>137</v>
      </c>
      <c r="L125" s="135"/>
      <c r="M125" s="135"/>
      <c r="N125" s="135"/>
      <c r="O125" s="135"/>
      <c r="P125" s="135"/>
      <c r="Q125" s="135"/>
      <c r="R125" s="135">
        <v>55</v>
      </c>
      <c r="S125" s="135"/>
      <c r="T125" s="135"/>
      <c r="U125" s="135">
        <v>92</v>
      </c>
      <c r="V125" s="135">
        <v>60</v>
      </c>
      <c r="W125" s="135"/>
      <c r="X125" s="135"/>
      <c r="Y125" s="135"/>
      <c r="Z125" s="135">
        <v>137</v>
      </c>
      <c r="AA125" s="135"/>
      <c r="AB125" s="135"/>
      <c r="AC125" s="135"/>
      <c r="AD125" s="135"/>
      <c r="AE125" s="135"/>
      <c r="AF125" s="135">
        <v>60</v>
      </c>
      <c r="AG125" s="135"/>
      <c r="AH125" s="279"/>
      <c r="AI125" s="485">
        <v>0</v>
      </c>
      <c r="AJ125" s="532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>
        <v>117</v>
      </c>
      <c r="AV125" s="138">
        <v>192</v>
      </c>
      <c r="AW125" s="138"/>
      <c r="AX125" s="138"/>
      <c r="AY125" s="138">
        <v>220</v>
      </c>
      <c r="AZ125" s="138"/>
      <c r="BA125" s="141"/>
      <c r="BB125" s="216">
        <v>0</v>
      </c>
      <c r="BC125" s="138">
        <v>0</v>
      </c>
      <c r="BD125" s="138">
        <v>0</v>
      </c>
      <c r="BE125" s="138">
        <v>0</v>
      </c>
      <c r="BF125" s="67"/>
      <c r="BG125" s="152">
        <f>SUM(LARGE(G125:I125,{1}))</f>
        <v>194</v>
      </c>
      <c r="BH125" s="151">
        <f>SUM(LARGE(J125:AI125,{1,2}))</f>
        <v>274</v>
      </c>
      <c r="BI125" s="150">
        <f>SUM(LARGE(AJ125:BE125,{1,2,3,4}))</f>
        <v>529</v>
      </c>
      <c r="BJ125" s="509"/>
      <c r="BK125" s="146">
        <f t="shared" si="8"/>
        <v>2</v>
      </c>
      <c r="BL125" s="147">
        <f t="shared" si="9"/>
        <v>6</v>
      </c>
      <c r="BM125" s="148">
        <f t="shared" si="10"/>
        <v>3</v>
      </c>
      <c r="BN125" s="149">
        <f t="shared" si="11"/>
        <v>11</v>
      </c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14"/>
      <c r="FB125" s="214"/>
      <c r="FC125" s="214"/>
      <c r="FD125" s="214"/>
      <c r="FE125" s="214"/>
      <c r="FF125" s="214"/>
      <c r="FG125" s="214"/>
      <c r="FH125" s="214"/>
      <c r="FI125" s="214"/>
      <c r="FJ125" s="214"/>
      <c r="FK125" s="214"/>
      <c r="FL125" s="214"/>
      <c r="FM125" s="214"/>
      <c r="FN125" s="214"/>
      <c r="FO125" s="214"/>
    </row>
    <row r="126" spans="1:171" s="8" customFormat="1" ht="15" customHeight="1" thickBot="1">
      <c r="A126" s="30">
        <v>4</v>
      </c>
      <c r="B126" s="23" t="s">
        <v>599</v>
      </c>
      <c r="C126" s="25" t="s">
        <v>2312</v>
      </c>
      <c r="D126" s="3" t="s">
        <v>2320</v>
      </c>
      <c r="E126" s="7" t="s">
        <v>2039</v>
      </c>
      <c r="F126" s="76">
        <f>SUM(BG126:BI126)</f>
        <v>794</v>
      </c>
      <c r="G126" s="128">
        <v>143</v>
      </c>
      <c r="H126" s="286">
        <v>220</v>
      </c>
      <c r="I126" s="395">
        <v>0</v>
      </c>
      <c r="J126" s="278"/>
      <c r="K126" s="135"/>
      <c r="L126" s="135"/>
      <c r="M126" s="135"/>
      <c r="N126" s="135"/>
      <c r="O126" s="135"/>
      <c r="P126" s="135"/>
      <c r="Q126" s="135"/>
      <c r="R126" s="135">
        <v>55</v>
      </c>
      <c r="S126" s="135"/>
      <c r="T126" s="135"/>
      <c r="U126" s="135">
        <v>21</v>
      </c>
      <c r="V126" s="135">
        <v>92</v>
      </c>
      <c r="W126" s="135"/>
      <c r="X126" s="135">
        <v>92</v>
      </c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279"/>
      <c r="AI126" s="485">
        <v>0</v>
      </c>
      <c r="AJ126" s="532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>
        <v>192</v>
      </c>
      <c r="AW126" s="138"/>
      <c r="AX126" s="138"/>
      <c r="AY126" s="138"/>
      <c r="AZ126" s="138"/>
      <c r="BA126" s="141"/>
      <c r="BB126" s="216">
        <v>0</v>
      </c>
      <c r="BC126" s="138">
        <v>0</v>
      </c>
      <c r="BD126" s="138">
        <v>0</v>
      </c>
      <c r="BE126" s="138">
        <v>0</v>
      </c>
      <c r="BF126" s="67"/>
      <c r="BG126" s="152">
        <f>SUM(LARGE(G126:I126,{1,2}))</f>
        <v>363</v>
      </c>
      <c r="BH126" s="151">
        <f>SUM(LARGE(J126:AI126,{1,2,3}))</f>
        <v>239</v>
      </c>
      <c r="BI126" s="150">
        <f>SUM(LARGE(AJ126:BE126,{1,2,3,4}))</f>
        <v>192</v>
      </c>
      <c r="BJ126" s="509"/>
      <c r="BK126" s="146">
        <f t="shared" si="8"/>
        <v>2</v>
      </c>
      <c r="BL126" s="147">
        <f t="shared" si="9"/>
        <v>4</v>
      </c>
      <c r="BM126" s="148">
        <f t="shared" si="10"/>
        <v>1</v>
      </c>
      <c r="BN126" s="149">
        <f t="shared" si="11"/>
        <v>7</v>
      </c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14"/>
      <c r="FB126" s="214"/>
      <c r="FC126" s="214"/>
      <c r="FD126" s="214"/>
      <c r="FE126" s="214"/>
      <c r="FF126" s="214"/>
      <c r="FG126" s="214"/>
      <c r="FH126" s="214"/>
      <c r="FI126" s="214"/>
      <c r="FJ126" s="214"/>
      <c r="FK126" s="214"/>
      <c r="FL126" s="214"/>
      <c r="FM126" s="214"/>
      <c r="FN126" s="214"/>
      <c r="FO126" s="214"/>
    </row>
    <row r="127" spans="1:171" s="8" customFormat="1" ht="15" customHeight="1" thickBot="1">
      <c r="A127" s="30">
        <v>5</v>
      </c>
      <c r="B127" s="23" t="s">
        <v>599</v>
      </c>
      <c r="C127" s="25" t="s">
        <v>2303</v>
      </c>
      <c r="D127" s="3" t="s">
        <v>2304</v>
      </c>
      <c r="E127" s="7" t="s">
        <v>3968</v>
      </c>
      <c r="F127" s="76">
        <f t="shared" ref="F127:F173" si="14">SUM(G127:BE127)</f>
        <v>760</v>
      </c>
      <c r="G127" s="128"/>
      <c r="H127" s="286">
        <v>143</v>
      </c>
      <c r="I127" s="395">
        <v>0</v>
      </c>
      <c r="J127" s="278"/>
      <c r="K127" s="135">
        <v>175</v>
      </c>
      <c r="L127" s="135"/>
      <c r="M127" s="135"/>
      <c r="N127" s="135"/>
      <c r="O127" s="135"/>
      <c r="P127" s="135"/>
      <c r="Q127" s="135"/>
      <c r="R127" s="135">
        <v>175</v>
      </c>
      <c r="S127" s="135"/>
      <c r="T127" s="135"/>
      <c r="U127" s="135">
        <v>175</v>
      </c>
      <c r="V127" s="135"/>
      <c r="W127" s="135"/>
      <c r="X127" s="135">
        <v>92</v>
      </c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279"/>
      <c r="AI127" s="485">
        <v>0</v>
      </c>
      <c r="AJ127" s="532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41"/>
      <c r="BB127" s="216">
        <v>0</v>
      </c>
      <c r="BC127" s="138">
        <v>0</v>
      </c>
      <c r="BD127" s="138">
        <v>0</v>
      </c>
      <c r="BE127" s="138">
        <v>0</v>
      </c>
      <c r="BF127" s="67"/>
      <c r="BG127" s="152">
        <f>SUM(LARGE(G127:I127,{1}))</f>
        <v>143</v>
      </c>
      <c r="BH127" s="151">
        <f>SUM(LARGE(J127:AI127,{1}))</f>
        <v>175</v>
      </c>
      <c r="BI127" s="150">
        <f>SUM(LARGE(AJ127:BE127,{1,2,3,4}))</f>
        <v>0</v>
      </c>
      <c r="BJ127" s="509"/>
      <c r="BK127" s="146">
        <f t="shared" si="8"/>
        <v>1</v>
      </c>
      <c r="BL127" s="147">
        <f t="shared" si="9"/>
        <v>4</v>
      </c>
      <c r="BM127" s="148">
        <f t="shared" si="10"/>
        <v>0</v>
      </c>
      <c r="BN127" s="149">
        <f t="shared" si="11"/>
        <v>5</v>
      </c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509"/>
      <c r="FB127" s="509"/>
      <c r="FC127" s="509"/>
      <c r="FD127" s="509"/>
      <c r="FE127" s="509"/>
      <c r="FF127" s="509"/>
      <c r="FG127" s="509"/>
      <c r="FH127" s="509"/>
      <c r="FI127" s="509"/>
      <c r="FJ127" s="509"/>
      <c r="FK127" s="509"/>
      <c r="FL127" s="509"/>
      <c r="FM127" s="509"/>
      <c r="FN127" s="509"/>
      <c r="FO127" s="509"/>
    </row>
    <row r="128" spans="1:171" s="8" customFormat="1" ht="15" customHeight="1" thickBot="1">
      <c r="A128" s="30">
        <v>6</v>
      </c>
      <c r="B128" s="23" t="s">
        <v>599</v>
      </c>
      <c r="C128" s="25" t="s">
        <v>627</v>
      </c>
      <c r="D128" s="3" t="s">
        <v>628</v>
      </c>
      <c r="E128" s="7" t="s">
        <v>430</v>
      </c>
      <c r="F128" s="76">
        <f t="shared" si="14"/>
        <v>603</v>
      </c>
      <c r="G128" s="128"/>
      <c r="H128" s="286"/>
      <c r="I128" s="395">
        <v>0</v>
      </c>
      <c r="J128" s="278"/>
      <c r="K128" s="135">
        <v>137</v>
      </c>
      <c r="L128" s="135"/>
      <c r="M128" s="135"/>
      <c r="N128" s="135"/>
      <c r="O128" s="135"/>
      <c r="P128" s="135"/>
      <c r="Q128" s="135"/>
      <c r="R128" s="135">
        <v>137</v>
      </c>
      <c r="S128" s="135"/>
      <c r="T128" s="135"/>
      <c r="U128" s="135">
        <v>137</v>
      </c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279"/>
      <c r="AI128" s="485">
        <v>0</v>
      </c>
      <c r="AJ128" s="532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>
        <v>192</v>
      </c>
      <c r="AW128" s="138"/>
      <c r="AX128" s="138"/>
      <c r="AY128" s="138"/>
      <c r="AZ128" s="138"/>
      <c r="BA128" s="141"/>
      <c r="BB128" s="216">
        <v>0</v>
      </c>
      <c r="BC128" s="138">
        <v>0</v>
      </c>
      <c r="BD128" s="138">
        <v>0</v>
      </c>
      <c r="BE128" s="138">
        <v>0</v>
      </c>
      <c r="BF128" s="67"/>
      <c r="BG128" s="152">
        <f>SUM(LARGE(G128:I128,{1}))</f>
        <v>0</v>
      </c>
      <c r="BH128" s="151">
        <f>SUM(LARGE(J128:AI128,{1}))</f>
        <v>137</v>
      </c>
      <c r="BI128" s="150">
        <f>SUM(LARGE(AJ128:BE128,{1,2,3,4}))</f>
        <v>192</v>
      </c>
      <c r="BJ128" s="509"/>
      <c r="BK128" s="146">
        <f t="shared" si="8"/>
        <v>0</v>
      </c>
      <c r="BL128" s="147">
        <f t="shared" si="9"/>
        <v>3</v>
      </c>
      <c r="BM128" s="148">
        <f t="shared" si="10"/>
        <v>1</v>
      </c>
      <c r="BN128" s="149">
        <f t="shared" si="11"/>
        <v>4</v>
      </c>
      <c r="BO128" s="501"/>
      <c r="BP128" s="501"/>
      <c r="BQ128" s="501"/>
      <c r="BR128" s="501"/>
      <c r="BS128" s="501"/>
      <c r="EM128" s="2"/>
      <c r="EN128" s="2"/>
      <c r="EO128" s="2"/>
      <c r="EP128" s="2"/>
      <c r="EQ128" s="2"/>
      <c r="ER128" s="509"/>
      <c r="EV128" s="509"/>
      <c r="EW128" s="509"/>
      <c r="EX128" s="509"/>
      <c r="EY128" s="509"/>
      <c r="EZ128" s="509"/>
      <c r="FA128" s="509"/>
      <c r="FB128" s="509"/>
      <c r="FC128" s="509"/>
      <c r="FD128" s="509"/>
      <c r="FE128" s="509"/>
      <c r="FF128" s="509"/>
      <c r="FG128" s="509"/>
      <c r="FH128" s="509"/>
      <c r="FI128" s="509"/>
      <c r="FJ128" s="509"/>
      <c r="FK128" s="509"/>
      <c r="FL128" s="509"/>
      <c r="FM128" s="509"/>
      <c r="FN128" s="509"/>
      <c r="FO128" s="509"/>
    </row>
    <row r="129" spans="1:171" s="8" customFormat="1" ht="15" customHeight="1" thickBot="1">
      <c r="A129" s="30">
        <v>7</v>
      </c>
      <c r="B129" s="23" t="s">
        <v>599</v>
      </c>
      <c r="C129" s="25" t="s">
        <v>4026</v>
      </c>
      <c r="D129" s="3" t="s">
        <v>1011</v>
      </c>
      <c r="E129" s="7" t="s">
        <v>722</v>
      </c>
      <c r="F129" s="76">
        <f t="shared" si="14"/>
        <v>517</v>
      </c>
      <c r="G129" s="128">
        <v>194</v>
      </c>
      <c r="H129" s="286"/>
      <c r="I129" s="395">
        <v>0</v>
      </c>
      <c r="J129" s="349"/>
      <c r="K129" s="178"/>
      <c r="L129" s="178"/>
      <c r="M129" s="178"/>
      <c r="N129" s="178"/>
      <c r="O129" s="178"/>
      <c r="P129" s="178"/>
      <c r="Q129" s="178"/>
      <c r="R129" s="178">
        <v>21</v>
      </c>
      <c r="S129" s="178"/>
      <c r="T129" s="178"/>
      <c r="U129" s="178">
        <v>55</v>
      </c>
      <c r="V129" s="178"/>
      <c r="W129" s="178"/>
      <c r="X129" s="178">
        <v>55</v>
      </c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350"/>
      <c r="AI129" s="485">
        <v>0</v>
      </c>
      <c r="AJ129" s="532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>
        <v>192</v>
      </c>
      <c r="AW129" s="138"/>
      <c r="AX129" s="138"/>
      <c r="AY129" s="138"/>
      <c r="AZ129" s="138"/>
      <c r="BA129" s="141"/>
      <c r="BB129" s="216">
        <v>0</v>
      </c>
      <c r="BC129" s="138">
        <v>0</v>
      </c>
      <c r="BD129" s="138">
        <v>0</v>
      </c>
      <c r="BE129" s="138">
        <v>0</v>
      </c>
      <c r="BF129" s="67"/>
      <c r="BG129" s="152">
        <f>SUM(LARGE(G129:I129,{1}))</f>
        <v>194</v>
      </c>
      <c r="BH129" s="151">
        <f>SUM(LARGE(J129:AI129,{1}))</f>
        <v>55</v>
      </c>
      <c r="BI129" s="150">
        <f>SUM(LARGE(AJ129:BE129,{1,2,3,4}))</f>
        <v>192</v>
      </c>
      <c r="BJ129" s="509"/>
      <c r="BK129" s="146">
        <f t="shared" si="8"/>
        <v>1</v>
      </c>
      <c r="BL129" s="147">
        <f t="shared" si="9"/>
        <v>3</v>
      </c>
      <c r="BM129" s="148">
        <f t="shared" si="10"/>
        <v>1</v>
      </c>
      <c r="BN129" s="149">
        <f t="shared" si="11"/>
        <v>5</v>
      </c>
      <c r="BO129" s="501"/>
      <c r="BP129" s="501"/>
      <c r="BQ129" s="501"/>
      <c r="BR129" s="501"/>
      <c r="BS129" s="501"/>
      <c r="BT129" s="214"/>
      <c r="BU129" s="214"/>
      <c r="BV129" s="214"/>
      <c r="BW129" s="214"/>
      <c r="BX129" s="214"/>
      <c r="BY129" s="214"/>
      <c r="BZ129" s="214"/>
      <c r="CA129" s="214"/>
      <c r="CB129" s="214"/>
      <c r="CC129" s="214"/>
      <c r="CD129" s="214"/>
      <c r="CE129" s="214"/>
      <c r="CF129" s="214"/>
      <c r="CG129" s="214"/>
      <c r="CH129" s="214"/>
      <c r="CI129" s="214"/>
      <c r="CJ129" s="214"/>
      <c r="CK129" s="214"/>
      <c r="CL129" s="214"/>
      <c r="CM129" s="214"/>
      <c r="CN129" s="214"/>
      <c r="CO129" s="214"/>
      <c r="CP129" s="214"/>
      <c r="CQ129" s="214"/>
      <c r="CR129" s="214"/>
      <c r="CS129" s="214"/>
      <c r="CT129" s="214"/>
      <c r="CU129" s="214"/>
      <c r="CV129" s="214"/>
      <c r="CW129" s="214"/>
      <c r="CX129" s="214"/>
      <c r="CY129" s="214"/>
      <c r="CZ129" s="214"/>
      <c r="DA129" s="214"/>
      <c r="DB129" s="214"/>
      <c r="DC129" s="214"/>
      <c r="DD129" s="214"/>
      <c r="DE129" s="214"/>
      <c r="DF129" s="214"/>
      <c r="DG129" s="214"/>
      <c r="DH129" s="214"/>
      <c r="DI129" s="214"/>
      <c r="DJ129" s="214"/>
      <c r="DK129" s="214"/>
      <c r="DL129" s="214"/>
      <c r="DM129" s="214"/>
      <c r="DN129" s="214"/>
      <c r="DO129" s="214"/>
      <c r="DP129" s="214"/>
      <c r="DQ129" s="214"/>
      <c r="DR129" s="214"/>
      <c r="DS129" s="214"/>
      <c r="DT129" s="214"/>
      <c r="DU129" s="214"/>
      <c r="DV129" s="214"/>
      <c r="DW129" s="214"/>
      <c r="DX129" s="214"/>
      <c r="DY129" s="214"/>
      <c r="DZ129" s="214"/>
      <c r="EA129" s="214"/>
      <c r="EB129" s="214"/>
      <c r="EC129" s="214"/>
      <c r="ED129" s="214"/>
      <c r="EE129" s="214"/>
      <c r="EF129" s="214"/>
      <c r="EG129" s="214"/>
      <c r="EH129" s="214"/>
      <c r="EI129" s="214"/>
      <c r="EJ129" s="214"/>
      <c r="EM129" s="214"/>
      <c r="EN129" s="214"/>
      <c r="EO129" s="214"/>
      <c r="EP129" s="214"/>
      <c r="EQ129" s="214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</row>
    <row r="130" spans="1:171" s="8" customFormat="1" ht="15" customHeight="1" thickBot="1">
      <c r="A130" s="30">
        <v>8</v>
      </c>
      <c r="B130" s="23" t="s">
        <v>599</v>
      </c>
      <c r="C130" s="25" t="s">
        <v>4024</v>
      </c>
      <c r="D130" s="3" t="s">
        <v>4025</v>
      </c>
      <c r="E130" s="7" t="s">
        <v>722</v>
      </c>
      <c r="F130" s="76">
        <f t="shared" si="14"/>
        <v>511</v>
      </c>
      <c r="G130" s="128">
        <v>228</v>
      </c>
      <c r="H130" s="286"/>
      <c r="I130" s="395">
        <v>0</v>
      </c>
      <c r="J130" s="349"/>
      <c r="K130" s="178"/>
      <c r="L130" s="178"/>
      <c r="M130" s="178"/>
      <c r="N130" s="178"/>
      <c r="O130" s="178"/>
      <c r="P130" s="178"/>
      <c r="Q130" s="178"/>
      <c r="R130" s="178">
        <v>21</v>
      </c>
      <c r="S130" s="178"/>
      <c r="T130" s="178"/>
      <c r="U130" s="178">
        <v>55</v>
      </c>
      <c r="V130" s="178"/>
      <c r="W130" s="178"/>
      <c r="X130" s="178">
        <v>55</v>
      </c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350"/>
      <c r="AI130" s="485">
        <v>0</v>
      </c>
      <c r="AJ130" s="532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>
        <v>152</v>
      </c>
      <c r="AW130" s="138"/>
      <c r="AX130" s="138"/>
      <c r="AY130" s="138"/>
      <c r="AZ130" s="138"/>
      <c r="BA130" s="141"/>
      <c r="BB130" s="216">
        <v>0</v>
      </c>
      <c r="BC130" s="138">
        <v>0</v>
      </c>
      <c r="BD130" s="138">
        <v>0</v>
      </c>
      <c r="BE130" s="138">
        <v>0</v>
      </c>
      <c r="BF130" s="67"/>
      <c r="BG130" s="152">
        <f>SUM(LARGE(G130:I130,{1}))</f>
        <v>228</v>
      </c>
      <c r="BH130" s="151">
        <f>SUM(LARGE(J130:AI130,{1}))</f>
        <v>55</v>
      </c>
      <c r="BI130" s="150">
        <f>SUM(LARGE(AJ130:BE130,{1,2,3,4}))</f>
        <v>152</v>
      </c>
      <c r="BJ130" s="509"/>
      <c r="BK130" s="146">
        <f t="shared" si="8"/>
        <v>1</v>
      </c>
      <c r="BL130" s="147">
        <f t="shared" si="9"/>
        <v>3</v>
      </c>
      <c r="BM130" s="148">
        <f t="shared" si="10"/>
        <v>1</v>
      </c>
      <c r="BN130" s="149">
        <f t="shared" si="11"/>
        <v>5</v>
      </c>
      <c r="BO130" s="501"/>
      <c r="BP130" s="501"/>
      <c r="BQ130" s="501"/>
      <c r="BR130" s="501"/>
      <c r="BS130" s="501"/>
      <c r="BT130" s="214"/>
      <c r="BU130" s="214"/>
      <c r="BV130" s="214"/>
      <c r="BW130" s="214"/>
      <c r="BX130" s="214"/>
      <c r="BY130" s="214"/>
      <c r="BZ130" s="214"/>
      <c r="CA130" s="214"/>
      <c r="CB130" s="214"/>
      <c r="CC130" s="214"/>
      <c r="CD130" s="214"/>
      <c r="CE130" s="214"/>
      <c r="CF130" s="214"/>
      <c r="CG130" s="214"/>
      <c r="CH130" s="214"/>
      <c r="CI130" s="214"/>
      <c r="CJ130" s="214"/>
      <c r="CK130" s="214"/>
      <c r="CL130" s="214"/>
      <c r="CM130" s="214"/>
      <c r="CN130" s="214"/>
      <c r="CO130" s="214"/>
      <c r="CP130" s="214"/>
      <c r="CQ130" s="214"/>
      <c r="CR130" s="214"/>
      <c r="CS130" s="214"/>
      <c r="CT130" s="214"/>
      <c r="CU130" s="214"/>
      <c r="CV130" s="214"/>
      <c r="CW130" s="214"/>
      <c r="CX130" s="214"/>
      <c r="CY130" s="214"/>
      <c r="CZ130" s="214"/>
      <c r="DA130" s="214"/>
      <c r="DB130" s="214"/>
      <c r="DC130" s="214"/>
      <c r="DD130" s="214"/>
      <c r="DE130" s="214"/>
      <c r="DF130" s="214"/>
      <c r="DG130" s="214"/>
      <c r="DH130" s="214"/>
      <c r="DI130" s="214"/>
      <c r="DJ130" s="214"/>
      <c r="DK130" s="214"/>
      <c r="DL130" s="214"/>
      <c r="DM130" s="214"/>
      <c r="DN130" s="214"/>
      <c r="DO130" s="214"/>
      <c r="DP130" s="214"/>
      <c r="DQ130" s="214"/>
      <c r="DR130" s="214"/>
      <c r="DS130" s="214"/>
      <c r="DT130" s="214"/>
      <c r="DU130" s="214"/>
      <c r="DV130" s="214"/>
      <c r="DW130" s="214"/>
      <c r="DX130" s="214"/>
      <c r="DY130" s="214"/>
      <c r="DZ130" s="214"/>
      <c r="EA130" s="214"/>
      <c r="EB130" s="214"/>
      <c r="EC130" s="214"/>
      <c r="ED130" s="214"/>
      <c r="EE130" s="214"/>
      <c r="EF130" s="214"/>
      <c r="EG130" s="214"/>
      <c r="EH130" s="214"/>
      <c r="EI130" s="214"/>
      <c r="EJ130" s="214"/>
      <c r="EM130" s="214"/>
      <c r="EN130" s="214"/>
      <c r="EO130" s="214"/>
      <c r="EP130" s="214"/>
      <c r="EQ130" s="214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</row>
    <row r="131" spans="1:171" s="8" customFormat="1" ht="15" customHeight="1" thickBot="1">
      <c r="A131" s="30">
        <v>9</v>
      </c>
      <c r="B131" s="23" t="s">
        <v>599</v>
      </c>
      <c r="C131" s="25" t="s">
        <v>4348</v>
      </c>
      <c r="D131" s="3" t="s">
        <v>4350</v>
      </c>
      <c r="E131" s="7" t="s">
        <v>2039</v>
      </c>
      <c r="F131" s="76">
        <f t="shared" si="14"/>
        <v>497</v>
      </c>
      <c r="G131" s="128">
        <v>143</v>
      </c>
      <c r="H131" s="286"/>
      <c r="I131" s="395">
        <v>0</v>
      </c>
      <c r="J131" s="349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>
        <v>55</v>
      </c>
      <c r="V131" s="178"/>
      <c r="W131" s="178"/>
      <c r="X131" s="178">
        <v>55</v>
      </c>
      <c r="Y131" s="178"/>
      <c r="Z131" s="178"/>
      <c r="AA131" s="178"/>
      <c r="AB131" s="178"/>
      <c r="AC131" s="178"/>
      <c r="AD131" s="178"/>
      <c r="AE131" s="178"/>
      <c r="AF131" s="178">
        <v>92</v>
      </c>
      <c r="AG131" s="178"/>
      <c r="AH131" s="350"/>
      <c r="AI131" s="485">
        <v>0</v>
      </c>
      <c r="AJ131" s="532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>
        <v>152</v>
      </c>
      <c r="AW131" s="138"/>
      <c r="AX131" s="138"/>
      <c r="AY131" s="138"/>
      <c r="AZ131" s="138"/>
      <c r="BA131" s="141"/>
      <c r="BB131" s="216">
        <v>0</v>
      </c>
      <c r="BC131" s="138">
        <v>0</v>
      </c>
      <c r="BD131" s="138">
        <v>0</v>
      </c>
      <c r="BE131" s="138">
        <v>0</v>
      </c>
      <c r="BF131" s="67"/>
      <c r="BG131" s="152">
        <f>SUM(LARGE(G131:I131,{1}))</f>
        <v>143</v>
      </c>
      <c r="BH131" s="151">
        <f>SUM(LARGE(J131:AI131,{1}))</f>
        <v>92</v>
      </c>
      <c r="BI131" s="150">
        <f>SUM(LARGE(AJ131:BE131,{1,2,3,4}))</f>
        <v>152</v>
      </c>
      <c r="BJ131" s="509"/>
      <c r="BK131" s="146">
        <f t="shared" si="8"/>
        <v>1</v>
      </c>
      <c r="BL131" s="147">
        <f t="shared" si="9"/>
        <v>3</v>
      </c>
      <c r="BM131" s="148">
        <f t="shared" si="10"/>
        <v>1</v>
      </c>
      <c r="BN131" s="149">
        <f t="shared" si="11"/>
        <v>5</v>
      </c>
      <c r="BO131" s="501"/>
      <c r="BP131" s="501"/>
      <c r="BQ131" s="501"/>
      <c r="BR131" s="501"/>
      <c r="BS131" s="501"/>
      <c r="BT131" s="214"/>
      <c r="BU131" s="214"/>
      <c r="BV131" s="214"/>
      <c r="BW131" s="214"/>
      <c r="BX131" s="214"/>
      <c r="BY131" s="214"/>
      <c r="BZ131" s="214"/>
      <c r="CA131" s="214"/>
      <c r="CB131" s="214"/>
      <c r="CC131" s="214"/>
      <c r="CD131" s="214"/>
      <c r="CE131" s="214"/>
      <c r="CF131" s="214"/>
      <c r="CG131" s="214"/>
      <c r="CH131" s="214"/>
      <c r="CI131" s="214"/>
      <c r="CJ131" s="214"/>
      <c r="CK131" s="214"/>
      <c r="CL131" s="214"/>
      <c r="CM131" s="214"/>
      <c r="CN131" s="214"/>
      <c r="CO131" s="214"/>
      <c r="CP131" s="214"/>
      <c r="CQ131" s="214"/>
      <c r="CR131" s="214"/>
      <c r="CS131" s="214"/>
      <c r="CT131" s="214"/>
      <c r="CU131" s="214"/>
      <c r="CV131" s="214"/>
      <c r="CW131" s="214"/>
      <c r="CX131" s="214"/>
      <c r="CY131" s="214"/>
      <c r="CZ131" s="214"/>
      <c r="DA131" s="214"/>
      <c r="DB131" s="214"/>
      <c r="DC131" s="214"/>
      <c r="DD131" s="214"/>
      <c r="DE131" s="214"/>
      <c r="DF131" s="214"/>
      <c r="DG131" s="214"/>
      <c r="DH131" s="214"/>
      <c r="DI131" s="214"/>
      <c r="DJ131" s="214"/>
      <c r="DK131" s="214"/>
      <c r="DL131" s="214"/>
      <c r="DM131" s="214"/>
      <c r="DN131" s="214"/>
      <c r="DO131" s="214"/>
      <c r="DP131" s="214"/>
      <c r="DQ131" s="214"/>
      <c r="DR131" s="214"/>
      <c r="DS131" s="214"/>
      <c r="DT131" s="214"/>
      <c r="DU131" s="214"/>
      <c r="DV131" s="214"/>
      <c r="DW131" s="214"/>
      <c r="DX131" s="214"/>
      <c r="DY131" s="214"/>
      <c r="DZ131" s="214"/>
      <c r="EA131" s="214"/>
      <c r="EB131" s="214"/>
      <c r="EC131" s="214"/>
      <c r="ED131" s="214"/>
      <c r="EE131" s="214"/>
      <c r="EF131" s="214"/>
      <c r="EG131" s="214"/>
      <c r="EH131" s="214"/>
      <c r="EI131" s="214"/>
      <c r="EJ131" s="214"/>
      <c r="EM131" s="214"/>
      <c r="EN131" s="214"/>
      <c r="EO131" s="214"/>
      <c r="EP131" s="214"/>
      <c r="EQ131" s="214"/>
      <c r="FA131" s="509"/>
      <c r="FB131" s="509"/>
      <c r="FC131" s="509"/>
      <c r="FD131" s="509"/>
      <c r="FE131" s="509"/>
      <c r="FF131" s="509"/>
      <c r="FG131" s="509"/>
      <c r="FH131" s="509"/>
      <c r="FI131" s="509"/>
      <c r="FJ131" s="509"/>
      <c r="FK131" s="509"/>
      <c r="FL131" s="509"/>
      <c r="FM131" s="509"/>
      <c r="FN131" s="509"/>
      <c r="FO131" s="509"/>
    </row>
    <row r="132" spans="1:171" s="8" customFormat="1" ht="15" customHeight="1" thickBot="1">
      <c r="A132" s="30">
        <v>10</v>
      </c>
      <c r="B132" s="23" t="s">
        <v>599</v>
      </c>
      <c r="C132" s="25" t="s">
        <v>541</v>
      </c>
      <c r="D132" s="3" t="s">
        <v>542</v>
      </c>
      <c r="E132" s="7" t="s">
        <v>722</v>
      </c>
      <c r="F132" s="76">
        <f t="shared" si="14"/>
        <v>481</v>
      </c>
      <c r="G132" s="128"/>
      <c r="H132" s="286">
        <v>268</v>
      </c>
      <c r="I132" s="395">
        <v>0</v>
      </c>
      <c r="J132" s="278"/>
      <c r="K132" s="135"/>
      <c r="L132" s="135"/>
      <c r="M132" s="135"/>
      <c r="N132" s="135"/>
      <c r="O132" s="135"/>
      <c r="P132" s="135"/>
      <c r="Q132" s="135"/>
      <c r="R132" s="135">
        <v>213</v>
      </c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279"/>
      <c r="AI132" s="485">
        <v>0</v>
      </c>
      <c r="AJ132" s="532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41"/>
      <c r="BB132" s="216">
        <v>0</v>
      </c>
      <c r="BC132" s="138">
        <v>0</v>
      </c>
      <c r="BD132" s="138">
        <v>0</v>
      </c>
      <c r="BE132" s="138">
        <v>0</v>
      </c>
      <c r="BF132" s="67"/>
      <c r="BG132" s="152">
        <f>SUM(LARGE(G132:I132,{1}))</f>
        <v>268</v>
      </c>
      <c r="BH132" s="151">
        <f>SUM(LARGE(J132:AI132,{1}))</f>
        <v>213</v>
      </c>
      <c r="BI132" s="150">
        <f>SUM(LARGE(AJ132:BE132,{1,2,3,4}))</f>
        <v>0</v>
      </c>
      <c r="BJ132" s="509"/>
      <c r="BK132" s="146">
        <f t="shared" si="8"/>
        <v>1</v>
      </c>
      <c r="BL132" s="147">
        <f t="shared" si="9"/>
        <v>1</v>
      </c>
      <c r="BM132" s="148">
        <f t="shared" si="10"/>
        <v>0</v>
      </c>
      <c r="BN132" s="149">
        <f t="shared" si="11"/>
        <v>2</v>
      </c>
      <c r="BT132" s="509"/>
      <c r="BU132" s="509"/>
      <c r="BV132" s="509"/>
      <c r="BW132" s="509"/>
      <c r="BX132" s="509"/>
      <c r="BY132" s="509"/>
      <c r="BZ132" s="509"/>
      <c r="CA132" s="509"/>
      <c r="CB132" s="509"/>
      <c r="CC132" s="509"/>
      <c r="CD132" s="509"/>
      <c r="CE132" s="509"/>
      <c r="CF132" s="509"/>
      <c r="CG132" s="509"/>
      <c r="CH132" s="509"/>
      <c r="CI132" s="509"/>
      <c r="CJ132" s="509"/>
      <c r="CK132" s="509"/>
      <c r="CL132" s="509"/>
      <c r="CM132" s="509"/>
      <c r="CN132" s="509"/>
      <c r="CO132" s="509"/>
      <c r="CP132" s="509"/>
      <c r="CQ132" s="509"/>
      <c r="CR132" s="509"/>
      <c r="CS132" s="509"/>
      <c r="CT132" s="509"/>
      <c r="CU132" s="509"/>
      <c r="CV132" s="509"/>
      <c r="CW132" s="509"/>
      <c r="CX132" s="509"/>
      <c r="CY132" s="509"/>
      <c r="CZ132" s="509"/>
      <c r="DA132" s="509"/>
      <c r="DB132" s="509"/>
      <c r="DC132" s="509"/>
      <c r="DD132" s="509"/>
      <c r="DE132" s="509"/>
      <c r="DF132" s="509"/>
      <c r="DG132" s="509"/>
      <c r="DH132" s="509"/>
      <c r="DI132" s="509"/>
      <c r="DJ132" s="509"/>
      <c r="DK132" s="509"/>
      <c r="DL132" s="509"/>
      <c r="DM132" s="509"/>
      <c r="DN132" s="509"/>
      <c r="DO132" s="509"/>
      <c r="DP132" s="509"/>
      <c r="DQ132" s="509"/>
      <c r="DR132" s="509"/>
      <c r="DS132" s="509"/>
      <c r="DT132" s="509"/>
      <c r="DU132" s="509"/>
      <c r="DV132" s="509"/>
      <c r="DW132" s="509"/>
      <c r="DX132" s="509"/>
      <c r="DY132" s="509"/>
      <c r="DZ132" s="509"/>
      <c r="EA132" s="509"/>
      <c r="EB132" s="509"/>
      <c r="EC132" s="509"/>
      <c r="ED132" s="509"/>
      <c r="EE132" s="509"/>
      <c r="EF132" s="509"/>
      <c r="EG132" s="509"/>
      <c r="EH132" s="509"/>
      <c r="EI132" s="509"/>
      <c r="EJ132" s="509"/>
      <c r="EK132" s="2"/>
      <c r="EL132" s="2"/>
      <c r="EM132" s="214"/>
      <c r="EN132" s="214"/>
      <c r="EO132" s="214"/>
      <c r="EP132" s="214"/>
      <c r="EQ132" s="214"/>
      <c r="ER132" s="509"/>
      <c r="ES132" s="2"/>
      <c r="ET132" s="2"/>
      <c r="EU132" s="2"/>
      <c r="EV132" s="214"/>
      <c r="EW132" s="214"/>
      <c r="EX132" s="214"/>
      <c r="EY132" s="214"/>
      <c r="EZ132" s="214"/>
      <c r="FA132" s="509"/>
      <c r="FB132" s="509"/>
      <c r="FC132" s="509"/>
      <c r="FD132" s="509"/>
      <c r="FE132" s="509"/>
      <c r="FF132" s="509"/>
      <c r="FG132" s="509"/>
      <c r="FH132" s="509"/>
      <c r="FI132" s="509"/>
      <c r="FJ132" s="509"/>
      <c r="FK132" s="509"/>
      <c r="FL132" s="509"/>
      <c r="FM132" s="509"/>
      <c r="FN132" s="509"/>
      <c r="FO132" s="509"/>
    </row>
    <row r="133" spans="1:171" s="8" customFormat="1" ht="15" customHeight="1" thickBot="1">
      <c r="A133" s="30">
        <v>11</v>
      </c>
      <c r="B133" s="23" t="s">
        <v>599</v>
      </c>
      <c r="C133" s="25" t="s">
        <v>1339</v>
      </c>
      <c r="D133" s="3" t="s">
        <v>1340</v>
      </c>
      <c r="E133" s="7" t="s">
        <v>861</v>
      </c>
      <c r="F133" s="76">
        <f t="shared" si="14"/>
        <v>412</v>
      </c>
      <c r="G133" s="128"/>
      <c r="H133" s="286"/>
      <c r="I133" s="395">
        <v>0</v>
      </c>
      <c r="J133" s="278"/>
      <c r="K133" s="135">
        <v>220</v>
      </c>
      <c r="L133" s="135"/>
      <c r="M133" s="135"/>
      <c r="N133" s="135"/>
      <c r="O133" s="135"/>
      <c r="P133" s="135"/>
      <c r="Q133" s="135"/>
      <c r="R133" s="135">
        <v>137</v>
      </c>
      <c r="S133" s="135"/>
      <c r="T133" s="135"/>
      <c r="U133" s="135"/>
      <c r="V133" s="135"/>
      <c r="W133" s="135"/>
      <c r="X133" s="135">
        <v>55</v>
      </c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279"/>
      <c r="AI133" s="485">
        <v>0</v>
      </c>
      <c r="AJ133" s="532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41"/>
      <c r="BB133" s="216">
        <v>0</v>
      </c>
      <c r="BC133" s="138">
        <v>0</v>
      </c>
      <c r="BD133" s="138">
        <v>0</v>
      </c>
      <c r="BE133" s="138">
        <v>0</v>
      </c>
      <c r="BF133" s="67"/>
      <c r="BG133" s="152">
        <f>SUM(LARGE(G133:I133,{1}))</f>
        <v>0</v>
      </c>
      <c r="BH133" s="151">
        <f>SUM(LARGE(J133:AI133,{1}))</f>
        <v>220</v>
      </c>
      <c r="BI133" s="150">
        <f>SUM(LARGE(AJ133:BE133,{1,2,3,4}))</f>
        <v>0</v>
      </c>
      <c r="BJ133" s="509"/>
      <c r="BK133" s="146">
        <f t="shared" si="8"/>
        <v>0</v>
      </c>
      <c r="BL133" s="147">
        <f t="shared" si="9"/>
        <v>3</v>
      </c>
      <c r="BM133" s="148">
        <f t="shared" si="10"/>
        <v>0</v>
      </c>
      <c r="BN133" s="149">
        <f t="shared" si="11"/>
        <v>3</v>
      </c>
      <c r="BO133" s="214"/>
      <c r="BP133" s="214"/>
      <c r="BQ133" s="214"/>
      <c r="BR133" s="214"/>
      <c r="BS133" s="214"/>
      <c r="EK133" s="2"/>
      <c r="EL133" s="2"/>
      <c r="EM133" s="214"/>
      <c r="EN133" s="214"/>
      <c r="EO133" s="214"/>
      <c r="EP133" s="214"/>
      <c r="EQ133" s="214"/>
      <c r="ER133" s="509"/>
      <c r="ES133" s="2"/>
      <c r="ET133" s="2"/>
      <c r="EU133" s="2"/>
      <c r="FA133" s="214"/>
      <c r="FB133" s="214"/>
      <c r="FC133" s="214"/>
      <c r="FD133" s="214"/>
      <c r="FE133" s="214"/>
      <c r="FF133" s="214"/>
      <c r="FG133" s="214"/>
      <c r="FH133" s="214"/>
      <c r="FI133" s="214"/>
      <c r="FJ133" s="214"/>
      <c r="FK133" s="214"/>
      <c r="FL133" s="214"/>
      <c r="FM133" s="214"/>
      <c r="FN133" s="214"/>
      <c r="FO133" s="214"/>
    </row>
    <row r="134" spans="1:171" s="8" customFormat="1" ht="15" customHeight="1" thickBot="1">
      <c r="A134" s="30">
        <v>12</v>
      </c>
      <c r="B134" s="23" t="s">
        <v>599</v>
      </c>
      <c r="C134" s="25" t="s">
        <v>2313</v>
      </c>
      <c r="D134" s="3" t="s">
        <v>2321</v>
      </c>
      <c r="E134" s="7" t="s">
        <v>3968</v>
      </c>
      <c r="F134" s="76">
        <f t="shared" si="14"/>
        <v>334</v>
      </c>
      <c r="G134" s="128"/>
      <c r="H134" s="286">
        <v>187</v>
      </c>
      <c r="I134" s="395">
        <v>0</v>
      </c>
      <c r="J134" s="278"/>
      <c r="K134" s="135">
        <v>92</v>
      </c>
      <c r="L134" s="135"/>
      <c r="M134" s="135"/>
      <c r="N134" s="135"/>
      <c r="O134" s="135"/>
      <c r="P134" s="135"/>
      <c r="Q134" s="135"/>
      <c r="R134" s="135">
        <v>55</v>
      </c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279"/>
      <c r="AI134" s="485">
        <v>0</v>
      </c>
      <c r="AJ134" s="532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41"/>
      <c r="BB134" s="216">
        <v>0</v>
      </c>
      <c r="BC134" s="138">
        <v>0</v>
      </c>
      <c r="BD134" s="138">
        <v>0</v>
      </c>
      <c r="BE134" s="138">
        <v>0</v>
      </c>
      <c r="BF134" s="67"/>
      <c r="BG134" s="152">
        <f>SUM(LARGE(G134:I134,{1}))</f>
        <v>187</v>
      </c>
      <c r="BH134" s="151">
        <f>SUM(LARGE(J134:AI134,{1}))</f>
        <v>92</v>
      </c>
      <c r="BI134" s="150">
        <f>SUM(LARGE(AJ134:BE134,{1,2,3,4}))</f>
        <v>0</v>
      </c>
      <c r="BJ134" s="509"/>
      <c r="BK134" s="146">
        <f t="shared" si="8"/>
        <v>1</v>
      </c>
      <c r="BL134" s="147">
        <f t="shared" si="9"/>
        <v>2</v>
      </c>
      <c r="BM134" s="148">
        <f t="shared" si="10"/>
        <v>0</v>
      </c>
      <c r="BN134" s="149">
        <f t="shared" si="11"/>
        <v>3</v>
      </c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</row>
    <row r="135" spans="1:171" s="8" customFormat="1" ht="15" customHeight="1" thickBot="1">
      <c r="A135" s="30">
        <v>13</v>
      </c>
      <c r="B135" s="23" t="s">
        <v>599</v>
      </c>
      <c r="C135" s="25" t="s">
        <v>2314</v>
      </c>
      <c r="D135" s="3" t="s">
        <v>2322</v>
      </c>
      <c r="E135" s="7" t="s">
        <v>430</v>
      </c>
      <c r="F135" s="76">
        <f t="shared" si="14"/>
        <v>319</v>
      </c>
      <c r="G135" s="128"/>
      <c r="H135" s="286"/>
      <c r="I135" s="395">
        <v>0</v>
      </c>
      <c r="J135" s="278"/>
      <c r="K135" s="135">
        <v>92</v>
      </c>
      <c r="L135" s="135"/>
      <c r="M135" s="135"/>
      <c r="N135" s="135"/>
      <c r="O135" s="135"/>
      <c r="P135" s="135"/>
      <c r="Q135" s="135"/>
      <c r="R135" s="135">
        <v>55</v>
      </c>
      <c r="S135" s="135"/>
      <c r="T135" s="135"/>
      <c r="U135" s="135">
        <v>55</v>
      </c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279"/>
      <c r="AI135" s="485">
        <v>0</v>
      </c>
      <c r="AJ135" s="532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>
        <v>117</v>
      </c>
      <c r="AW135" s="138"/>
      <c r="AX135" s="138"/>
      <c r="AY135" s="138"/>
      <c r="AZ135" s="138"/>
      <c r="BA135" s="141"/>
      <c r="BB135" s="216">
        <v>0</v>
      </c>
      <c r="BC135" s="138">
        <v>0</v>
      </c>
      <c r="BD135" s="138">
        <v>0</v>
      </c>
      <c r="BE135" s="138">
        <v>0</v>
      </c>
      <c r="BF135" s="67"/>
      <c r="BG135" s="152">
        <f>SUM(LARGE(G135:I135,{1}))</f>
        <v>0</v>
      </c>
      <c r="BH135" s="151">
        <f>SUM(LARGE(J135:AI135,{1}))</f>
        <v>92</v>
      </c>
      <c r="BI135" s="150">
        <f>SUM(LARGE(AJ135:BE135,{1,2,3,4}))</f>
        <v>117</v>
      </c>
      <c r="BJ135" s="509"/>
      <c r="BK135" s="146">
        <f t="shared" si="8"/>
        <v>0</v>
      </c>
      <c r="BL135" s="147">
        <f t="shared" si="9"/>
        <v>3</v>
      </c>
      <c r="BM135" s="148">
        <f t="shared" si="10"/>
        <v>1</v>
      </c>
      <c r="BN135" s="149">
        <f t="shared" si="11"/>
        <v>4</v>
      </c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</row>
    <row r="136" spans="1:171" s="8" customFormat="1" ht="15" customHeight="1" thickBot="1">
      <c r="A136" s="30">
        <v>14</v>
      </c>
      <c r="B136" s="23" t="s">
        <v>599</v>
      </c>
      <c r="C136" s="25" t="s">
        <v>4207</v>
      </c>
      <c r="D136" s="3" t="s">
        <v>4208</v>
      </c>
      <c r="E136" s="7" t="s">
        <v>2039</v>
      </c>
      <c r="F136" s="76">
        <f t="shared" si="14"/>
        <v>307</v>
      </c>
      <c r="G136" s="128">
        <v>187</v>
      </c>
      <c r="H136" s="286"/>
      <c r="I136" s="395">
        <v>0</v>
      </c>
      <c r="J136" s="349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>
        <v>60</v>
      </c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>
        <v>60</v>
      </c>
      <c r="AG136" s="178"/>
      <c r="AH136" s="350"/>
      <c r="AI136" s="485">
        <v>0</v>
      </c>
      <c r="AJ136" s="532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41"/>
      <c r="BB136" s="216">
        <v>0</v>
      </c>
      <c r="BC136" s="138">
        <v>0</v>
      </c>
      <c r="BD136" s="138">
        <v>0</v>
      </c>
      <c r="BE136" s="138">
        <v>0</v>
      </c>
      <c r="BF136" s="67"/>
      <c r="BG136" s="152">
        <f>SUM(LARGE(G136:I136,{1}))</f>
        <v>187</v>
      </c>
      <c r="BH136" s="151">
        <f>SUM(LARGE(J136:AI136,{1}))</f>
        <v>60</v>
      </c>
      <c r="BI136" s="150">
        <f>SUM(LARGE(AJ136:BE136,{1,2,3,4}))</f>
        <v>0</v>
      </c>
      <c r="BJ136" s="509"/>
      <c r="BK136" s="146">
        <f t="shared" si="8"/>
        <v>1</v>
      </c>
      <c r="BL136" s="147">
        <f t="shared" si="9"/>
        <v>2</v>
      </c>
      <c r="BM136" s="148">
        <f t="shared" si="10"/>
        <v>0</v>
      </c>
      <c r="BN136" s="149">
        <f t="shared" si="11"/>
        <v>3</v>
      </c>
      <c r="BO136" s="509"/>
      <c r="BP136" s="509"/>
      <c r="BQ136" s="509"/>
      <c r="BR136" s="509"/>
      <c r="BS136" s="509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4"/>
      <c r="CG136" s="214"/>
      <c r="CH136" s="214"/>
      <c r="CI136" s="214"/>
      <c r="CJ136" s="214"/>
      <c r="CK136" s="214"/>
      <c r="CL136" s="214"/>
      <c r="CM136" s="214"/>
      <c r="CN136" s="214"/>
      <c r="CO136" s="214"/>
      <c r="CP136" s="214"/>
      <c r="CQ136" s="214"/>
      <c r="CR136" s="214"/>
      <c r="CS136" s="214"/>
      <c r="CT136" s="214"/>
      <c r="CU136" s="214"/>
      <c r="CV136" s="214"/>
      <c r="CW136" s="214"/>
      <c r="CX136" s="214"/>
      <c r="CY136" s="214"/>
      <c r="CZ136" s="214"/>
      <c r="DA136" s="214"/>
      <c r="DB136" s="214"/>
      <c r="DC136" s="214"/>
      <c r="DD136" s="214"/>
      <c r="DE136" s="214"/>
      <c r="DF136" s="214"/>
      <c r="DG136" s="214"/>
      <c r="DH136" s="214"/>
      <c r="DI136" s="214"/>
      <c r="DJ136" s="214"/>
      <c r="DK136" s="214"/>
      <c r="DL136" s="214"/>
      <c r="DM136" s="214"/>
      <c r="DN136" s="214"/>
      <c r="DO136" s="214"/>
      <c r="DP136" s="214"/>
      <c r="DQ136" s="214"/>
      <c r="DR136" s="214"/>
      <c r="DS136" s="214"/>
      <c r="DT136" s="214"/>
      <c r="DU136" s="214"/>
      <c r="DV136" s="214"/>
      <c r="DW136" s="214"/>
      <c r="DX136" s="214"/>
      <c r="DY136" s="214"/>
      <c r="DZ136" s="214"/>
      <c r="EA136" s="214"/>
      <c r="EB136" s="214"/>
      <c r="EC136" s="214"/>
      <c r="ED136" s="214"/>
      <c r="EE136" s="214"/>
      <c r="EF136" s="214"/>
      <c r="EG136" s="214"/>
      <c r="EH136" s="214"/>
      <c r="EI136" s="214"/>
      <c r="EJ136" s="214"/>
      <c r="EM136" s="214"/>
      <c r="EN136" s="214"/>
      <c r="EO136" s="214"/>
      <c r="EP136" s="214"/>
      <c r="EQ136" s="214"/>
      <c r="FA136" s="509"/>
      <c r="FB136" s="509"/>
      <c r="FC136" s="509"/>
      <c r="FD136" s="509"/>
      <c r="FE136" s="509"/>
      <c r="FF136" s="509"/>
      <c r="FG136" s="509"/>
      <c r="FH136" s="509"/>
      <c r="FI136" s="509"/>
      <c r="FJ136" s="509"/>
      <c r="FK136" s="509"/>
      <c r="FL136" s="509"/>
      <c r="FM136" s="509"/>
      <c r="FN136" s="509"/>
      <c r="FO136" s="509"/>
    </row>
    <row r="137" spans="1:171" s="8" customFormat="1" ht="15" customHeight="1" thickBot="1">
      <c r="A137" s="30">
        <v>15</v>
      </c>
      <c r="B137" s="23" t="s">
        <v>599</v>
      </c>
      <c r="C137" s="25" t="s">
        <v>4029</v>
      </c>
      <c r="D137" s="3" t="s">
        <v>4030</v>
      </c>
      <c r="E137" s="7" t="s">
        <v>2039</v>
      </c>
      <c r="F137" s="76">
        <f t="shared" si="14"/>
        <v>302</v>
      </c>
      <c r="G137" s="128">
        <v>143</v>
      </c>
      <c r="H137" s="286"/>
      <c r="I137" s="395">
        <v>0</v>
      </c>
      <c r="J137" s="349"/>
      <c r="K137" s="178"/>
      <c r="L137" s="178"/>
      <c r="M137" s="178"/>
      <c r="N137" s="178"/>
      <c r="O137" s="178"/>
      <c r="P137" s="178"/>
      <c r="Q137" s="178"/>
      <c r="R137" s="178">
        <v>21</v>
      </c>
      <c r="S137" s="178"/>
      <c r="T137" s="178"/>
      <c r="U137" s="178">
        <v>21</v>
      </c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350"/>
      <c r="AI137" s="485">
        <v>0</v>
      </c>
      <c r="AJ137" s="532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>
        <v>117</v>
      </c>
      <c r="AW137" s="138"/>
      <c r="AX137" s="138"/>
      <c r="AY137" s="138"/>
      <c r="AZ137" s="138"/>
      <c r="BA137" s="141"/>
      <c r="BB137" s="216">
        <v>0</v>
      </c>
      <c r="BC137" s="138">
        <v>0</v>
      </c>
      <c r="BD137" s="138">
        <v>0</v>
      </c>
      <c r="BE137" s="138">
        <v>0</v>
      </c>
      <c r="BF137" s="67"/>
      <c r="BG137" s="152">
        <f>SUM(LARGE(G137:I137,{1}))</f>
        <v>143</v>
      </c>
      <c r="BH137" s="151">
        <f>SUM(LARGE(J137:AI137,{1}))</f>
        <v>21</v>
      </c>
      <c r="BI137" s="150">
        <f>SUM(LARGE(AJ137:BE137,{1,2,3,4}))</f>
        <v>117</v>
      </c>
      <c r="BJ137" s="509"/>
      <c r="BK137" s="146">
        <f t="shared" si="8"/>
        <v>1</v>
      </c>
      <c r="BL137" s="147">
        <f t="shared" si="9"/>
        <v>2</v>
      </c>
      <c r="BM137" s="148">
        <f t="shared" si="10"/>
        <v>1</v>
      </c>
      <c r="BN137" s="149">
        <f t="shared" si="11"/>
        <v>4</v>
      </c>
      <c r="BO137" s="509"/>
      <c r="BP137" s="509"/>
      <c r="BQ137" s="509"/>
      <c r="BR137" s="509"/>
      <c r="BS137" s="509"/>
      <c r="BT137" s="214"/>
      <c r="BU137" s="214"/>
      <c r="BV137" s="214"/>
      <c r="BW137" s="214"/>
      <c r="BX137" s="214"/>
      <c r="BY137" s="214"/>
      <c r="BZ137" s="214"/>
      <c r="CA137" s="214"/>
      <c r="CB137" s="214"/>
      <c r="CC137" s="214"/>
      <c r="CD137" s="214"/>
      <c r="CE137" s="214"/>
      <c r="CF137" s="214"/>
      <c r="CG137" s="214"/>
      <c r="CH137" s="214"/>
      <c r="CI137" s="214"/>
      <c r="CJ137" s="214"/>
      <c r="CK137" s="214"/>
      <c r="CL137" s="214"/>
      <c r="CM137" s="214"/>
      <c r="CN137" s="214"/>
      <c r="CO137" s="214"/>
      <c r="CP137" s="214"/>
      <c r="CQ137" s="214"/>
      <c r="CR137" s="214"/>
      <c r="CS137" s="214"/>
      <c r="CT137" s="214"/>
      <c r="CU137" s="214"/>
      <c r="CV137" s="214"/>
      <c r="CW137" s="214"/>
      <c r="CX137" s="214"/>
      <c r="CY137" s="214"/>
      <c r="CZ137" s="214"/>
      <c r="DA137" s="214"/>
      <c r="DB137" s="214"/>
      <c r="DC137" s="214"/>
      <c r="DD137" s="214"/>
      <c r="DE137" s="214"/>
      <c r="DF137" s="214"/>
      <c r="DG137" s="214"/>
      <c r="DH137" s="214"/>
      <c r="DI137" s="214"/>
      <c r="DJ137" s="214"/>
      <c r="DK137" s="214"/>
      <c r="DL137" s="214"/>
      <c r="DM137" s="214"/>
      <c r="DN137" s="214"/>
      <c r="DO137" s="214"/>
      <c r="DP137" s="214"/>
      <c r="DQ137" s="214"/>
      <c r="DR137" s="214"/>
      <c r="DS137" s="214"/>
      <c r="DT137" s="214"/>
      <c r="DU137" s="214"/>
      <c r="DV137" s="214"/>
      <c r="DW137" s="214"/>
      <c r="DX137" s="214"/>
      <c r="DY137" s="214"/>
      <c r="DZ137" s="214"/>
      <c r="EA137" s="214"/>
      <c r="EB137" s="214"/>
      <c r="EC137" s="214"/>
      <c r="ED137" s="214"/>
      <c r="EE137" s="214"/>
      <c r="EF137" s="214"/>
      <c r="EG137" s="214"/>
      <c r="EH137" s="214"/>
      <c r="EI137" s="214"/>
      <c r="EJ137" s="214"/>
      <c r="EM137" s="214"/>
      <c r="EN137" s="214"/>
      <c r="EO137" s="214"/>
      <c r="EP137" s="214"/>
      <c r="EQ137" s="214"/>
      <c r="FA137" s="509"/>
      <c r="FB137" s="509"/>
      <c r="FC137" s="509"/>
      <c r="FD137" s="509"/>
      <c r="FE137" s="509"/>
      <c r="FF137" s="509"/>
      <c r="FG137" s="509"/>
      <c r="FH137" s="509"/>
      <c r="FI137" s="509"/>
      <c r="FJ137" s="509"/>
      <c r="FK137" s="509"/>
      <c r="FL137" s="509"/>
      <c r="FM137" s="509"/>
      <c r="FN137" s="509"/>
      <c r="FO137" s="509"/>
    </row>
    <row r="138" spans="1:171" s="8" customFormat="1" ht="15" customHeight="1" thickBot="1">
      <c r="A138" s="36">
        <v>16</v>
      </c>
      <c r="B138" s="37" t="s">
        <v>599</v>
      </c>
      <c r="C138" s="29" t="s">
        <v>4349</v>
      </c>
      <c r="D138" s="15" t="s">
        <v>518</v>
      </c>
      <c r="E138" s="19" t="s">
        <v>430</v>
      </c>
      <c r="F138" s="76">
        <f t="shared" si="14"/>
        <v>275</v>
      </c>
      <c r="G138" s="130">
        <v>220</v>
      </c>
      <c r="H138" s="287"/>
      <c r="I138" s="395">
        <v>0</v>
      </c>
      <c r="J138" s="351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>
        <v>55</v>
      </c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352"/>
      <c r="AI138" s="485">
        <v>0</v>
      </c>
      <c r="AJ138" s="538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42"/>
      <c r="BB138" s="216">
        <v>0</v>
      </c>
      <c r="BC138" s="138">
        <v>0</v>
      </c>
      <c r="BD138" s="138">
        <v>0</v>
      </c>
      <c r="BE138" s="138">
        <v>0</v>
      </c>
      <c r="BF138" s="67"/>
      <c r="BG138" s="152">
        <f>SUM(LARGE(G138:I138,{1}))</f>
        <v>220</v>
      </c>
      <c r="BH138" s="151">
        <f>SUM(LARGE(J138:AI138,{1}))</f>
        <v>55</v>
      </c>
      <c r="BI138" s="150">
        <f>SUM(LARGE(AJ138:BE138,{1,2,3,4}))</f>
        <v>0</v>
      </c>
      <c r="BJ138" s="509"/>
      <c r="BK138" s="146">
        <f t="shared" si="8"/>
        <v>1</v>
      </c>
      <c r="BL138" s="147">
        <f t="shared" si="9"/>
        <v>1</v>
      </c>
      <c r="BM138" s="148">
        <f t="shared" si="10"/>
        <v>0</v>
      </c>
      <c r="BN138" s="149">
        <f t="shared" si="11"/>
        <v>2</v>
      </c>
      <c r="BO138" s="500"/>
      <c r="BP138" s="500"/>
      <c r="BQ138" s="500"/>
      <c r="BR138" s="500"/>
      <c r="BS138" s="500"/>
      <c r="BT138" s="214"/>
      <c r="BU138" s="214"/>
      <c r="BV138" s="214"/>
      <c r="BW138" s="214"/>
      <c r="BX138" s="214"/>
      <c r="BY138" s="214"/>
      <c r="BZ138" s="214"/>
      <c r="CA138" s="214"/>
      <c r="CB138" s="214"/>
      <c r="CC138" s="214"/>
      <c r="CD138" s="214"/>
      <c r="CE138" s="214"/>
      <c r="CF138" s="214"/>
      <c r="CG138" s="214"/>
      <c r="CH138" s="214"/>
      <c r="CI138" s="214"/>
      <c r="CJ138" s="214"/>
      <c r="CK138" s="214"/>
      <c r="CL138" s="214"/>
      <c r="CM138" s="214"/>
      <c r="CN138" s="214"/>
      <c r="CO138" s="214"/>
      <c r="CP138" s="214"/>
      <c r="CQ138" s="214"/>
      <c r="CR138" s="214"/>
      <c r="CS138" s="214"/>
      <c r="CT138" s="214"/>
      <c r="CU138" s="214"/>
      <c r="CV138" s="214"/>
      <c r="CW138" s="214"/>
      <c r="CX138" s="214"/>
      <c r="CY138" s="214"/>
      <c r="CZ138" s="214"/>
      <c r="DA138" s="214"/>
      <c r="DB138" s="214"/>
      <c r="DC138" s="214"/>
      <c r="DD138" s="214"/>
      <c r="DE138" s="214"/>
      <c r="DF138" s="214"/>
      <c r="DG138" s="214"/>
      <c r="DH138" s="214"/>
      <c r="DI138" s="214"/>
      <c r="DJ138" s="214"/>
      <c r="DK138" s="214"/>
      <c r="DL138" s="214"/>
      <c r="DM138" s="214"/>
      <c r="DN138" s="214"/>
      <c r="DO138" s="214"/>
      <c r="DP138" s="214"/>
      <c r="DQ138" s="214"/>
      <c r="DR138" s="214"/>
      <c r="DS138" s="214"/>
      <c r="DT138" s="214"/>
      <c r="DU138" s="214"/>
      <c r="DV138" s="214"/>
      <c r="DW138" s="214"/>
      <c r="DX138" s="214"/>
      <c r="DY138" s="214"/>
      <c r="DZ138" s="214"/>
      <c r="EA138" s="214"/>
      <c r="EB138" s="214"/>
      <c r="EC138" s="214"/>
      <c r="ED138" s="214"/>
      <c r="EE138" s="214"/>
      <c r="EF138" s="214"/>
      <c r="EG138" s="214"/>
      <c r="EH138" s="214"/>
      <c r="EI138" s="214"/>
      <c r="EJ138" s="214"/>
      <c r="EM138" s="214"/>
      <c r="EN138" s="214"/>
      <c r="EO138" s="214"/>
      <c r="EP138" s="214"/>
      <c r="EQ138" s="214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</row>
    <row r="139" spans="1:171" s="1" customFormat="1" ht="15" customHeight="1" thickBot="1">
      <c r="A139" s="32">
        <v>1</v>
      </c>
      <c r="B139" s="33" t="s">
        <v>600</v>
      </c>
      <c r="C139" s="27" t="s">
        <v>4906</v>
      </c>
      <c r="D139" s="13" t="s">
        <v>4909</v>
      </c>
      <c r="E139" s="18" t="s">
        <v>4902</v>
      </c>
      <c r="F139" s="76">
        <f t="shared" si="14"/>
        <v>545</v>
      </c>
      <c r="G139" s="126">
        <v>268</v>
      </c>
      <c r="H139" s="285"/>
      <c r="I139" s="284">
        <v>0</v>
      </c>
      <c r="J139" s="353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>
        <v>55</v>
      </c>
      <c r="AA139" s="177"/>
      <c r="AB139" s="177"/>
      <c r="AC139" s="177"/>
      <c r="AD139" s="177"/>
      <c r="AE139" s="177"/>
      <c r="AF139" s="177">
        <v>13</v>
      </c>
      <c r="AG139" s="177"/>
      <c r="AH139" s="354">
        <v>92</v>
      </c>
      <c r="AI139" s="489">
        <v>0</v>
      </c>
      <c r="AJ139" s="5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>
        <v>117</v>
      </c>
      <c r="AW139" s="137"/>
      <c r="AX139" s="137"/>
      <c r="AY139" s="137"/>
      <c r="AZ139" s="137"/>
      <c r="BA139" s="140"/>
      <c r="BB139" s="216">
        <v>0</v>
      </c>
      <c r="BC139" s="138">
        <v>0</v>
      </c>
      <c r="BD139" s="138">
        <v>0</v>
      </c>
      <c r="BE139" s="138">
        <v>0</v>
      </c>
      <c r="BF139" s="67"/>
      <c r="BG139" s="152">
        <f>SUM(LARGE(G139:I139,{1}))</f>
        <v>268</v>
      </c>
      <c r="BH139" s="151">
        <f>SUM(LARGE(J139:AI139,{1}))</f>
        <v>92</v>
      </c>
      <c r="BI139" s="150">
        <f>SUM(LARGE(AJ139:BE139,{1,2,3,4}))</f>
        <v>117</v>
      </c>
      <c r="BJ139" s="509"/>
      <c r="BK139" s="146">
        <f t="shared" ref="BK139:BK202" si="15">COUNTA(G139:I139)-1</f>
        <v>1</v>
      </c>
      <c r="BL139" s="147">
        <f t="shared" ref="BL139:BL202" si="16">COUNTA(J139:AI139)-1</f>
        <v>3</v>
      </c>
      <c r="BM139" s="148">
        <f t="shared" ref="BM139:BM202" si="17">COUNTA(AJ139:BE139)-4</f>
        <v>1</v>
      </c>
      <c r="BN139" s="149">
        <f t="shared" ref="BN139:BN202" si="18">BK139+BL139+BM139</f>
        <v>5</v>
      </c>
      <c r="BO139" s="509"/>
      <c r="BP139" s="509"/>
      <c r="BQ139" s="509"/>
      <c r="BR139" s="509"/>
      <c r="BS139" s="509"/>
      <c r="BT139" s="214"/>
      <c r="BU139" s="214"/>
      <c r="BV139" s="214"/>
      <c r="BW139" s="214"/>
      <c r="BX139" s="214"/>
      <c r="BY139" s="214"/>
      <c r="BZ139" s="214"/>
      <c r="CA139" s="214"/>
      <c r="CB139" s="214"/>
      <c r="CC139" s="214"/>
      <c r="CD139" s="214"/>
      <c r="CE139" s="214"/>
      <c r="CF139" s="214"/>
      <c r="CG139" s="214"/>
      <c r="CH139" s="214"/>
      <c r="CI139" s="214"/>
      <c r="CJ139" s="214"/>
      <c r="CK139" s="214"/>
      <c r="CL139" s="214"/>
      <c r="CM139" s="214"/>
      <c r="CN139" s="214"/>
      <c r="CO139" s="214"/>
      <c r="CP139" s="214"/>
      <c r="CQ139" s="214"/>
      <c r="CR139" s="214"/>
      <c r="CS139" s="214"/>
      <c r="CT139" s="214"/>
      <c r="CU139" s="214"/>
      <c r="CV139" s="214"/>
      <c r="CW139" s="214"/>
      <c r="CX139" s="214"/>
      <c r="CY139" s="214"/>
      <c r="CZ139" s="214"/>
      <c r="DA139" s="214"/>
      <c r="DB139" s="214"/>
      <c r="DC139" s="214"/>
      <c r="DD139" s="214"/>
      <c r="DE139" s="214"/>
      <c r="DF139" s="214"/>
      <c r="DG139" s="214"/>
      <c r="DH139" s="214"/>
      <c r="DI139" s="214"/>
      <c r="DJ139" s="214"/>
      <c r="DK139" s="214"/>
      <c r="DL139" s="214"/>
      <c r="DM139" s="214"/>
      <c r="DN139" s="214"/>
      <c r="DO139" s="214"/>
      <c r="DP139" s="214"/>
      <c r="DQ139" s="214"/>
      <c r="DR139" s="214"/>
      <c r="DS139" s="214"/>
      <c r="DT139" s="214"/>
      <c r="DU139" s="214"/>
      <c r="DV139" s="214"/>
      <c r="DW139" s="214"/>
      <c r="DX139" s="214"/>
      <c r="DY139" s="214"/>
      <c r="DZ139" s="214"/>
      <c r="EA139" s="214"/>
      <c r="EB139" s="214"/>
      <c r="EC139" s="214"/>
      <c r="ED139" s="214"/>
      <c r="EE139" s="214"/>
      <c r="EF139" s="214"/>
      <c r="EG139" s="214"/>
      <c r="EH139" s="214"/>
      <c r="EI139" s="214"/>
      <c r="EJ139" s="214"/>
      <c r="EK139" s="8"/>
      <c r="EL139" s="8"/>
      <c r="EM139" s="214"/>
      <c r="EN139" s="214"/>
      <c r="EO139" s="214"/>
      <c r="EP139" s="214"/>
      <c r="EQ139" s="214"/>
      <c r="ER139" s="8"/>
      <c r="ES139" s="8"/>
      <c r="ET139" s="8"/>
      <c r="EU139" s="8"/>
      <c r="EV139" s="8"/>
      <c r="EW139" s="8"/>
      <c r="EX139" s="8"/>
      <c r="EY139" s="8"/>
      <c r="EZ139" s="8"/>
      <c r="FA139" s="509"/>
      <c r="FB139" s="509"/>
      <c r="FC139" s="509"/>
      <c r="FD139" s="509"/>
      <c r="FE139" s="509"/>
      <c r="FF139" s="509"/>
      <c r="FG139" s="509"/>
      <c r="FH139" s="509"/>
      <c r="FI139" s="509"/>
      <c r="FJ139" s="509"/>
      <c r="FK139" s="509"/>
      <c r="FL139" s="509"/>
      <c r="FM139" s="509"/>
      <c r="FN139" s="509"/>
      <c r="FO139" s="509"/>
    </row>
    <row r="140" spans="1:171" ht="15" customHeight="1" thickBot="1">
      <c r="A140" s="30">
        <v>2</v>
      </c>
      <c r="B140" s="23" t="s">
        <v>600</v>
      </c>
      <c r="C140" s="25" t="s">
        <v>5072</v>
      </c>
      <c r="D140" s="3" t="s">
        <v>5074</v>
      </c>
      <c r="E140" s="7" t="s">
        <v>4902</v>
      </c>
      <c r="F140" s="76">
        <f t="shared" si="14"/>
        <v>512</v>
      </c>
      <c r="G140" s="128">
        <v>315</v>
      </c>
      <c r="H140" s="286"/>
      <c r="I140" s="395">
        <v>0</v>
      </c>
      <c r="J140" s="349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>
        <v>92</v>
      </c>
      <c r="AA140" s="178"/>
      <c r="AB140" s="178"/>
      <c r="AC140" s="178"/>
      <c r="AD140" s="178"/>
      <c r="AE140" s="178"/>
      <c r="AF140" s="178">
        <v>13</v>
      </c>
      <c r="AG140" s="178"/>
      <c r="AH140" s="350">
        <v>92</v>
      </c>
      <c r="AI140" s="485">
        <v>0</v>
      </c>
      <c r="AJ140" s="532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41"/>
      <c r="BB140" s="216">
        <v>0</v>
      </c>
      <c r="BC140" s="138">
        <v>0</v>
      </c>
      <c r="BD140" s="138">
        <v>0</v>
      </c>
      <c r="BE140" s="138">
        <v>0</v>
      </c>
      <c r="BF140" s="67"/>
      <c r="BG140" s="152">
        <f>SUM(LARGE(G140:I140,{1}))</f>
        <v>315</v>
      </c>
      <c r="BH140" s="151">
        <f>SUM(LARGE(J140:AI140,{1}))</f>
        <v>92</v>
      </c>
      <c r="BI140" s="150">
        <f>SUM(LARGE(AJ140:BE140,{1,2,3,4}))</f>
        <v>0</v>
      </c>
      <c r="BJ140" s="509"/>
      <c r="BK140" s="146">
        <f t="shared" si="15"/>
        <v>1</v>
      </c>
      <c r="BL140" s="147">
        <f t="shared" si="16"/>
        <v>3</v>
      </c>
      <c r="BM140" s="148">
        <f t="shared" si="17"/>
        <v>0</v>
      </c>
      <c r="BN140" s="149">
        <f t="shared" si="18"/>
        <v>4</v>
      </c>
      <c r="BO140" s="509"/>
      <c r="BP140" s="509"/>
      <c r="BQ140" s="509"/>
      <c r="BR140" s="509"/>
      <c r="BS140" s="509"/>
      <c r="BT140" s="214"/>
      <c r="BU140" s="214"/>
      <c r="BV140" s="214"/>
      <c r="BW140" s="214"/>
      <c r="BX140" s="214"/>
      <c r="BY140" s="214"/>
      <c r="BZ140" s="214"/>
      <c r="CA140" s="214"/>
      <c r="CB140" s="214"/>
      <c r="CC140" s="214"/>
      <c r="CD140" s="214"/>
      <c r="CE140" s="214"/>
      <c r="CF140" s="214"/>
      <c r="CG140" s="214"/>
      <c r="CH140" s="214"/>
      <c r="CI140" s="214"/>
      <c r="CJ140" s="214"/>
      <c r="CK140" s="214"/>
      <c r="CL140" s="214"/>
      <c r="CM140" s="214"/>
      <c r="CN140" s="214"/>
      <c r="CO140" s="214"/>
      <c r="CP140" s="214"/>
      <c r="CQ140" s="214"/>
      <c r="CR140" s="214"/>
      <c r="CS140" s="214"/>
      <c r="CT140" s="214"/>
      <c r="CU140" s="214"/>
      <c r="CV140" s="214"/>
      <c r="CW140" s="214"/>
      <c r="CX140" s="214"/>
      <c r="CY140" s="214"/>
      <c r="CZ140" s="214"/>
      <c r="DA140" s="214"/>
      <c r="DB140" s="214"/>
      <c r="DC140" s="214"/>
      <c r="DD140" s="214"/>
      <c r="DE140" s="214"/>
      <c r="DF140" s="214"/>
      <c r="DG140" s="214"/>
      <c r="DH140" s="214"/>
      <c r="DI140" s="214"/>
      <c r="DJ140" s="214"/>
      <c r="DK140" s="214"/>
      <c r="DL140" s="214"/>
      <c r="DM140" s="214"/>
      <c r="DN140" s="214"/>
      <c r="DO140" s="214"/>
      <c r="DP140" s="214"/>
      <c r="DQ140" s="214"/>
      <c r="DR140" s="214"/>
      <c r="DS140" s="214"/>
      <c r="DT140" s="214"/>
      <c r="DU140" s="214"/>
      <c r="DV140" s="214"/>
      <c r="DW140" s="214"/>
      <c r="DX140" s="214"/>
      <c r="DY140" s="214"/>
      <c r="DZ140" s="214"/>
      <c r="EA140" s="214"/>
      <c r="EB140" s="214"/>
      <c r="EC140" s="214"/>
      <c r="ED140" s="214"/>
      <c r="EE140" s="214"/>
      <c r="EF140" s="214"/>
      <c r="EG140" s="214"/>
      <c r="EH140" s="214"/>
      <c r="EI140" s="214"/>
      <c r="EJ140" s="214"/>
      <c r="EK140" s="8"/>
      <c r="EL140" s="8"/>
      <c r="EM140" s="214"/>
      <c r="EN140" s="214"/>
      <c r="EO140" s="214"/>
      <c r="EP140" s="214"/>
      <c r="EQ140" s="214"/>
      <c r="ER140" s="8"/>
      <c r="ES140" s="8"/>
      <c r="ET140" s="8"/>
      <c r="EU140" s="8"/>
      <c r="EV140" s="8"/>
      <c r="EW140" s="8"/>
      <c r="EX140" s="8"/>
      <c r="EY140" s="8"/>
      <c r="EZ140" s="8"/>
      <c r="FA140" s="509"/>
      <c r="FB140" s="509"/>
      <c r="FC140" s="509"/>
      <c r="FD140" s="509"/>
      <c r="FE140" s="509"/>
      <c r="FF140" s="509"/>
      <c r="FG140" s="509"/>
      <c r="FH140" s="509"/>
      <c r="FI140" s="509"/>
      <c r="FJ140" s="509"/>
      <c r="FK140" s="509"/>
      <c r="FL140" s="509"/>
      <c r="FM140" s="509"/>
      <c r="FN140" s="509"/>
      <c r="FO140" s="509"/>
    </row>
    <row r="141" spans="1:171" ht="15" customHeight="1" thickBot="1">
      <c r="A141" s="30">
        <v>3</v>
      </c>
      <c r="B141" s="23" t="s">
        <v>600</v>
      </c>
      <c r="C141" s="25" t="s">
        <v>6268</v>
      </c>
      <c r="D141" s="3" t="s">
        <v>6168</v>
      </c>
      <c r="E141" s="7" t="s">
        <v>5035</v>
      </c>
      <c r="F141" s="76">
        <f t="shared" si="14"/>
        <v>150</v>
      </c>
      <c r="G141" s="128">
        <v>150</v>
      </c>
      <c r="H141" s="286"/>
      <c r="I141" s="395">
        <v>0</v>
      </c>
      <c r="J141" s="278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279"/>
      <c r="AI141" s="485">
        <v>0</v>
      </c>
      <c r="AJ141" s="532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138"/>
      <c r="AV141" s="138"/>
      <c r="AW141" s="138"/>
      <c r="AX141" s="138"/>
      <c r="AY141" s="138"/>
      <c r="AZ141" s="138"/>
      <c r="BA141" s="141"/>
      <c r="BB141" s="216">
        <v>0</v>
      </c>
      <c r="BC141" s="138">
        <v>0</v>
      </c>
      <c r="BD141" s="138">
        <v>0</v>
      </c>
      <c r="BE141" s="138">
        <v>0</v>
      </c>
      <c r="BF141" s="67"/>
      <c r="BG141" s="152">
        <f>SUM(LARGE(G141:I141,{1}))</f>
        <v>150</v>
      </c>
      <c r="BH141" s="151">
        <f>SUM(LARGE(J141:AI141,{1}))</f>
        <v>0</v>
      </c>
      <c r="BI141" s="150">
        <f>SUM(LARGE(AJ141:BE141,{1,2,3,4}))</f>
        <v>0</v>
      </c>
      <c r="BJ141" s="509"/>
      <c r="BK141" s="146">
        <f t="shared" si="15"/>
        <v>1</v>
      </c>
      <c r="BL141" s="147">
        <f t="shared" si="16"/>
        <v>0</v>
      </c>
      <c r="BM141" s="148">
        <f t="shared" si="17"/>
        <v>0</v>
      </c>
      <c r="BN141" s="149">
        <f t="shared" si="18"/>
        <v>1</v>
      </c>
      <c r="BO141" s="509"/>
      <c r="BP141" s="509"/>
      <c r="BQ141" s="509"/>
      <c r="BR141" s="509"/>
      <c r="BS141" s="509"/>
      <c r="BT141" s="214"/>
      <c r="BU141" s="214"/>
      <c r="BV141" s="214"/>
      <c r="BW141" s="214"/>
      <c r="BX141" s="214"/>
      <c r="BY141" s="214"/>
      <c r="BZ141" s="214"/>
      <c r="CA141" s="214"/>
      <c r="CB141" s="214"/>
      <c r="CC141" s="214"/>
      <c r="CD141" s="214"/>
      <c r="CE141" s="214"/>
      <c r="CF141" s="214"/>
      <c r="CG141" s="214"/>
      <c r="CH141" s="214"/>
      <c r="CI141" s="214"/>
      <c r="CJ141" s="214"/>
      <c r="CK141" s="214"/>
      <c r="CL141" s="214"/>
      <c r="CM141" s="214"/>
      <c r="CN141" s="214"/>
      <c r="CO141" s="214"/>
      <c r="CP141" s="214"/>
      <c r="CQ141" s="214"/>
      <c r="CR141" s="214"/>
      <c r="CS141" s="214"/>
      <c r="CT141" s="214"/>
      <c r="CU141" s="214"/>
      <c r="CV141" s="214"/>
      <c r="CW141" s="214"/>
      <c r="CX141" s="214"/>
      <c r="CY141" s="214"/>
      <c r="CZ141" s="214"/>
      <c r="DA141" s="214"/>
      <c r="DB141" s="214"/>
      <c r="DC141" s="214"/>
      <c r="DD141" s="214"/>
      <c r="DE141" s="214"/>
      <c r="DF141" s="214"/>
      <c r="DG141" s="214"/>
      <c r="DH141" s="214"/>
      <c r="DI141" s="214"/>
      <c r="DJ141" s="214"/>
      <c r="DK141" s="214"/>
      <c r="DL141" s="214"/>
      <c r="DM141" s="214"/>
      <c r="DN141" s="214"/>
      <c r="DO141" s="214"/>
      <c r="DP141" s="214"/>
      <c r="DQ141" s="214"/>
      <c r="DR141" s="214"/>
      <c r="DS141" s="214"/>
      <c r="DT141" s="214"/>
      <c r="DU141" s="214"/>
      <c r="DV141" s="214"/>
      <c r="DW141" s="214"/>
      <c r="DX141" s="214"/>
      <c r="DY141" s="214"/>
      <c r="DZ141" s="214"/>
      <c r="EA141" s="214"/>
      <c r="EB141" s="214"/>
      <c r="EC141" s="214"/>
      <c r="ED141" s="214"/>
      <c r="EE141" s="214"/>
      <c r="EF141" s="214"/>
      <c r="EG141" s="214"/>
      <c r="EH141" s="214"/>
      <c r="EI141" s="214"/>
      <c r="EJ141" s="214"/>
      <c r="EK141" s="8"/>
      <c r="EL141" s="8"/>
      <c r="EM141" s="214"/>
      <c r="EN141" s="214"/>
      <c r="EO141" s="214"/>
      <c r="EP141" s="214"/>
      <c r="EQ141" s="214"/>
      <c r="ER141" s="8"/>
      <c r="ES141" s="8"/>
      <c r="ET141" s="8"/>
      <c r="EU141" s="8"/>
      <c r="EV141" s="8"/>
      <c r="EW141" s="8"/>
      <c r="EX141" s="8"/>
      <c r="EY141" s="8"/>
      <c r="EZ141" s="8"/>
      <c r="FA141" s="214"/>
      <c r="FB141" s="214"/>
      <c r="FC141" s="214"/>
      <c r="FD141" s="214"/>
      <c r="FE141" s="214"/>
      <c r="FF141" s="214"/>
      <c r="FG141" s="214"/>
      <c r="FH141" s="214"/>
      <c r="FI141" s="214"/>
      <c r="FJ141" s="214"/>
      <c r="FK141" s="214"/>
      <c r="FL141" s="214"/>
      <c r="FM141" s="214"/>
      <c r="FN141" s="214"/>
      <c r="FO141" s="214"/>
    </row>
    <row r="142" spans="1:171" s="1" customFormat="1" ht="15" customHeight="1" thickBot="1">
      <c r="A142" s="30">
        <v>4</v>
      </c>
      <c r="B142" s="23" t="s">
        <v>600</v>
      </c>
      <c r="C142" s="25" t="s">
        <v>6269</v>
      </c>
      <c r="D142" s="3" t="s">
        <v>6206</v>
      </c>
      <c r="E142" s="7" t="s">
        <v>5035</v>
      </c>
      <c r="F142" s="76">
        <f t="shared" si="14"/>
        <v>128</v>
      </c>
      <c r="G142" s="128">
        <v>128</v>
      </c>
      <c r="H142" s="286"/>
      <c r="I142" s="396">
        <v>0</v>
      </c>
      <c r="J142" s="278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279"/>
      <c r="AI142" s="491">
        <v>0</v>
      </c>
      <c r="AJ142" s="532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138"/>
      <c r="AV142" s="138"/>
      <c r="AW142" s="138"/>
      <c r="AX142" s="138"/>
      <c r="AY142" s="138"/>
      <c r="AZ142" s="138"/>
      <c r="BA142" s="141"/>
      <c r="BB142" s="216">
        <v>0</v>
      </c>
      <c r="BC142" s="138">
        <v>0</v>
      </c>
      <c r="BD142" s="138">
        <v>0</v>
      </c>
      <c r="BE142" s="138">
        <v>0</v>
      </c>
      <c r="BF142" s="67"/>
      <c r="BG142" s="152">
        <f>SUM(LARGE(G142:I142,{1}))</f>
        <v>128</v>
      </c>
      <c r="BH142" s="151">
        <f>SUM(LARGE(J142:AI142,{1}))</f>
        <v>0</v>
      </c>
      <c r="BI142" s="150">
        <f>SUM(LARGE(AJ142:BE142,{1,2,3,4}))</f>
        <v>0</v>
      </c>
      <c r="BJ142" s="509"/>
      <c r="BK142" s="146">
        <f t="shared" si="15"/>
        <v>1</v>
      </c>
      <c r="BL142" s="147">
        <f t="shared" si="16"/>
        <v>0</v>
      </c>
      <c r="BM142" s="148">
        <f t="shared" si="17"/>
        <v>0</v>
      </c>
      <c r="BN142" s="149">
        <f t="shared" si="18"/>
        <v>1</v>
      </c>
      <c r="BO142" s="509"/>
      <c r="BP142" s="509"/>
      <c r="BQ142" s="509"/>
      <c r="BR142" s="509"/>
      <c r="BS142" s="509"/>
      <c r="BT142" s="214"/>
      <c r="BU142" s="214"/>
      <c r="BV142" s="214"/>
      <c r="BW142" s="214"/>
      <c r="BX142" s="214"/>
      <c r="BY142" s="214"/>
      <c r="BZ142" s="214"/>
      <c r="CA142" s="214"/>
      <c r="CB142" s="214"/>
      <c r="CC142" s="214"/>
      <c r="CD142" s="214"/>
      <c r="CE142" s="214"/>
      <c r="CF142" s="214"/>
      <c r="CG142" s="214"/>
      <c r="CH142" s="214"/>
      <c r="CI142" s="214"/>
      <c r="CJ142" s="214"/>
      <c r="CK142" s="214"/>
      <c r="CL142" s="214"/>
      <c r="CM142" s="214"/>
      <c r="CN142" s="214"/>
      <c r="CO142" s="214"/>
      <c r="CP142" s="214"/>
      <c r="CQ142" s="214"/>
      <c r="CR142" s="214"/>
      <c r="CS142" s="214"/>
      <c r="CT142" s="214"/>
      <c r="CU142" s="214"/>
      <c r="CV142" s="214"/>
      <c r="CW142" s="214"/>
      <c r="CX142" s="214"/>
      <c r="CY142" s="214"/>
      <c r="CZ142" s="214"/>
      <c r="DA142" s="214"/>
      <c r="DB142" s="214"/>
      <c r="DC142" s="214"/>
      <c r="DD142" s="214"/>
      <c r="DE142" s="214"/>
      <c r="DF142" s="214"/>
      <c r="DG142" s="214"/>
      <c r="DH142" s="214"/>
      <c r="DI142" s="214"/>
      <c r="DJ142" s="214"/>
      <c r="DK142" s="214"/>
      <c r="DL142" s="214"/>
      <c r="DM142" s="214"/>
      <c r="DN142" s="214"/>
      <c r="DO142" s="214"/>
      <c r="DP142" s="214"/>
      <c r="DQ142" s="214"/>
      <c r="DR142" s="214"/>
      <c r="DS142" s="214"/>
      <c r="DT142" s="214"/>
      <c r="DU142" s="214"/>
      <c r="DV142" s="214"/>
      <c r="DW142" s="214"/>
      <c r="DX142" s="214"/>
      <c r="DY142" s="214"/>
      <c r="DZ142" s="214"/>
      <c r="EA142" s="214"/>
      <c r="EB142" s="214"/>
      <c r="EC142" s="214"/>
      <c r="ED142" s="214"/>
      <c r="EE142" s="214"/>
      <c r="EF142" s="214"/>
      <c r="EG142" s="214"/>
      <c r="EH142" s="214"/>
      <c r="EI142" s="214"/>
      <c r="EJ142" s="214"/>
      <c r="EK142" s="8"/>
      <c r="EL142" s="8"/>
      <c r="EM142" s="214"/>
      <c r="EN142" s="214"/>
      <c r="EO142" s="214"/>
      <c r="EP142" s="214"/>
      <c r="EQ142" s="214"/>
      <c r="ER142" s="8"/>
      <c r="ES142" s="8"/>
      <c r="ET142" s="8"/>
      <c r="EU142" s="8"/>
      <c r="EV142" s="8"/>
      <c r="EW142" s="8"/>
      <c r="EX142" s="8"/>
      <c r="EY142" s="8"/>
      <c r="EZ142" s="8"/>
      <c r="FA142" s="214"/>
      <c r="FB142" s="214"/>
      <c r="FC142" s="214"/>
      <c r="FD142" s="214"/>
      <c r="FE142" s="214"/>
      <c r="FF142" s="214"/>
      <c r="FG142" s="214"/>
      <c r="FH142" s="214"/>
      <c r="FI142" s="214"/>
      <c r="FJ142" s="214"/>
      <c r="FK142" s="214"/>
      <c r="FL142" s="214"/>
      <c r="FM142" s="214"/>
      <c r="FN142" s="214"/>
      <c r="FO142" s="214"/>
    </row>
    <row r="143" spans="1:171" ht="15" customHeight="1" thickBot="1">
      <c r="A143" s="30">
        <v>5</v>
      </c>
      <c r="B143" s="23" t="s">
        <v>600</v>
      </c>
      <c r="C143" s="25" t="s">
        <v>6270</v>
      </c>
      <c r="D143" s="3" t="s">
        <v>6272</v>
      </c>
      <c r="E143" s="7" t="s">
        <v>5490</v>
      </c>
      <c r="F143" s="76">
        <f t="shared" si="14"/>
        <v>109</v>
      </c>
      <c r="G143" s="128">
        <v>109</v>
      </c>
      <c r="H143" s="286"/>
      <c r="I143" s="284">
        <v>0</v>
      </c>
      <c r="J143" s="278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279"/>
      <c r="AI143" s="489">
        <v>0</v>
      </c>
      <c r="AJ143" s="532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138"/>
      <c r="AV143" s="138"/>
      <c r="AW143" s="138"/>
      <c r="AX143" s="138"/>
      <c r="AY143" s="138"/>
      <c r="AZ143" s="138"/>
      <c r="BA143" s="141"/>
      <c r="BB143" s="216">
        <v>0</v>
      </c>
      <c r="BC143" s="138">
        <v>0</v>
      </c>
      <c r="BD143" s="138">
        <v>0</v>
      </c>
      <c r="BE143" s="138">
        <v>0</v>
      </c>
      <c r="BF143" s="67"/>
      <c r="BG143" s="152">
        <f>SUM(LARGE(G143:I143,{1}))</f>
        <v>109</v>
      </c>
      <c r="BH143" s="151">
        <f>SUM(LARGE(J143:AI143,{1}))</f>
        <v>0</v>
      </c>
      <c r="BI143" s="150">
        <f>SUM(LARGE(AJ143:BE143,{1,2,3,4}))</f>
        <v>0</v>
      </c>
      <c r="BJ143" s="509"/>
      <c r="BK143" s="146">
        <f t="shared" si="15"/>
        <v>1</v>
      </c>
      <c r="BL143" s="147">
        <f t="shared" si="16"/>
        <v>0</v>
      </c>
      <c r="BM143" s="148">
        <f t="shared" si="17"/>
        <v>0</v>
      </c>
      <c r="BN143" s="149">
        <f t="shared" si="18"/>
        <v>1</v>
      </c>
      <c r="BO143" s="509"/>
      <c r="BP143" s="509"/>
      <c r="BQ143" s="509"/>
      <c r="BR143" s="509"/>
      <c r="BS143" s="509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  <c r="CE143" s="214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  <c r="CR143" s="214"/>
      <c r="CS143" s="214"/>
      <c r="CT143" s="214"/>
      <c r="CU143" s="214"/>
      <c r="CV143" s="214"/>
      <c r="CW143" s="214"/>
      <c r="CX143" s="214"/>
      <c r="CY143" s="214"/>
      <c r="CZ143" s="214"/>
      <c r="DA143" s="214"/>
      <c r="DB143" s="214"/>
      <c r="DC143" s="214"/>
      <c r="DD143" s="214"/>
      <c r="DE143" s="214"/>
      <c r="DF143" s="214"/>
      <c r="DG143" s="214"/>
      <c r="DH143" s="214"/>
      <c r="DI143" s="214"/>
      <c r="DJ143" s="214"/>
      <c r="DK143" s="214"/>
      <c r="DL143" s="214"/>
      <c r="DM143" s="214"/>
      <c r="DN143" s="214"/>
      <c r="DO143" s="214"/>
      <c r="DP143" s="214"/>
      <c r="DQ143" s="214"/>
      <c r="DR143" s="214"/>
      <c r="DS143" s="214"/>
      <c r="DT143" s="214"/>
      <c r="DU143" s="214"/>
      <c r="DV143" s="214"/>
      <c r="DW143" s="214"/>
      <c r="DX143" s="214"/>
      <c r="DY143" s="214"/>
      <c r="DZ143" s="214"/>
      <c r="EA143" s="214"/>
      <c r="EB143" s="214"/>
      <c r="EC143" s="214"/>
      <c r="ED143" s="214"/>
      <c r="EE143" s="214"/>
      <c r="EF143" s="214"/>
      <c r="EG143" s="214"/>
      <c r="EH143" s="214"/>
      <c r="EI143" s="214"/>
      <c r="EJ143" s="214"/>
      <c r="EK143" s="8"/>
      <c r="EL143" s="8"/>
      <c r="EM143" s="214"/>
      <c r="EN143" s="214"/>
      <c r="EO143" s="214"/>
      <c r="EP143" s="214"/>
      <c r="EQ143" s="214"/>
      <c r="ER143" s="8"/>
      <c r="ES143" s="8"/>
      <c r="ET143" s="8"/>
      <c r="EU143" s="8"/>
      <c r="EV143" s="8"/>
      <c r="EW143" s="8"/>
      <c r="EX143" s="8"/>
      <c r="EY143" s="8"/>
      <c r="EZ143" s="8"/>
      <c r="FA143" s="214"/>
      <c r="FB143" s="214"/>
      <c r="FC143" s="214"/>
      <c r="FD143" s="214"/>
      <c r="FE143" s="214"/>
      <c r="FF143" s="214"/>
      <c r="FG143" s="214"/>
      <c r="FH143" s="214"/>
      <c r="FI143" s="214"/>
      <c r="FJ143" s="214"/>
      <c r="FK143" s="214"/>
      <c r="FL143" s="214"/>
      <c r="FM143" s="214"/>
      <c r="FN143" s="214"/>
      <c r="FO143" s="214"/>
    </row>
    <row r="144" spans="1:171" s="1" customFormat="1" ht="15" customHeight="1" thickBot="1">
      <c r="A144" s="30">
        <v>6</v>
      </c>
      <c r="B144" s="23" t="s">
        <v>600</v>
      </c>
      <c r="C144" s="25" t="s">
        <v>6271</v>
      </c>
      <c r="D144" s="3" t="s">
        <v>6273</v>
      </c>
      <c r="E144" s="7" t="s">
        <v>5490</v>
      </c>
      <c r="F144" s="76">
        <f t="shared" si="14"/>
        <v>109</v>
      </c>
      <c r="G144" s="128">
        <v>109</v>
      </c>
      <c r="H144" s="286"/>
      <c r="I144" s="395">
        <v>0</v>
      </c>
      <c r="J144" s="278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279"/>
      <c r="AI144" s="485">
        <v>0</v>
      </c>
      <c r="AJ144" s="532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41"/>
      <c r="BB144" s="216">
        <v>0</v>
      </c>
      <c r="BC144" s="138">
        <v>0</v>
      </c>
      <c r="BD144" s="138">
        <v>0</v>
      </c>
      <c r="BE144" s="138">
        <v>0</v>
      </c>
      <c r="BF144" s="67"/>
      <c r="BG144" s="152">
        <f>SUM(LARGE(G144:I144,{1}))</f>
        <v>109</v>
      </c>
      <c r="BH144" s="151">
        <f>SUM(LARGE(J144:AI144,{1}))</f>
        <v>0</v>
      </c>
      <c r="BI144" s="150">
        <f>SUM(LARGE(AJ144:BE144,{1,2,3,4}))</f>
        <v>0</v>
      </c>
      <c r="BJ144" s="509"/>
      <c r="BK144" s="146">
        <f t="shared" si="15"/>
        <v>1</v>
      </c>
      <c r="BL144" s="147">
        <f t="shared" si="16"/>
        <v>0</v>
      </c>
      <c r="BM144" s="148">
        <f t="shared" si="17"/>
        <v>0</v>
      </c>
      <c r="BN144" s="149">
        <f t="shared" si="18"/>
        <v>1</v>
      </c>
      <c r="BO144" s="509"/>
      <c r="BP144" s="509"/>
      <c r="BQ144" s="509"/>
      <c r="BR144" s="509"/>
      <c r="BS144" s="509"/>
      <c r="BT144" s="214"/>
      <c r="BU144" s="214"/>
      <c r="BV144" s="214"/>
      <c r="BW144" s="214"/>
      <c r="BX144" s="214"/>
      <c r="BY144" s="214"/>
      <c r="BZ144" s="214"/>
      <c r="CA144" s="214"/>
      <c r="CB144" s="214"/>
      <c r="CC144" s="214"/>
      <c r="CD144" s="214"/>
      <c r="CE144" s="214"/>
      <c r="CF144" s="214"/>
      <c r="CG144" s="214"/>
      <c r="CH144" s="214"/>
      <c r="CI144" s="214"/>
      <c r="CJ144" s="214"/>
      <c r="CK144" s="214"/>
      <c r="CL144" s="214"/>
      <c r="CM144" s="214"/>
      <c r="CN144" s="214"/>
      <c r="CO144" s="214"/>
      <c r="CP144" s="214"/>
      <c r="CQ144" s="214"/>
      <c r="CR144" s="214"/>
      <c r="CS144" s="214"/>
      <c r="CT144" s="214"/>
      <c r="CU144" s="214"/>
      <c r="CV144" s="214"/>
      <c r="CW144" s="214"/>
      <c r="CX144" s="214"/>
      <c r="CY144" s="214"/>
      <c r="CZ144" s="214"/>
      <c r="DA144" s="214"/>
      <c r="DB144" s="214"/>
      <c r="DC144" s="214"/>
      <c r="DD144" s="214"/>
      <c r="DE144" s="214"/>
      <c r="DF144" s="214"/>
      <c r="DG144" s="214"/>
      <c r="DH144" s="214"/>
      <c r="DI144" s="214"/>
      <c r="DJ144" s="214"/>
      <c r="DK144" s="214"/>
      <c r="DL144" s="214"/>
      <c r="DM144" s="214"/>
      <c r="DN144" s="214"/>
      <c r="DO144" s="214"/>
      <c r="DP144" s="214"/>
      <c r="DQ144" s="214"/>
      <c r="DR144" s="214"/>
      <c r="DS144" s="214"/>
      <c r="DT144" s="214"/>
      <c r="DU144" s="214"/>
      <c r="DV144" s="214"/>
      <c r="DW144" s="214"/>
      <c r="DX144" s="214"/>
      <c r="DY144" s="214"/>
      <c r="DZ144" s="214"/>
      <c r="EA144" s="214"/>
      <c r="EB144" s="214"/>
      <c r="EC144" s="214"/>
      <c r="ED144" s="214"/>
      <c r="EE144" s="214"/>
      <c r="EF144" s="214"/>
      <c r="EG144" s="214"/>
      <c r="EH144" s="214"/>
      <c r="EI144" s="214"/>
      <c r="EJ144" s="214"/>
      <c r="EK144" s="8"/>
      <c r="EL144" s="8"/>
      <c r="EM144" s="214"/>
      <c r="EN144" s="214"/>
      <c r="EO144" s="214"/>
      <c r="EP144" s="214"/>
      <c r="EQ144" s="214"/>
      <c r="ER144" s="8"/>
      <c r="ES144" s="8"/>
      <c r="ET144" s="8"/>
      <c r="EU144" s="8"/>
      <c r="EV144" s="8"/>
      <c r="EW144" s="8"/>
      <c r="EX144" s="8"/>
      <c r="EY144" s="8"/>
      <c r="EZ144" s="8"/>
      <c r="FA144" s="214"/>
      <c r="FB144" s="214"/>
      <c r="FC144" s="214"/>
      <c r="FD144" s="214"/>
      <c r="FE144" s="214"/>
      <c r="FF144" s="214"/>
      <c r="FG144" s="214"/>
      <c r="FH144" s="214"/>
      <c r="FI144" s="214"/>
      <c r="FJ144" s="214"/>
      <c r="FK144" s="214"/>
      <c r="FL144" s="214"/>
      <c r="FM144" s="214"/>
      <c r="FN144" s="214"/>
      <c r="FO144" s="214"/>
    </row>
    <row r="145" spans="1:171" s="8" customFormat="1" ht="15" customHeight="1" thickBot="1">
      <c r="A145" s="30">
        <v>7</v>
      </c>
      <c r="B145" s="23" t="s">
        <v>600</v>
      </c>
      <c r="C145" s="25" t="s">
        <v>1825</v>
      </c>
      <c r="D145" s="3" t="s">
        <v>1827</v>
      </c>
      <c r="E145" s="7" t="s">
        <v>319</v>
      </c>
      <c r="F145" s="76">
        <f t="shared" si="14"/>
        <v>92</v>
      </c>
      <c r="G145" s="128"/>
      <c r="H145" s="286"/>
      <c r="I145" s="395">
        <v>0</v>
      </c>
      <c r="J145" s="278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>
        <v>92</v>
      </c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279"/>
      <c r="AI145" s="485">
        <v>0</v>
      </c>
      <c r="AJ145" s="532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41"/>
      <c r="BB145" s="216">
        <v>0</v>
      </c>
      <c r="BC145" s="138">
        <v>0</v>
      </c>
      <c r="BD145" s="138">
        <v>0</v>
      </c>
      <c r="BE145" s="138">
        <v>0</v>
      </c>
      <c r="BF145" s="67"/>
      <c r="BG145" s="152">
        <f>SUM(LARGE(G145:I145,{1}))</f>
        <v>0</v>
      </c>
      <c r="BH145" s="151">
        <f>SUM(LARGE(J145:AI145,{1}))</f>
        <v>92</v>
      </c>
      <c r="BI145" s="150">
        <f>SUM(LARGE(AJ145:BE145,{1,2,3,4}))</f>
        <v>0</v>
      </c>
      <c r="BJ145" s="509"/>
      <c r="BK145" s="146">
        <f t="shared" si="15"/>
        <v>0</v>
      </c>
      <c r="BL145" s="147">
        <f t="shared" si="16"/>
        <v>1</v>
      </c>
      <c r="BM145" s="148">
        <f t="shared" si="17"/>
        <v>0</v>
      </c>
      <c r="BN145" s="149">
        <f t="shared" si="18"/>
        <v>1</v>
      </c>
      <c r="BO145" s="509"/>
      <c r="BP145" s="509"/>
      <c r="BQ145" s="509"/>
      <c r="BR145" s="509"/>
      <c r="BS145" s="509"/>
      <c r="BT145" s="214"/>
      <c r="BU145" s="214"/>
      <c r="BV145" s="214"/>
      <c r="BW145" s="214"/>
      <c r="BX145" s="214"/>
      <c r="BY145" s="214"/>
      <c r="BZ145" s="214"/>
      <c r="CA145" s="214"/>
      <c r="CB145" s="214"/>
      <c r="CC145" s="214"/>
      <c r="CD145" s="214"/>
      <c r="CE145" s="214"/>
      <c r="CF145" s="214"/>
      <c r="CG145" s="214"/>
      <c r="CH145" s="214"/>
      <c r="CI145" s="214"/>
      <c r="CJ145" s="214"/>
      <c r="CK145" s="214"/>
      <c r="CL145" s="214"/>
      <c r="CM145" s="214"/>
      <c r="CN145" s="214"/>
      <c r="CO145" s="214"/>
      <c r="CP145" s="214"/>
      <c r="CQ145" s="214"/>
      <c r="CR145" s="214"/>
      <c r="CS145" s="214"/>
      <c r="CT145" s="214"/>
      <c r="CU145" s="214"/>
      <c r="CV145" s="214"/>
      <c r="CW145" s="214"/>
      <c r="CX145" s="214"/>
      <c r="CY145" s="214"/>
      <c r="CZ145" s="214"/>
      <c r="DA145" s="214"/>
      <c r="DB145" s="214"/>
      <c r="DC145" s="214"/>
      <c r="DD145" s="214"/>
      <c r="DE145" s="214"/>
      <c r="DF145" s="214"/>
      <c r="DG145" s="214"/>
      <c r="DH145" s="214"/>
      <c r="DI145" s="214"/>
      <c r="DJ145" s="214"/>
      <c r="DK145" s="214"/>
      <c r="DL145" s="214"/>
      <c r="DM145" s="214"/>
      <c r="DN145" s="214"/>
      <c r="DO145" s="214"/>
      <c r="DP145" s="214"/>
      <c r="DQ145" s="214"/>
      <c r="DR145" s="214"/>
      <c r="DS145" s="214"/>
      <c r="DT145" s="214"/>
      <c r="DU145" s="214"/>
      <c r="DV145" s="214"/>
      <c r="DW145" s="214"/>
      <c r="DX145" s="214"/>
      <c r="DY145" s="214"/>
      <c r="DZ145" s="214"/>
      <c r="EA145" s="214"/>
      <c r="EB145" s="214"/>
      <c r="EC145" s="214"/>
      <c r="ED145" s="214"/>
      <c r="EE145" s="214"/>
      <c r="EF145" s="214"/>
      <c r="EG145" s="214"/>
      <c r="EH145" s="214"/>
      <c r="EI145" s="214"/>
      <c r="EJ145" s="214"/>
      <c r="ER145" s="1"/>
      <c r="ES145" s="509"/>
      <c r="ET145" s="509"/>
      <c r="EU145" s="509"/>
      <c r="EV145" s="509"/>
      <c r="EW145" s="509"/>
      <c r="EX145" s="509"/>
      <c r="EY145" s="509"/>
      <c r="EZ145" s="509"/>
      <c r="FA145" s="509"/>
      <c r="FB145" s="509"/>
      <c r="FC145" s="509"/>
      <c r="FD145" s="509"/>
      <c r="FE145" s="509"/>
      <c r="FF145" s="509"/>
      <c r="FG145" s="509"/>
      <c r="FH145" s="509"/>
      <c r="FI145" s="509"/>
      <c r="FJ145" s="509"/>
      <c r="FK145" s="509"/>
      <c r="FL145" s="509"/>
      <c r="FM145" s="509"/>
      <c r="FN145" s="509"/>
      <c r="FO145" s="509"/>
    </row>
    <row r="146" spans="1:171" s="8" customFormat="1" ht="15" customHeight="1" thickBot="1">
      <c r="A146" s="36">
        <v>8</v>
      </c>
      <c r="B146" s="37" t="s">
        <v>600</v>
      </c>
      <c r="C146" s="29" t="s">
        <v>3871</v>
      </c>
      <c r="D146" s="15" t="s">
        <v>3872</v>
      </c>
      <c r="E146" s="19" t="s">
        <v>2679</v>
      </c>
      <c r="F146" s="76">
        <f t="shared" si="14"/>
        <v>60</v>
      </c>
      <c r="G146" s="130"/>
      <c r="H146" s="287"/>
      <c r="I146" s="395">
        <v>0</v>
      </c>
      <c r="J146" s="351"/>
      <c r="K146" s="179"/>
      <c r="L146" s="179"/>
      <c r="M146" s="179"/>
      <c r="N146" s="179"/>
      <c r="O146" s="179"/>
      <c r="P146" s="179">
        <v>60</v>
      </c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352"/>
      <c r="AI146" s="485">
        <v>0</v>
      </c>
      <c r="AJ146" s="538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42"/>
      <c r="BB146" s="216">
        <v>0</v>
      </c>
      <c r="BC146" s="138">
        <v>0</v>
      </c>
      <c r="BD146" s="138">
        <v>0</v>
      </c>
      <c r="BE146" s="138">
        <v>0</v>
      </c>
      <c r="BF146" s="67"/>
      <c r="BG146" s="152">
        <f>SUM(LARGE(G146:I146,{1}))</f>
        <v>0</v>
      </c>
      <c r="BH146" s="151">
        <f>SUM(LARGE(J146:AI146,{1}))</f>
        <v>60</v>
      </c>
      <c r="BI146" s="150">
        <f>SUM(LARGE(AJ146:BE146,{1,2,3,4}))</f>
        <v>0</v>
      </c>
      <c r="BJ146" s="509"/>
      <c r="BK146" s="146">
        <f t="shared" si="15"/>
        <v>0</v>
      </c>
      <c r="BL146" s="147">
        <f t="shared" si="16"/>
        <v>1</v>
      </c>
      <c r="BM146" s="148">
        <f t="shared" si="17"/>
        <v>0</v>
      </c>
      <c r="BN146" s="149">
        <f t="shared" si="18"/>
        <v>1</v>
      </c>
      <c r="BO146" s="509"/>
      <c r="BP146" s="509"/>
      <c r="BQ146" s="509"/>
      <c r="BR146" s="509"/>
      <c r="BS146" s="509"/>
      <c r="BT146" s="214"/>
      <c r="BU146" s="214"/>
      <c r="BV146" s="214"/>
      <c r="BW146" s="214"/>
      <c r="BX146" s="214"/>
      <c r="BY146" s="214"/>
      <c r="BZ146" s="214"/>
      <c r="CA146" s="214"/>
      <c r="CB146" s="214"/>
      <c r="CC146" s="214"/>
      <c r="CD146" s="214"/>
      <c r="CE146" s="214"/>
      <c r="CF146" s="214"/>
      <c r="CG146" s="214"/>
      <c r="CH146" s="214"/>
      <c r="CI146" s="214"/>
      <c r="CJ146" s="214"/>
      <c r="CK146" s="214"/>
      <c r="CL146" s="214"/>
      <c r="CM146" s="214"/>
      <c r="CN146" s="214"/>
      <c r="CO146" s="214"/>
      <c r="CP146" s="214"/>
      <c r="CQ146" s="214"/>
      <c r="CR146" s="214"/>
      <c r="CS146" s="214"/>
      <c r="CT146" s="214"/>
      <c r="CU146" s="214"/>
      <c r="CV146" s="214"/>
      <c r="CW146" s="214"/>
      <c r="CX146" s="214"/>
      <c r="CY146" s="214"/>
      <c r="CZ146" s="214"/>
      <c r="DA146" s="214"/>
      <c r="DB146" s="214"/>
      <c r="DC146" s="214"/>
      <c r="DD146" s="214"/>
      <c r="DE146" s="214"/>
      <c r="DF146" s="214"/>
      <c r="DG146" s="214"/>
      <c r="DH146" s="214"/>
      <c r="DI146" s="214"/>
      <c r="DJ146" s="214"/>
      <c r="DK146" s="214"/>
      <c r="DL146" s="214"/>
      <c r="DM146" s="214"/>
      <c r="DN146" s="214"/>
      <c r="DO146" s="214"/>
      <c r="DP146" s="214"/>
      <c r="DQ146" s="214"/>
      <c r="DR146" s="214"/>
      <c r="DS146" s="214"/>
      <c r="DT146" s="214"/>
      <c r="DU146" s="214"/>
      <c r="DV146" s="214"/>
      <c r="DW146" s="214"/>
      <c r="DX146" s="214"/>
      <c r="DY146" s="214"/>
      <c r="DZ146" s="214"/>
      <c r="EA146" s="214"/>
      <c r="EB146" s="214"/>
      <c r="EC146" s="214"/>
      <c r="ED146" s="214"/>
      <c r="EE146" s="214"/>
      <c r="EF146" s="214"/>
      <c r="EG146" s="214"/>
      <c r="EH146" s="214"/>
      <c r="EI146" s="214"/>
      <c r="EJ146" s="214"/>
      <c r="EM146" s="214"/>
      <c r="EN146" s="214"/>
      <c r="EO146" s="214"/>
      <c r="EP146" s="214"/>
      <c r="EQ146" s="214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</row>
    <row r="147" spans="1:171" s="1" customFormat="1" ht="15" customHeight="1" thickBot="1">
      <c r="A147" s="32">
        <v>1</v>
      </c>
      <c r="B147" s="33" t="s">
        <v>602</v>
      </c>
      <c r="C147" s="27" t="s">
        <v>1455</v>
      </c>
      <c r="D147" s="13" t="s">
        <v>1461</v>
      </c>
      <c r="E147" s="169" t="s">
        <v>1277</v>
      </c>
      <c r="F147" s="76">
        <f>SUM(G147:BE147)</f>
        <v>849</v>
      </c>
      <c r="G147" s="126"/>
      <c r="H147" s="285">
        <v>228</v>
      </c>
      <c r="I147" s="395">
        <v>0</v>
      </c>
      <c r="J147" s="276"/>
      <c r="K147" s="134">
        <v>137</v>
      </c>
      <c r="L147" s="134"/>
      <c r="M147" s="134"/>
      <c r="N147" s="134"/>
      <c r="O147" s="134"/>
      <c r="P147" s="134"/>
      <c r="Q147" s="134"/>
      <c r="R147" s="134"/>
      <c r="S147" s="134"/>
      <c r="T147" s="134">
        <v>92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277"/>
      <c r="AI147" s="485">
        <v>0</v>
      </c>
      <c r="AJ147" s="537"/>
      <c r="AK147" s="137">
        <v>117</v>
      </c>
      <c r="AL147" s="137"/>
      <c r="AM147" s="137"/>
      <c r="AN147" s="137"/>
      <c r="AO147" s="137"/>
      <c r="AP147" s="137">
        <v>275</v>
      </c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40"/>
      <c r="BB147" s="216">
        <v>0</v>
      </c>
      <c r="BC147" s="138">
        <v>0</v>
      </c>
      <c r="BD147" s="138">
        <v>0</v>
      </c>
      <c r="BE147" s="138">
        <v>0</v>
      </c>
      <c r="BF147" s="67"/>
      <c r="BG147" s="152">
        <f>SUM(LARGE(G147:I147,{1}))</f>
        <v>228</v>
      </c>
      <c r="BH147" s="151">
        <f>SUM(LARGE(J147:AI147,{1}))</f>
        <v>137</v>
      </c>
      <c r="BI147" s="150">
        <f>SUM(LARGE(AJ147:BE147,{1,2,3,4}))</f>
        <v>392</v>
      </c>
      <c r="BJ147" s="509"/>
      <c r="BK147" s="146">
        <f t="shared" si="15"/>
        <v>1</v>
      </c>
      <c r="BL147" s="147">
        <f t="shared" si="16"/>
        <v>2</v>
      </c>
      <c r="BM147" s="148">
        <f t="shared" si="17"/>
        <v>2</v>
      </c>
      <c r="BN147" s="149">
        <f t="shared" si="18"/>
        <v>5</v>
      </c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509"/>
      <c r="EL147" s="509"/>
      <c r="EM147" s="509"/>
      <c r="EN147" s="509"/>
      <c r="EO147" s="509"/>
      <c r="EP147" s="509"/>
      <c r="EQ147" s="509"/>
      <c r="ER147" s="8"/>
      <c r="ES147" s="509"/>
      <c r="ET147" s="509"/>
      <c r="EU147" s="509"/>
      <c r="EV147" s="8"/>
      <c r="EW147" s="8"/>
      <c r="EX147" s="8"/>
      <c r="EY147" s="8"/>
      <c r="EZ147" s="8"/>
      <c r="FA147" s="214"/>
      <c r="FB147" s="214"/>
      <c r="FC147" s="214"/>
      <c r="FD147" s="214"/>
      <c r="FE147" s="214"/>
      <c r="FF147" s="214"/>
      <c r="FG147" s="214"/>
      <c r="FH147" s="214"/>
      <c r="FI147" s="214"/>
      <c r="FJ147" s="214"/>
      <c r="FK147" s="214"/>
      <c r="FL147" s="214"/>
      <c r="FM147" s="214"/>
      <c r="FN147" s="214"/>
      <c r="FO147" s="214"/>
    </row>
    <row r="148" spans="1:171" s="8" customFormat="1" ht="15" customHeight="1" thickBot="1">
      <c r="A148" s="30">
        <v>2</v>
      </c>
      <c r="B148" s="23" t="s">
        <v>602</v>
      </c>
      <c r="C148" s="25" t="s">
        <v>1453</v>
      </c>
      <c r="D148" s="3" t="s">
        <v>1459</v>
      </c>
      <c r="E148" s="161" t="s">
        <v>1277</v>
      </c>
      <c r="F148" s="76">
        <f>SUM(G148:BE148)</f>
        <v>723</v>
      </c>
      <c r="G148" s="128"/>
      <c r="H148" s="286">
        <v>143</v>
      </c>
      <c r="I148" s="395">
        <v>0</v>
      </c>
      <c r="J148" s="278"/>
      <c r="K148" s="135">
        <v>213</v>
      </c>
      <c r="L148" s="135"/>
      <c r="M148" s="135"/>
      <c r="N148" s="135"/>
      <c r="O148" s="135"/>
      <c r="P148" s="135"/>
      <c r="Q148" s="135"/>
      <c r="R148" s="135"/>
      <c r="S148" s="135"/>
      <c r="T148" s="135">
        <v>92</v>
      </c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279"/>
      <c r="AI148" s="485">
        <v>0</v>
      </c>
      <c r="AJ148" s="532"/>
      <c r="AK148" s="138"/>
      <c r="AL148" s="138"/>
      <c r="AM148" s="138"/>
      <c r="AN148" s="138"/>
      <c r="AO148" s="138"/>
      <c r="AP148" s="138">
        <v>275</v>
      </c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41"/>
      <c r="BB148" s="216">
        <v>0</v>
      </c>
      <c r="BC148" s="138">
        <v>0</v>
      </c>
      <c r="BD148" s="138">
        <v>0</v>
      </c>
      <c r="BE148" s="138">
        <v>0</v>
      </c>
      <c r="BF148" s="67"/>
      <c r="BG148" s="152">
        <f>SUM(LARGE(G148:I148,{1}))</f>
        <v>143</v>
      </c>
      <c r="BH148" s="151">
        <f>SUM(LARGE(J148:AI148,{1}))</f>
        <v>213</v>
      </c>
      <c r="BI148" s="150">
        <f>SUM(LARGE(AJ148:BE148,{1,2,3,4}))</f>
        <v>275</v>
      </c>
      <c r="BJ148" s="509"/>
      <c r="BK148" s="146">
        <f t="shared" si="15"/>
        <v>1</v>
      </c>
      <c r="BL148" s="147">
        <f t="shared" si="16"/>
        <v>2</v>
      </c>
      <c r="BM148" s="148">
        <f t="shared" si="17"/>
        <v>1</v>
      </c>
      <c r="BN148" s="149">
        <f t="shared" si="18"/>
        <v>4</v>
      </c>
      <c r="EK148" s="509"/>
      <c r="EL148" s="509"/>
      <c r="EM148" s="509"/>
      <c r="EN148" s="509"/>
      <c r="EO148" s="509"/>
      <c r="EP148" s="509"/>
      <c r="EQ148" s="509"/>
      <c r="ER148" s="509"/>
      <c r="ES148" s="509"/>
      <c r="ET148" s="509"/>
      <c r="EU148" s="509"/>
      <c r="EV148" s="509"/>
      <c r="EW148" s="509"/>
      <c r="EX148" s="509"/>
      <c r="EY148" s="509"/>
      <c r="EZ148" s="509"/>
      <c r="FA148" s="509"/>
      <c r="FB148" s="509"/>
      <c r="FC148" s="509"/>
      <c r="FD148" s="509"/>
      <c r="FE148" s="509"/>
      <c r="FF148" s="509"/>
      <c r="FG148" s="509"/>
      <c r="FH148" s="509"/>
      <c r="FI148" s="509"/>
      <c r="FJ148" s="509"/>
      <c r="FK148" s="509"/>
      <c r="FL148" s="509"/>
      <c r="FM148" s="509"/>
      <c r="FN148" s="509"/>
      <c r="FO148" s="509"/>
    </row>
    <row r="149" spans="1:171" s="1" customFormat="1" ht="15" customHeight="1" thickBot="1">
      <c r="A149" s="30">
        <v>3</v>
      </c>
      <c r="B149" s="23" t="s">
        <v>602</v>
      </c>
      <c r="C149" s="25" t="s">
        <v>1457</v>
      </c>
      <c r="D149" s="3" t="s">
        <v>1463</v>
      </c>
      <c r="E149" s="161" t="s">
        <v>274</v>
      </c>
      <c r="F149" s="76">
        <f>SUM(G149:BE149)</f>
        <v>644</v>
      </c>
      <c r="G149" s="128">
        <v>315</v>
      </c>
      <c r="H149" s="286"/>
      <c r="I149" s="395">
        <v>0</v>
      </c>
      <c r="J149" s="278"/>
      <c r="K149" s="135">
        <v>137</v>
      </c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279"/>
      <c r="AI149" s="485">
        <v>0</v>
      </c>
      <c r="AJ149" s="532"/>
      <c r="AK149" s="138"/>
      <c r="AL149" s="138"/>
      <c r="AM149" s="138"/>
      <c r="AN149" s="138"/>
      <c r="AO149" s="138"/>
      <c r="AP149" s="138">
        <v>192</v>
      </c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41"/>
      <c r="BB149" s="216">
        <v>0</v>
      </c>
      <c r="BC149" s="138">
        <v>0</v>
      </c>
      <c r="BD149" s="138">
        <v>0</v>
      </c>
      <c r="BE149" s="138">
        <v>0</v>
      </c>
      <c r="BF149" s="67"/>
      <c r="BG149" s="152">
        <f>SUM(LARGE(G149:I149,{1}))</f>
        <v>315</v>
      </c>
      <c r="BH149" s="151">
        <f>SUM(LARGE(J149:AI149,{1}))</f>
        <v>137</v>
      </c>
      <c r="BI149" s="150">
        <f>SUM(LARGE(AJ149:BE149,{1,2,3,4}))</f>
        <v>192</v>
      </c>
      <c r="BJ149" s="509"/>
      <c r="BK149" s="146">
        <f t="shared" si="15"/>
        <v>1</v>
      </c>
      <c r="BL149" s="147">
        <f t="shared" si="16"/>
        <v>1</v>
      </c>
      <c r="BM149" s="148">
        <f t="shared" si="17"/>
        <v>1</v>
      </c>
      <c r="BN149" s="149">
        <f t="shared" si="18"/>
        <v>3</v>
      </c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509"/>
      <c r="EL149" s="509"/>
      <c r="EM149" s="509"/>
      <c r="EN149" s="509"/>
      <c r="EO149" s="509"/>
      <c r="EP149" s="509"/>
      <c r="EQ149" s="509"/>
      <c r="ER149" s="509"/>
      <c r="ES149" s="8"/>
      <c r="ET149" s="8"/>
      <c r="EU149" s="8"/>
      <c r="EV149" s="8"/>
      <c r="EW149" s="8"/>
      <c r="EX149" s="8"/>
      <c r="EY149" s="8"/>
      <c r="EZ149" s="8"/>
    </row>
    <row r="150" spans="1:171" s="1" customFormat="1" ht="15" customHeight="1" thickBot="1">
      <c r="A150" s="30">
        <v>4</v>
      </c>
      <c r="B150" s="23" t="s">
        <v>602</v>
      </c>
      <c r="C150" s="25" t="s">
        <v>1538</v>
      </c>
      <c r="D150" s="3" t="s">
        <v>1539</v>
      </c>
      <c r="E150" s="161" t="s">
        <v>1277</v>
      </c>
      <c r="F150" s="76">
        <f>SUM(G150:BE150)</f>
        <v>621</v>
      </c>
      <c r="G150" s="128"/>
      <c r="H150" s="286">
        <v>194</v>
      </c>
      <c r="I150" s="395">
        <v>0</v>
      </c>
      <c r="J150" s="278"/>
      <c r="K150" s="135">
        <v>92</v>
      </c>
      <c r="L150" s="135"/>
      <c r="M150" s="135"/>
      <c r="N150" s="135"/>
      <c r="O150" s="135"/>
      <c r="P150" s="135"/>
      <c r="Q150" s="135"/>
      <c r="R150" s="135"/>
      <c r="S150" s="135"/>
      <c r="T150" s="135">
        <v>60</v>
      </c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279"/>
      <c r="AI150" s="485">
        <v>0</v>
      </c>
      <c r="AJ150" s="532"/>
      <c r="AK150" s="138"/>
      <c r="AL150" s="138"/>
      <c r="AM150" s="138"/>
      <c r="AN150" s="138"/>
      <c r="AO150" s="138"/>
      <c r="AP150" s="138">
        <v>275</v>
      </c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41"/>
      <c r="BB150" s="216">
        <v>0</v>
      </c>
      <c r="BC150" s="138">
        <v>0</v>
      </c>
      <c r="BD150" s="138">
        <v>0</v>
      </c>
      <c r="BE150" s="138">
        <v>0</v>
      </c>
      <c r="BF150" s="67"/>
      <c r="BG150" s="152">
        <f>SUM(LARGE(G150:I150,{1}))</f>
        <v>194</v>
      </c>
      <c r="BH150" s="151">
        <f>SUM(LARGE(J150:AI150,{1}))</f>
        <v>92</v>
      </c>
      <c r="BI150" s="150">
        <f>SUM(LARGE(AJ150:BE150,{1,2,3,4}))</f>
        <v>275</v>
      </c>
      <c r="BJ150" s="509"/>
      <c r="BK150" s="146">
        <f t="shared" si="15"/>
        <v>1</v>
      </c>
      <c r="BL150" s="147">
        <f t="shared" si="16"/>
        <v>2</v>
      </c>
      <c r="BM150" s="148">
        <f t="shared" si="17"/>
        <v>1</v>
      </c>
      <c r="BN150" s="149">
        <f t="shared" si="18"/>
        <v>4</v>
      </c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509"/>
      <c r="EL150" s="509"/>
      <c r="EM150" s="509"/>
      <c r="EN150" s="509"/>
      <c r="EO150" s="509"/>
      <c r="EP150" s="509"/>
      <c r="EQ150" s="509"/>
      <c r="ER150" s="8"/>
      <c r="ES150" s="509"/>
      <c r="ET150" s="509"/>
      <c r="EU150" s="509"/>
      <c r="EV150" s="509"/>
      <c r="EW150" s="509"/>
      <c r="EX150" s="509"/>
      <c r="EY150" s="509"/>
      <c r="EZ150" s="509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</row>
    <row r="151" spans="1:171" s="1" customFormat="1" ht="15" customHeight="1" thickBot="1">
      <c r="A151" s="30">
        <v>5</v>
      </c>
      <c r="B151" s="23" t="s">
        <v>602</v>
      </c>
      <c r="C151" s="25" t="s">
        <v>1273</v>
      </c>
      <c r="D151" s="3" t="s">
        <v>1276</v>
      </c>
      <c r="E151" s="161" t="s">
        <v>1277</v>
      </c>
      <c r="F151" s="76">
        <f>SUM(G151:BE151)</f>
        <v>615</v>
      </c>
      <c r="G151" s="128"/>
      <c r="H151" s="286">
        <v>194</v>
      </c>
      <c r="I151" s="395">
        <v>0</v>
      </c>
      <c r="J151" s="278"/>
      <c r="K151" s="135">
        <v>137</v>
      </c>
      <c r="L151" s="135"/>
      <c r="M151" s="135"/>
      <c r="N151" s="135"/>
      <c r="O151" s="135"/>
      <c r="P151" s="135"/>
      <c r="Q151" s="135"/>
      <c r="R151" s="135"/>
      <c r="S151" s="135"/>
      <c r="T151" s="135">
        <v>92</v>
      </c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279"/>
      <c r="AI151" s="485">
        <v>0</v>
      </c>
      <c r="AJ151" s="532"/>
      <c r="AK151" s="138"/>
      <c r="AL151" s="138"/>
      <c r="AM151" s="138"/>
      <c r="AN151" s="138"/>
      <c r="AO151" s="138"/>
      <c r="AP151" s="138">
        <v>192</v>
      </c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41"/>
      <c r="BB151" s="216">
        <v>0</v>
      </c>
      <c r="BC151" s="138">
        <v>0</v>
      </c>
      <c r="BD151" s="138">
        <v>0</v>
      </c>
      <c r="BE151" s="138">
        <v>0</v>
      </c>
      <c r="BF151" s="67"/>
      <c r="BG151" s="152">
        <f>SUM(LARGE(G151:I151,{1}))</f>
        <v>194</v>
      </c>
      <c r="BH151" s="151">
        <f>SUM(LARGE(J151:AI151,{1}))</f>
        <v>137</v>
      </c>
      <c r="BI151" s="150">
        <f>SUM(LARGE(AJ151:BE151,{1,2,3,4}))</f>
        <v>192</v>
      </c>
      <c r="BJ151" s="509"/>
      <c r="BK151" s="146">
        <f t="shared" si="15"/>
        <v>1</v>
      </c>
      <c r="BL151" s="147">
        <f t="shared" si="16"/>
        <v>2</v>
      </c>
      <c r="BM151" s="148">
        <f t="shared" si="17"/>
        <v>1</v>
      </c>
      <c r="BN151" s="149">
        <f t="shared" si="18"/>
        <v>4</v>
      </c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509"/>
      <c r="EL151" s="509"/>
      <c r="EM151" s="8"/>
      <c r="EN151" s="8"/>
      <c r="EO151" s="8"/>
      <c r="EP151" s="8"/>
      <c r="EQ151" s="8"/>
      <c r="ER151" s="509"/>
      <c r="ES151" s="8"/>
      <c r="ET151" s="8"/>
      <c r="EU151" s="8"/>
      <c r="EV151" s="8"/>
      <c r="EW151" s="8"/>
      <c r="EX151" s="8"/>
      <c r="EY151" s="8"/>
      <c r="EZ151" s="8"/>
      <c r="FA151" s="509"/>
      <c r="FB151" s="509"/>
      <c r="FC151" s="509"/>
      <c r="FD151" s="509"/>
      <c r="FE151" s="509"/>
      <c r="FF151" s="509"/>
      <c r="FG151" s="509"/>
      <c r="FH151" s="509"/>
      <c r="FI151" s="509"/>
      <c r="FJ151" s="509"/>
      <c r="FK151" s="509"/>
      <c r="FL151" s="509"/>
      <c r="FM151" s="509"/>
      <c r="FN151" s="509"/>
      <c r="FO151" s="509"/>
    </row>
    <row r="152" spans="1:171" s="1" customFormat="1" ht="15" customHeight="1" thickBot="1">
      <c r="A152" s="30">
        <v>6</v>
      </c>
      <c r="B152" s="23" t="s">
        <v>602</v>
      </c>
      <c r="C152" s="25" t="s">
        <v>2002</v>
      </c>
      <c r="D152" s="3" t="s">
        <v>2005</v>
      </c>
      <c r="E152" s="161" t="s">
        <v>274</v>
      </c>
      <c r="F152" s="76">
        <f>SUM(G152:BE152)</f>
        <v>549</v>
      </c>
      <c r="G152" s="128"/>
      <c r="H152" s="286">
        <v>90</v>
      </c>
      <c r="I152" s="395">
        <v>0</v>
      </c>
      <c r="J152" s="278"/>
      <c r="K152" s="135">
        <v>175</v>
      </c>
      <c r="L152" s="135"/>
      <c r="M152" s="135"/>
      <c r="N152" s="135"/>
      <c r="O152" s="135"/>
      <c r="P152" s="135"/>
      <c r="Q152" s="135"/>
      <c r="R152" s="135"/>
      <c r="S152" s="135"/>
      <c r="T152" s="135">
        <v>92</v>
      </c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279"/>
      <c r="AI152" s="485">
        <v>0</v>
      </c>
      <c r="AJ152" s="532"/>
      <c r="AK152" s="138"/>
      <c r="AL152" s="138"/>
      <c r="AM152" s="138"/>
      <c r="AN152" s="138"/>
      <c r="AO152" s="138"/>
      <c r="AP152" s="138">
        <v>192</v>
      </c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41"/>
      <c r="BB152" s="216">
        <v>0</v>
      </c>
      <c r="BC152" s="138">
        <v>0</v>
      </c>
      <c r="BD152" s="138">
        <v>0</v>
      </c>
      <c r="BE152" s="138">
        <v>0</v>
      </c>
      <c r="BF152" s="67"/>
      <c r="BG152" s="152">
        <f>SUM(LARGE(G152:I152,{1}))</f>
        <v>90</v>
      </c>
      <c r="BH152" s="151">
        <f>SUM(LARGE(J152:AI152,{1}))</f>
        <v>175</v>
      </c>
      <c r="BI152" s="150">
        <f>SUM(LARGE(AJ152:BE152,{1,2,3,4}))</f>
        <v>192</v>
      </c>
      <c r="BJ152" s="509"/>
      <c r="BK152" s="146">
        <f t="shared" si="15"/>
        <v>1</v>
      </c>
      <c r="BL152" s="147">
        <f t="shared" si="16"/>
        <v>2</v>
      </c>
      <c r="BM152" s="148">
        <f t="shared" si="17"/>
        <v>1</v>
      </c>
      <c r="BN152" s="149">
        <f t="shared" si="18"/>
        <v>4</v>
      </c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509"/>
      <c r="EL152" s="509"/>
      <c r="EM152" s="509"/>
      <c r="EN152" s="509"/>
      <c r="EO152" s="509"/>
      <c r="EP152" s="509"/>
      <c r="EQ152" s="509"/>
      <c r="ER152" s="509"/>
      <c r="ES152" s="509"/>
      <c r="ET152" s="509"/>
      <c r="EU152" s="509"/>
      <c r="EV152" s="214"/>
      <c r="EW152" s="214"/>
      <c r="EX152" s="214"/>
      <c r="EY152" s="214"/>
      <c r="EZ152" s="214"/>
      <c r="FA152" s="509"/>
      <c r="FB152" s="509"/>
      <c r="FC152" s="509"/>
      <c r="FD152" s="509"/>
      <c r="FE152" s="509"/>
      <c r="FF152" s="509"/>
      <c r="FG152" s="509"/>
      <c r="FH152" s="509"/>
      <c r="FI152" s="509"/>
      <c r="FJ152" s="509"/>
      <c r="FK152" s="509"/>
      <c r="FL152" s="509"/>
      <c r="FM152" s="509"/>
      <c r="FN152" s="509"/>
      <c r="FO152" s="509"/>
    </row>
    <row r="153" spans="1:171" s="214" customFormat="1" ht="15" customHeight="1" thickBot="1">
      <c r="A153" s="30">
        <v>7</v>
      </c>
      <c r="B153" s="23" t="s">
        <v>602</v>
      </c>
      <c r="C153" s="25" t="s">
        <v>1272</v>
      </c>
      <c r="D153" s="3" t="s">
        <v>1275</v>
      </c>
      <c r="E153" s="161" t="s">
        <v>1277</v>
      </c>
      <c r="F153" s="76">
        <f>SUM(G153:BE153)</f>
        <v>487</v>
      </c>
      <c r="G153" s="128"/>
      <c r="H153" s="286">
        <v>143</v>
      </c>
      <c r="I153" s="395">
        <v>0</v>
      </c>
      <c r="J153" s="278"/>
      <c r="K153" s="135">
        <v>92</v>
      </c>
      <c r="L153" s="135"/>
      <c r="M153" s="135"/>
      <c r="N153" s="135"/>
      <c r="O153" s="135"/>
      <c r="P153" s="135"/>
      <c r="Q153" s="135"/>
      <c r="R153" s="135"/>
      <c r="S153" s="135"/>
      <c r="T153" s="135">
        <v>60</v>
      </c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279"/>
      <c r="AI153" s="485">
        <v>0</v>
      </c>
      <c r="AJ153" s="532"/>
      <c r="AK153" s="138"/>
      <c r="AL153" s="138"/>
      <c r="AM153" s="138"/>
      <c r="AN153" s="138"/>
      <c r="AO153" s="138"/>
      <c r="AP153" s="138">
        <v>192</v>
      </c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41"/>
      <c r="BB153" s="216">
        <v>0</v>
      </c>
      <c r="BC153" s="138">
        <v>0</v>
      </c>
      <c r="BD153" s="138">
        <v>0</v>
      </c>
      <c r="BE153" s="138">
        <v>0</v>
      </c>
      <c r="BF153" s="67"/>
      <c r="BG153" s="152">
        <f>SUM(LARGE(G153:I153,{1}))</f>
        <v>143</v>
      </c>
      <c r="BH153" s="151">
        <f>SUM(LARGE(J153:AI153,{1}))</f>
        <v>92</v>
      </c>
      <c r="BI153" s="150">
        <f>SUM(LARGE(AJ153:BE153,{1,2,3,4}))</f>
        <v>192</v>
      </c>
      <c r="BJ153" s="509"/>
      <c r="BK153" s="146">
        <f t="shared" si="15"/>
        <v>1</v>
      </c>
      <c r="BL153" s="147">
        <f t="shared" si="16"/>
        <v>2</v>
      </c>
      <c r="BM153" s="148">
        <f t="shared" si="17"/>
        <v>1</v>
      </c>
      <c r="BN153" s="149">
        <f t="shared" si="18"/>
        <v>4</v>
      </c>
      <c r="BO153" s="509"/>
      <c r="BP153" s="509"/>
      <c r="BQ153" s="509"/>
      <c r="BR153" s="509"/>
      <c r="BS153" s="509"/>
      <c r="BT153" s="509"/>
      <c r="BU153" s="509"/>
      <c r="BV153" s="509"/>
      <c r="BW153" s="509"/>
      <c r="BX153" s="509"/>
      <c r="BY153" s="509"/>
      <c r="BZ153" s="509"/>
      <c r="CA153" s="509"/>
      <c r="CB153" s="509"/>
      <c r="CC153" s="509"/>
      <c r="CD153" s="509"/>
      <c r="CE153" s="509"/>
      <c r="CF153" s="509"/>
      <c r="CG153" s="509"/>
      <c r="CH153" s="509"/>
      <c r="CI153" s="509"/>
      <c r="CJ153" s="509"/>
      <c r="CK153" s="509"/>
      <c r="CL153" s="509"/>
      <c r="CM153" s="509"/>
      <c r="CN153" s="509"/>
      <c r="CO153" s="509"/>
      <c r="CP153" s="509"/>
      <c r="CQ153" s="509"/>
      <c r="CR153" s="509"/>
      <c r="CS153" s="509"/>
      <c r="CT153" s="509"/>
      <c r="CU153" s="509"/>
      <c r="CV153" s="509"/>
      <c r="CW153" s="509"/>
      <c r="CX153" s="509"/>
      <c r="CY153" s="509"/>
      <c r="CZ153" s="509"/>
      <c r="DA153" s="509"/>
      <c r="DB153" s="509"/>
      <c r="DC153" s="509"/>
      <c r="DD153" s="509"/>
      <c r="DE153" s="509"/>
      <c r="DF153" s="509"/>
      <c r="DG153" s="509"/>
      <c r="DH153" s="509"/>
      <c r="DI153" s="509"/>
      <c r="DJ153" s="509"/>
      <c r="DK153" s="509"/>
      <c r="DL153" s="509"/>
      <c r="DM153" s="509"/>
      <c r="DN153" s="509"/>
      <c r="DO153" s="509"/>
      <c r="DP153" s="509"/>
      <c r="DQ153" s="509"/>
      <c r="DR153" s="509"/>
      <c r="DS153" s="509"/>
      <c r="DT153" s="509"/>
      <c r="DU153" s="509"/>
      <c r="DV153" s="509"/>
      <c r="DW153" s="509"/>
      <c r="DX153" s="509"/>
      <c r="DY153" s="509"/>
      <c r="DZ153" s="509"/>
      <c r="EA153" s="509"/>
      <c r="EB153" s="509"/>
      <c r="EC153" s="509"/>
      <c r="ED153" s="509"/>
      <c r="EE153" s="509"/>
      <c r="EF153" s="509"/>
      <c r="EG153" s="509"/>
      <c r="EH153" s="509"/>
      <c r="EI153" s="509"/>
      <c r="EJ153" s="509"/>
      <c r="EK153" s="509"/>
      <c r="EL153" s="509"/>
      <c r="EM153" s="8"/>
      <c r="EN153" s="8"/>
      <c r="EO153" s="8"/>
      <c r="EP153" s="8"/>
      <c r="EQ153" s="8"/>
      <c r="ES153" s="2"/>
      <c r="ET153" s="2"/>
      <c r="EU153" s="2"/>
      <c r="EV153" s="2"/>
      <c r="EW153" s="2"/>
      <c r="EX153" s="2"/>
      <c r="EY153" s="2"/>
      <c r="EZ153" s="2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</row>
    <row r="154" spans="1:171" s="1" customFormat="1" ht="15" customHeight="1" thickBot="1">
      <c r="A154" s="30">
        <v>8</v>
      </c>
      <c r="B154" s="23" t="s">
        <v>602</v>
      </c>
      <c r="C154" s="25" t="s">
        <v>1452</v>
      </c>
      <c r="D154" s="3" t="s">
        <v>1366</v>
      </c>
      <c r="E154" s="161" t="s">
        <v>274</v>
      </c>
      <c r="F154" s="76">
        <f>SUM(G154:BE154)</f>
        <v>442</v>
      </c>
      <c r="G154" s="128"/>
      <c r="H154" s="286"/>
      <c r="I154" s="395">
        <v>0</v>
      </c>
      <c r="J154" s="278"/>
      <c r="K154" s="135">
        <v>92</v>
      </c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279"/>
      <c r="AI154" s="485">
        <v>0</v>
      </c>
      <c r="AJ154" s="532"/>
      <c r="AK154" s="138"/>
      <c r="AL154" s="138"/>
      <c r="AM154" s="138"/>
      <c r="AN154" s="138"/>
      <c r="AO154" s="138"/>
      <c r="AP154" s="138">
        <v>350</v>
      </c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41"/>
      <c r="BB154" s="216">
        <v>0</v>
      </c>
      <c r="BC154" s="138">
        <v>0</v>
      </c>
      <c r="BD154" s="138">
        <v>0</v>
      </c>
      <c r="BE154" s="138">
        <v>0</v>
      </c>
      <c r="BF154" s="67"/>
      <c r="BG154" s="152">
        <f>SUM(LARGE(G154:I154,{1}))</f>
        <v>0</v>
      </c>
      <c r="BH154" s="151">
        <f>SUM(LARGE(J154:AI154,{1}))</f>
        <v>92</v>
      </c>
      <c r="BI154" s="150">
        <f>SUM(LARGE(AJ154:BE154,{1,2,3,4}))</f>
        <v>350</v>
      </c>
      <c r="BJ154" s="509"/>
      <c r="BK154" s="146">
        <f t="shared" si="15"/>
        <v>0</v>
      </c>
      <c r="BL154" s="147">
        <f t="shared" si="16"/>
        <v>1</v>
      </c>
      <c r="BM154" s="148">
        <f t="shared" si="17"/>
        <v>1</v>
      </c>
      <c r="BN154" s="149">
        <f t="shared" si="18"/>
        <v>2</v>
      </c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509"/>
      <c r="EL154" s="509"/>
      <c r="EM154" s="509"/>
      <c r="EN154" s="509"/>
      <c r="EO154" s="509"/>
      <c r="EP154" s="509"/>
      <c r="EQ154" s="509"/>
      <c r="ER154" s="8"/>
      <c r="ES154" s="509"/>
      <c r="ET154" s="509"/>
      <c r="EU154" s="509"/>
      <c r="EV154" s="509"/>
      <c r="EW154" s="509"/>
      <c r="EX154" s="509"/>
      <c r="EY154" s="509"/>
      <c r="EZ154" s="509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</row>
    <row r="155" spans="1:171" s="1" customFormat="1" ht="15" customHeight="1" thickBot="1">
      <c r="A155" s="30">
        <v>9</v>
      </c>
      <c r="B155" s="23" t="s">
        <v>602</v>
      </c>
      <c r="C155" s="25" t="s">
        <v>2003</v>
      </c>
      <c r="D155" s="3" t="s">
        <v>2006</v>
      </c>
      <c r="E155" s="161" t="s">
        <v>1277</v>
      </c>
      <c r="F155" s="76">
        <f>SUM(G155:BE155)</f>
        <v>434</v>
      </c>
      <c r="G155" s="128"/>
      <c r="H155" s="286">
        <v>90</v>
      </c>
      <c r="I155" s="395">
        <v>0</v>
      </c>
      <c r="J155" s="278"/>
      <c r="K155" s="135">
        <v>92</v>
      </c>
      <c r="L155" s="135"/>
      <c r="M155" s="135"/>
      <c r="N155" s="135"/>
      <c r="O155" s="135"/>
      <c r="P155" s="135"/>
      <c r="Q155" s="135"/>
      <c r="R155" s="135"/>
      <c r="S155" s="135"/>
      <c r="T155" s="135">
        <v>60</v>
      </c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279"/>
      <c r="AI155" s="485">
        <v>0</v>
      </c>
      <c r="AJ155" s="532"/>
      <c r="AK155" s="138"/>
      <c r="AL155" s="138"/>
      <c r="AM155" s="138"/>
      <c r="AN155" s="138"/>
      <c r="AO155" s="138"/>
      <c r="AP155" s="138">
        <v>192</v>
      </c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41"/>
      <c r="BB155" s="216">
        <v>0</v>
      </c>
      <c r="BC155" s="138">
        <v>0</v>
      </c>
      <c r="BD155" s="138">
        <v>0</v>
      </c>
      <c r="BE155" s="138">
        <v>0</v>
      </c>
      <c r="BF155" s="67"/>
      <c r="BG155" s="152">
        <f>SUM(LARGE(G155:I155,{1}))</f>
        <v>90</v>
      </c>
      <c r="BH155" s="151">
        <f>SUM(LARGE(J155:AI155,{1}))</f>
        <v>92</v>
      </c>
      <c r="BI155" s="150">
        <f>SUM(LARGE(AJ155:BE155,{1,2,3,4}))</f>
        <v>192</v>
      </c>
      <c r="BJ155" s="509"/>
      <c r="BK155" s="146">
        <f t="shared" si="15"/>
        <v>1</v>
      </c>
      <c r="BL155" s="147">
        <f t="shared" si="16"/>
        <v>2</v>
      </c>
      <c r="BM155" s="148">
        <f t="shared" si="17"/>
        <v>1</v>
      </c>
      <c r="BN155" s="149">
        <f t="shared" si="18"/>
        <v>4</v>
      </c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509"/>
      <c r="EL155" s="509"/>
      <c r="EM155" s="509"/>
      <c r="EN155" s="509"/>
      <c r="EO155" s="509"/>
      <c r="EP155" s="509"/>
      <c r="EQ155" s="509"/>
      <c r="ER155" s="509"/>
      <c r="ES155" s="509"/>
      <c r="ET155" s="509"/>
      <c r="EU155" s="509"/>
      <c r="EV155" s="509"/>
      <c r="EW155" s="509"/>
      <c r="EX155" s="509"/>
      <c r="EY155" s="509"/>
      <c r="EZ155" s="509"/>
      <c r="FA155" s="509"/>
      <c r="FB155" s="509"/>
      <c r="FC155" s="509"/>
      <c r="FD155" s="509"/>
      <c r="FE155" s="509"/>
      <c r="FF155" s="509"/>
      <c r="FG155" s="509"/>
      <c r="FH155" s="509"/>
      <c r="FI155" s="509"/>
      <c r="FJ155" s="509"/>
      <c r="FK155" s="509"/>
      <c r="FL155" s="509"/>
      <c r="FM155" s="509"/>
      <c r="FN155" s="509"/>
      <c r="FO155" s="509"/>
    </row>
    <row r="156" spans="1:171" s="214" customFormat="1" ht="15" customHeight="1" thickBot="1">
      <c r="A156" s="30">
        <v>10</v>
      </c>
      <c r="B156" s="23" t="s">
        <v>602</v>
      </c>
      <c r="C156" s="25" t="s">
        <v>3597</v>
      </c>
      <c r="D156" s="3" t="s">
        <v>2539</v>
      </c>
      <c r="E156" s="7" t="s">
        <v>274</v>
      </c>
      <c r="F156" s="76">
        <f>SUM(G156:BE156)</f>
        <v>420</v>
      </c>
      <c r="G156" s="128"/>
      <c r="H156" s="286">
        <v>128</v>
      </c>
      <c r="I156" s="395">
        <v>0</v>
      </c>
      <c r="J156" s="278"/>
      <c r="K156" s="135">
        <v>175</v>
      </c>
      <c r="L156" s="135"/>
      <c r="M156" s="135"/>
      <c r="N156" s="135"/>
      <c r="O156" s="135"/>
      <c r="P156" s="135"/>
      <c r="Q156" s="135"/>
      <c r="R156" s="135"/>
      <c r="S156" s="135"/>
      <c r="T156" s="135">
        <v>117</v>
      </c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279"/>
      <c r="AI156" s="485">
        <v>0</v>
      </c>
      <c r="AJ156" s="532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41"/>
      <c r="BB156" s="216">
        <v>0</v>
      </c>
      <c r="BC156" s="138">
        <v>0</v>
      </c>
      <c r="BD156" s="138">
        <v>0</v>
      </c>
      <c r="BE156" s="138">
        <v>0</v>
      </c>
      <c r="BF156" s="67"/>
      <c r="BG156" s="152">
        <f>SUM(LARGE(G156:I156,{1}))</f>
        <v>128</v>
      </c>
      <c r="BH156" s="151">
        <f>SUM(LARGE(J156:AI156,{1}))</f>
        <v>175</v>
      </c>
      <c r="BI156" s="150">
        <f>SUM(LARGE(AJ156:BE156,{1,2,3,4}))</f>
        <v>0</v>
      </c>
      <c r="BJ156" s="509"/>
      <c r="BK156" s="146">
        <f t="shared" si="15"/>
        <v>1</v>
      </c>
      <c r="BL156" s="147">
        <f t="shared" si="16"/>
        <v>2</v>
      </c>
      <c r="BM156" s="148">
        <f t="shared" si="17"/>
        <v>0</v>
      </c>
      <c r="BN156" s="149">
        <f t="shared" si="18"/>
        <v>3</v>
      </c>
      <c r="BO156" s="509"/>
      <c r="BP156" s="509"/>
      <c r="BQ156" s="509"/>
      <c r="BR156" s="509"/>
      <c r="BS156" s="509"/>
      <c r="EK156" s="8"/>
      <c r="EL156" s="8"/>
      <c r="ER156" s="8"/>
      <c r="ES156" s="8"/>
      <c r="ET156" s="8"/>
      <c r="EU156" s="8"/>
      <c r="EV156" s="8"/>
      <c r="EW156" s="8"/>
      <c r="EX156" s="8"/>
      <c r="EY156" s="8"/>
      <c r="EZ156" s="8"/>
      <c r="FA156" s="509"/>
      <c r="FB156" s="509"/>
      <c r="FC156" s="509"/>
      <c r="FD156" s="509"/>
      <c r="FE156" s="509"/>
      <c r="FF156" s="509"/>
      <c r="FG156" s="509"/>
      <c r="FH156" s="509"/>
      <c r="FI156" s="509"/>
      <c r="FJ156" s="509"/>
      <c r="FK156" s="509"/>
      <c r="FL156" s="509"/>
      <c r="FM156" s="509"/>
      <c r="FN156" s="509"/>
      <c r="FO156" s="509"/>
    </row>
    <row r="157" spans="1:171" s="214" customFormat="1" ht="15" customHeight="1" thickBot="1">
      <c r="A157" s="30">
        <v>11</v>
      </c>
      <c r="B157" s="23" t="s">
        <v>602</v>
      </c>
      <c r="C157" s="25" t="s">
        <v>1454</v>
      </c>
      <c r="D157" s="3" t="s">
        <v>1460</v>
      </c>
      <c r="E157" s="161" t="s">
        <v>274</v>
      </c>
      <c r="F157" s="76">
        <f>SUM(G157:BE157)</f>
        <v>412</v>
      </c>
      <c r="G157" s="128"/>
      <c r="H157" s="286"/>
      <c r="I157" s="396">
        <v>0</v>
      </c>
      <c r="J157" s="278"/>
      <c r="K157" s="135">
        <v>137</v>
      </c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279"/>
      <c r="AI157" s="491">
        <v>0</v>
      </c>
      <c r="AJ157" s="532"/>
      <c r="AK157" s="138"/>
      <c r="AL157" s="138"/>
      <c r="AM157" s="138"/>
      <c r="AN157" s="138"/>
      <c r="AO157" s="138"/>
      <c r="AP157" s="138">
        <v>275</v>
      </c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41"/>
      <c r="BB157" s="216">
        <v>0</v>
      </c>
      <c r="BC157" s="138">
        <v>0</v>
      </c>
      <c r="BD157" s="138">
        <v>0</v>
      </c>
      <c r="BE157" s="138">
        <v>0</v>
      </c>
      <c r="BF157" s="67"/>
      <c r="BG157" s="152">
        <f>SUM(LARGE(G157:I157,{1}))</f>
        <v>0</v>
      </c>
      <c r="BH157" s="151">
        <f>SUM(LARGE(J157:AI157,{1}))</f>
        <v>137</v>
      </c>
      <c r="BI157" s="150">
        <f>SUM(LARGE(AJ157:BE157,{1,2,3,4}))</f>
        <v>275</v>
      </c>
      <c r="BJ157" s="509"/>
      <c r="BK157" s="146">
        <f t="shared" si="15"/>
        <v>0</v>
      </c>
      <c r="BL157" s="147">
        <f t="shared" si="16"/>
        <v>1</v>
      </c>
      <c r="BM157" s="148">
        <f t="shared" si="17"/>
        <v>1</v>
      </c>
      <c r="BN157" s="149">
        <f t="shared" si="18"/>
        <v>2</v>
      </c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509"/>
      <c r="EL157" s="509"/>
      <c r="EM157" s="509"/>
      <c r="EN157" s="509"/>
      <c r="EO157" s="509"/>
      <c r="EP157" s="509"/>
      <c r="EQ157" s="509"/>
      <c r="ER157" s="509"/>
      <c r="ES157" s="509"/>
      <c r="ET157" s="509"/>
      <c r="EU157" s="509"/>
      <c r="EV157" s="509"/>
      <c r="EW157" s="509"/>
      <c r="EX157" s="509"/>
      <c r="EY157" s="509"/>
      <c r="EZ157" s="509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</row>
    <row r="158" spans="1:171" s="214" customFormat="1" ht="15" customHeight="1" thickBot="1">
      <c r="A158" s="30">
        <v>12</v>
      </c>
      <c r="B158" s="23" t="s">
        <v>602</v>
      </c>
      <c r="C158" s="25" t="s">
        <v>2004</v>
      </c>
      <c r="D158" s="3" t="s">
        <v>2007</v>
      </c>
      <c r="E158" s="161" t="s">
        <v>274</v>
      </c>
      <c r="F158" s="76">
        <f>SUM(G158:BE158)</f>
        <v>374</v>
      </c>
      <c r="G158" s="128"/>
      <c r="H158" s="286">
        <v>90</v>
      </c>
      <c r="I158" s="284">
        <v>0</v>
      </c>
      <c r="J158" s="278"/>
      <c r="K158" s="135">
        <v>92</v>
      </c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279"/>
      <c r="AI158" s="489">
        <v>0</v>
      </c>
      <c r="AJ158" s="532"/>
      <c r="AK158" s="138"/>
      <c r="AL158" s="138"/>
      <c r="AM158" s="138"/>
      <c r="AN158" s="138"/>
      <c r="AO158" s="138"/>
      <c r="AP158" s="138">
        <v>192</v>
      </c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41"/>
      <c r="BB158" s="216">
        <v>0</v>
      </c>
      <c r="BC158" s="138">
        <v>0</v>
      </c>
      <c r="BD158" s="138">
        <v>0</v>
      </c>
      <c r="BE158" s="138">
        <v>0</v>
      </c>
      <c r="BF158" s="67"/>
      <c r="BG158" s="152">
        <f>SUM(LARGE(G158:I158,{1}))</f>
        <v>90</v>
      </c>
      <c r="BH158" s="151">
        <f>SUM(LARGE(J158:AI158,{1}))</f>
        <v>92</v>
      </c>
      <c r="BI158" s="150">
        <f>SUM(LARGE(AJ158:BE158,{1,2,3,4}))</f>
        <v>192</v>
      </c>
      <c r="BJ158" s="509"/>
      <c r="BK158" s="146">
        <f t="shared" si="15"/>
        <v>1</v>
      </c>
      <c r="BL158" s="147">
        <f t="shared" si="16"/>
        <v>1</v>
      </c>
      <c r="BM158" s="148">
        <f t="shared" si="17"/>
        <v>1</v>
      </c>
      <c r="BN158" s="149">
        <f t="shared" si="18"/>
        <v>3</v>
      </c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509"/>
      <c r="EL158" s="509"/>
      <c r="EM158" s="509"/>
      <c r="EN158" s="509"/>
      <c r="EO158" s="509"/>
      <c r="EP158" s="509"/>
      <c r="EQ158" s="509"/>
      <c r="ER158" s="509"/>
      <c r="ES158" s="509"/>
      <c r="ET158" s="509"/>
      <c r="EU158" s="509"/>
      <c r="EV158" s="8"/>
      <c r="EW158" s="8"/>
      <c r="EX158" s="8"/>
      <c r="EY158" s="8"/>
      <c r="EZ158" s="8"/>
    </row>
    <row r="159" spans="1:171" s="8" customFormat="1" ht="15" customHeight="1" thickBot="1">
      <c r="A159" s="30">
        <v>13</v>
      </c>
      <c r="B159" s="23" t="s">
        <v>602</v>
      </c>
      <c r="C159" s="25" t="s">
        <v>1456</v>
      </c>
      <c r="D159" s="3" t="s">
        <v>1462</v>
      </c>
      <c r="E159" s="161" t="s">
        <v>1277</v>
      </c>
      <c r="F159" s="76">
        <f>SUM(G159:BE159)</f>
        <v>344</v>
      </c>
      <c r="G159" s="128"/>
      <c r="H159" s="286"/>
      <c r="I159" s="395">
        <v>0</v>
      </c>
      <c r="J159" s="278"/>
      <c r="K159" s="135">
        <v>92</v>
      </c>
      <c r="L159" s="135"/>
      <c r="M159" s="135"/>
      <c r="N159" s="135"/>
      <c r="O159" s="135"/>
      <c r="P159" s="135"/>
      <c r="Q159" s="135"/>
      <c r="R159" s="135"/>
      <c r="S159" s="135"/>
      <c r="T159" s="135">
        <v>60</v>
      </c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279"/>
      <c r="AI159" s="485">
        <v>0</v>
      </c>
      <c r="AJ159" s="532"/>
      <c r="AK159" s="138"/>
      <c r="AL159" s="138"/>
      <c r="AM159" s="138"/>
      <c r="AN159" s="138"/>
      <c r="AO159" s="138"/>
      <c r="AP159" s="138">
        <v>192</v>
      </c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41"/>
      <c r="BB159" s="216">
        <v>0</v>
      </c>
      <c r="BC159" s="138">
        <v>0</v>
      </c>
      <c r="BD159" s="138">
        <v>0</v>
      </c>
      <c r="BE159" s="138">
        <v>0</v>
      </c>
      <c r="BF159" s="67"/>
      <c r="BG159" s="152">
        <f>SUM(LARGE(G159:I159,{1}))</f>
        <v>0</v>
      </c>
      <c r="BH159" s="151">
        <f>SUM(LARGE(J159:AI159,{1}))</f>
        <v>92</v>
      </c>
      <c r="BI159" s="150">
        <f>SUM(LARGE(AJ159:BE159,{1,2,3,4}))</f>
        <v>192</v>
      </c>
      <c r="BJ159" s="509"/>
      <c r="BK159" s="146">
        <f t="shared" si="15"/>
        <v>0</v>
      </c>
      <c r="BL159" s="147">
        <f t="shared" si="16"/>
        <v>2</v>
      </c>
      <c r="BM159" s="148">
        <f t="shared" si="17"/>
        <v>1</v>
      </c>
      <c r="BN159" s="149">
        <f t="shared" si="18"/>
        <v>3</v>
      </c>
      <c r="EK159" s="509"/>
      <c r="EL159" s="509"/>
      <c r="EM159" s="509"/>
      <c r="EN159" s="509"/>
      <c r="EO159" s="509"/>
      <c r="EP159" s="509"/>
      <c r="EQ159" s="509"/>
      <c r="ER159" s="2"/>
      <c r="ES159" s="509"/>
      <c r="ET159" s="509"/>
      <c r="EU159" s="509"/>
      <c r="EV159" s="509"/>
      <c r="EW159" s="509"/>
      <c r="EX159" s="509"/>
      <c r="EY159" s="509"/>
      <c r="EZ159" s="509"/>
    </row>
    <row r="160" spans="1:171" s="1" customFormat="1" ht="15" customHeight="1" thickBot="1">
      <c r="A160" s="30">
        <v>14</v>
      </c>
      <c r="B160" s="23" t="s">
        <v>602</v>
      </c>
      <c r="C160" s="25" t="s">
        <v>2330</v>
      </c>
      <c r="D160" s="3" t="s">
        <v>1031</v>
      </c>
      <c r="E160" s="7" t="s">
        <v>274</v>
      </c>
      <c r="F160" s="76">
        <f>SUM(G160:BE160)</f>
        <v>284</v>
      </c>
      <c r="G160" s="128"/>
      <c r="H160" s="286"/>
      <c r="I160" s="396">
        <v>0</v>
      </c>
      <c r="J160" s="278"/>
      <c r="K160" s="135">
        <v>92</v>
      </c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279"/>
      <c r="AI160" s="491">
        <v>0</v>
      </c>
      <c r="AJ160" s="532"/>
      <c r="AK160" s="138"/>
      <c r="AL160" s="138"/>
      <c r="AM160" s="138"/>
      <c r="AN160" s="138"/>
      <c r="AO160" s="138"/>
      <c r="AP160" s="138">
        <v>192</v>
      </c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41"/>
      <c r="BB160" s="216">
        <v>0</v>
      </c>
      <c r="BC160" s="138">
        <v>0</v>
      </c>
      <c r="BD160" s="138">
        <v>0</v>
      </c>
      <c r="BE160" s="138">
        <v>0</v>
      </c>
      <c r="BF160" s="67"/>
      <c r="BG160" s="152">
        <f>SUM(LARGE(G160:I160,{1}))</f>
        <v>0</v>
      </c>
      <c r="BH160" s="151">
        <f>SUM(LARGE(J160:AI160,{1}))</f>
        <v>92</v>
      </c>
      <c r="BI160" s="150">
        <f>SUM(LARGE(AJ160:BE160,{1,2,3,4}))</f>
        <v>192</v>
      </c>
      <c r="BJ160" s="509"/>
      <c r="BK160" s="146">
        <f t="shared" si="15"/>
        <v>0</v>
      </c>
      <c r="BL160" s="147">
        <f t="shared" si="16"/>
        <v>1</v>
      </c>
      <c r="BM160" s="148">
        <f t="shared" si="17"/>
        <v>1</v>
      </c>
      <c r="BN160" s="149">
        <f t="shared" si="18"/>
        <v>2</v>
      </c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14"/>
      <c r="FB160" s="214"/>
      <c r="FC160" s="214"/>
      <c r="FD160" s="214"/>
      <c r="FE160" s="214"/>
      <c r="FF160" s="214"/>
      <c r="FG160" s="214"/>
      <c r="FH160" s="214"/>
      <c r="FI160" s="214"/>
      <c r="FJ160" s="214"/>
      <c r="FK160" s="214"/>
      <c r="FL160" s="214"/>
      <c r="FM160" s="214"/>
      <c r="FN160" s="214"/>
      <c r="FO160" s="214"/>
    </row>
    <row r="161" spans="1:171" s="1" customFormat="1" ht="15" customHeight="1" thickBot="1">
      <c r="A161" s="30">
        <v>15</v>
      </c>
      <c r="B161" s="23" t="s">
        <v>602</v>
      </c>
      <c r="C161" s="25" t="s">
        <v>2536</v>
      </c>
      <c r="D161" s="3" t="s">
        <v>248</v>
      </c>
      <c r="E161" s="7" t="s">
        <v>1277</v>
      </c>
      <c r="F161" s="76">
        <f>SUM(G161:BE161)</f>
        <v>210</v>
      </c>
      <c r="G161" s="128"/>
      <c r="H161" s="286">
        <v>150</v>
      </c>
      <c r="I161" s="284">
        <v>0</v>
      </c>
      <c r="J161" s="278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>
        <v>60</v>
      </c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279"/>
      <c r="AI161" s="489">
        <v>0</v>
      </c>
      <c r="AJ161" s="532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41"/>
      <c r="BB161" s="216">
        <v>0</v>
      </c>
      <c r="BC161" s="138">
        <v>0</v>
      </c>
      <c r="BD161" s="138">
        <v>0</v>
      </c>
      <c r="BE161" s="138">
        <v>0</v>
      </c>
      <c r="BF161" s="67"/>
      <c r="BG161" s="152">
        <f>SUM(LARGE(G161:I161,{1}))</f>
        <v>150</v>
      </c>
      <c r="BH161" s="151">
        <f>SUM(LARGE(J161:AI161,{1}))</f>
        <v>60</v>
      </c>
      <c r="BI161" s="150">
        <f>SUM(LARGE(AJ161:BE161,{1,2,3,4}))</f>
        <v>0</v>
      </c>
      <c r="BJ161" s="509"/>
      <c r="BK161" s="146">
        <f t="shared" si="15"/>
        <v>1</v>
      </c>
      <c r="BL161" s="147">
        <f t="shared" si="16"/>
        <v>1</v>
      </c>
      <c r="BM161" s="148">
        <f t="shared" si="17"/>
        <v>0</v>
      </c>
      <c r="BN161" s="149">
        <f t="shared" si="18"/>
        <v>2</v>
      </c>
      <c r="BO161" s="509"/>
      <c r="BP161" s="509"/>
      <c r="BQ161" s="509"/>
      <c r="BR161" s="509"/>
      <c r="BS161" s="509"/>
      <c r="BT161" s="214"/>
      <c r="BU161" s="214"/>
      <c r="BV161" s="214"/>
      <c r="BW161" s="214"/>
      <c r="BX161" s="214"/>
      <c r="BY161" s="214"/>
      <c r="BZ161" s="214"/>
      <c r="CA161" s="214"/>
      <c r="CB161" s="214"/>
      <c r="CC161" s="214"/>
      <c r="CD161" s="214"/>
      <c r="CE161" s="214"/>
      <c r="CF161" s="214"/>
      <c r="CG161" s="214"/>
      <c r="CH161" s="214"/>
      <c r="CI161" s="214"/>
      <c r="CJ161" s="214"/>
      <c r="CK161" s="214"/>
      <c r="CL161" s="214"/>
      <c r="CM161" s="214"/>
      <c r="CN161" s="214"/>
      <c r="CO161" s="214"/>
      <c r="CP161" s="214"/>
      <c r="CQ161" s="214"/>
      <c r="CR161" s="214"/>
      <c r="CS161" s="214"/>
      <c r="CT161" s="214"/>
      <c r="CU161" s="214"/>
      <c r="CV161" s="214"/>
      <c r="CW161" s="214"/>
      <c r="CX161" s="214"/>
      <c r="CY161" s="214"/>
      <c r="CZ161" s="214"/>
      <c r="DA161" s="214"/>
      <c r="DB161" s="214"/>
      <c r="DC161" s="214"/>
      <c r="DD161" s="214"/>
      <c r="DE161" s="214"/>
      <c r="DF161" s="214"/>
      <c r="DG161" s="214"/>
      <c r="DH161" s="214"/>
      <c r="DI161" s="214"/>
      <c r="DJ161" s="214"/>
      <c r="DK161" s="214"/>
      <c r="DL161" s="214"/>
      <c r="DM161" s="214"/>
      <c r="DN161" s="214"/>
      <c r="DO161" s="214"/>
      <c r="DP161" s="214"/>
      <c r="DQ161" s="214"/>
      <c r="DR161" s="214"/>
      <c r="DS161" s="214"/>
      <c r="DT161" s="214"/>
      <c r="DU161" s="214"/>
      <c r="DV161" s="214"/>
      <c r="DW161" s="214"/>
      <c r="DX161" s="214"/>
      <c r="DY161" s="214"/>
      <c r="DZ161" s="214"/>
      <c r="EA161" s="214"/>
      <c r="EB161" s="214"/>
      <c r="EC161" s="214"/>
      <c r="ED161" s="214"/>
      <c r="EE161" s="214"/>
      <c r="EF161" s="214"/>
      <c r="EG161" s="214"/>
      <c r="EH161" s="214"/>
      <c r="EI161" s="214"/>
      <c r="EJ161" s="214"/>
      <c r="EK161" s="8"/>
      <c r="EL161" s="8"/>
      <c r="EM161" s="214"/>
      <c r="EN161" s="214"/>
      <c r="EO161" s="214"/>
      <c r="EP161" s="214"/>
      <c r="EQ161" s="214"/>
      <c r="ER161" s="8"/>
      <c r="ES161" s="8"/>
      <c r="ET161" s="8"/>
      <c r="EU161" s="8"/>
      <c r="EV161" s="8"/>
      <c r="EW161" s="8"/>
      <c r="EX161" s="8"/>
      <c r="EY161" s="8"/>
      <c r="EZ161" s="8"/>
      <c r="FA161" s="509"/>
      <c r="FB161" s="509"/>
      <c r="FC161" s="509"/>
      <c r="FD161" s="509"/>
      <c r="FE161" s="509"/>
      <c r="FF161" s="509"/>
      <c r="FG161" s="509"/>
      <c r="FH161" s="509"/>
      <c r="FI161" s="509"/>
      <c r="FJ161" s="509"/>
      <c r="FK161" s="509"/>
      <c r="FL161" s="509"/>
      <c r="FM161" s="509"/>
      <c r="FN161" s="509"/>
      <c r="FO161" s="509"/>
    </row>
    <row r="162" spans="1:171" s="1" customFormat="1" ht="15" customHeight="1" thickBot="1">
      <c r="A162" s="36">
        <v>16</v>
      </c>
      <c r="B162" s="37" t="s">
        <v>602</v>
      </c>
      <c r="C162" s="29" t="s">
        <v>1274</v>
      </c>
      <c r="D162" s="15" t="s">
        <v>869</v>
      </c>
      <c r="E162" s="245" t="s">
        <v>1277</v>
      </c>
      <c r="F162" s="76">
        <f>SUM(G162:BE162)</f>
        <v>203</v>
      </c>
      <c r="G162" s="130"/>
      <c r="H162" s="287">
        <v>143</v>
      </c>
      <c r="I162" s="395">
        <v>0</v>
      </c>
      <c r="J162" s="280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>
        <v>60</v>
      </c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281"/>
      <c r="AI162" s="485">
        <v>0</v>
      </c>
      <c r="AJ162" s="538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42"/>
      <c r="BB162" s="216">
        <v>0</v>
      </c>
      <c r="BC162" s="138">
        <v>0</v>
      </c>
      <c r="BD162" s="138">
        <v>0</v>
      </c>
      <c r="BE162" s="138">
        <v>0</v>
      </c>
      <c r="BF162" s="67"/>
      <c r="BG162" s="152">
        <f>SUM(LARGE(G162:I162,{1}))</f>
        <v>143</v>
      </c>
      <c r="BH162" s="151">
        <f>SUM(LARGE(J162:AI162,{1}))</f>
        <v>60</v>
      </c>
      <c r="BI162" s="150">
        <f>SUM(LARGE(AJ162:BE162,{1,2,3,4}))</f>
        <v>0</v>
      </c>
      <c r="BJ162" s="509"/>
      <c r="BK162" s="146">
        <f t="shared" si="15"/>
        <v>1</v>
      </c>
      <c r="BL162" s="147">
        <f t="shared" si="16"/>
        <v>1</v>
      </c>
      <c r="BM162" s="148">
        <f t="shared" si="17"/>
        <v>0</v>
      </c>
      <c r="BN162" s="149">
        <f t="shared" si="18"/>
        <v>2</v>
      </c>
      <c r="BO162" s="509"/>
      <c r="BP162" s="509"/>
      <c r="BQ162" s="509"/>
      <c r="BR162" s="509"/>
      <c r="BS162" s="509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509"/>
      <c r="EL162" s="509"/>
      <c r="EM162" s="8"/>
      <c r="EN162" s="8"/>
      <c r="EO162" s="8"/>
      <c r="EP162" s="8"/>
      <c r="EQ162" s="8"/>
      <c r="ER162" s="509"/>
      <c r="ES162" s="509"/>
      <c r="ET162" s="509"/>
      <c r="EU162" s="509"/>
      <c r="EV162" s="8"/>
      <c r="EW162" s="8"/>
      <c r="EX162" s="8"/>
      <c r="EY162" s="8"/>
      <c r="EZ162" s="8"/>
      <c r="FA162" s="214"/>
      <c r="FB162" s="214"/>
      <c r="FC162" s="214"/>
      <c r="FD162" s="214"/>
      <c r="FE162" s="214"/>
      <c r="FF162" s="214"/>
      <c r="FG162" s="214"/>
      <c r="FH162" s="214"/>
      <c r="FI162" s="214"/>
      <c r="FJ162" s="214"/>
      <c r="FK162" s="214"/>
      <c r="FL162" s="214"/>
      <c r="FM162" s="214"/>
      <c r="FN162" s="214"/>
      <c r="FO162" s="214"/>
    </row>
    <row r="163" spans="1:171" s="1" customFormat="1" ht="15" customHeight="1" thickBot="1">
      <c r="A163" s="32">
        <v>1</v>
      </c>
      <c r="B163" s="33" t="s">
        <v>530</v>
      </c>
      <c r="C163" s="59" t="s">
        <v>622</v>
      </c>
      <c r="D163" s="221" t="s">
        <v>623</v>
      </c>
      <c r="E163" s="256" t="s">
        <v>267</v>
      </c>
      <c r="F163" s="76">
        <f t="shared" si="14"/>
        <v>724</v>
      </c>
      <c r="G163" s="126">
        <v>220</v>
      </c>
      <c r="H163" s="285"/>
      <c r="I163" s="395">
        <v>0</v>
      </c>
      <c r="J163" s="276"/>
      <c r="K163" s="134">
        <v>220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>
        <v>92</v>
      </c>
      <c r="AF163" s="134"/>
      <c r="AG163" s="134"/>
      <c r="AH163" s="277"/>
      <c r="AI163" s="485">
        <v>0</v>
      </c>
      <c r="AJ163" s="5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>
        <v>192</v>
      </c>
      <c r="AU163" s="137"/>
      <c r="AV163" s="137"/>
      <c r="AW163" s="137"/>
      <c r="AX163" s="137"/>
      <c r="AY163" s="137"/>
      <c r="AZ163" s="137"/>
      <c r="BA163" s="140"/>
      <c r="BB163" s="216">
        <v>0</v>
      </c>
      <c r="BC163" s="138">
        <v>0</v>
      </c>
      <c r="BD163" s="138">
        <v>0</v>
      </c>
      <c r="BE163" s="138">
        <v>0</v>
      </c>
      <c r="BF163" s="67"/>
      <c r="BG163" s="152">
        <f>SUM(LARGE(G163:I163,{1}))</f>
        <v>220</v>
      </c>
      <c r="BH163" s="151">
        <f>SUM(LARGE(J163:AI163,{1}))</f>
        <v>220</v>
      </c>
      <c r="BI163" s="150">
        <f>SUM(LARGE(AJ163:BE163,{1,2,3,4}))</f>
        <v>192</v>
      </c>
      <c r="BJ163" s="509"/>
      <c r="BK163" s="146">
        <f t="shared" si="15"/>
        <v>1</v>
      </c>
      <c r="BL163" s="147">
        <f t="shared" si="16"/>
        <v>2</v>
      </c>
      <c r="BM163" s="148">
        <f t="shared" si="17"/>
        <v>1</v>
      </c>
      <c r="BN163" s="149">
        <f t="shared" si="18"/>
        <v>4</v>
      </c>
      <c r="BO163" s="509"/>
      <c r="BP163" s="509"/>
      <c r="BQ163" s="509"/>
      <c r="BR163" s="509"/>
      <c r="BS163" s="509"/>
      <c r="BT163" s="509"/>
      <c r="BU163" s="509"/>
      <c r="BV163" s="509"/>
      <c r="BW163" s="509"/>
      <c r="BX163" s="509"/>
      <c r="BY163" s="509"/>
      <c r="BZ163" s="509"/>
      <c r="CA163" s="509"/>
      <c r="CB163" s="509"/>
      <c r="CC163" s="509"/>
      <c r="CD163" s="509"/>
      <c r="CE163" s="509"/>
      <c r="CF163" s="509"/>
      <c r="CG163" s="509"/>
      <c r="CH163" s="509"/>
      <c r="CI163" s="509"/>
      <c r="CJ163" s="509"/>
      <c r="CK163" s="509"/>
      <c r="CL163" s="509"/>
      <c r="CM163" s="509"/>
      <c r="CN163" s="509"/>
      <c r="CO163" s="509"/>
      <c r="CP163" s="509"/>
      <c r="CQ163" s="509"/>
      <c r="CR163" s="509"/>
      <c r="CS163" s="509"/>
      <c r="CT163" s="509"/>
      <c r="CU163" s="509"/>
      <c r="CV163" s="509"/>
      <c r="CW163" s="509"/>
      <c r="CX163" s="509"/>
      <c r="CY163" s="509"/>
      <c r="CZ163" s="509"/>
      <c r="DA163" s="509"/>
      <c r="DB163" s="509"/>
      <c r="DC163" s="509"/>
      <c r="DD163" s="509"/>
      <c r="DE163" s="509"/>
      <c r="DF163" s="509"/>
      <c r="DG163" s="509"/>
      <c r="DH163" s="509"/>
      <c r="DI163" s="509"/>
      <c r="DJ163" s="509"/>
      <c r="DK163" s="509"/>
      <c r="DL163" s="509"/>
      <c r="DM163" s="509"/>
      <c r="DN163" s="509"/>
      <c r="DO163" s="509"/>
      <c r="DP163" s="509"/>
      <c r="DQ163" s="509"/>
      <c r="DR163" s="509"/>
      <c r="DS163" s="509"/>
      <c r="DT163" s="509"/>
      <c r="DU163" s="509"/>
      <c r="DV163" s="509"/>
      <c r="DW163" s="509"/>
      <c r="DX163" s="509"/>
      <c r="DY163" s="509"/>
      <c r="DZ163" s="509"/>
      <c r="EA163" s="509"/>
      <c r="EB163" s="509"/>
      <c r="EC163" s="509"/>
      <c r="ED163" s="509"/>
      <c r="EE163" s="509"/>
      <c r="EF163" s="509"/>
      <c r="EG163" s="509"/>
      <c r="EH163" s="509"/>
      <c r="EI163" s="509"/>
      <c r="EJ163" s="509"/>
      <c r="EK163" s="509"/>
      <c r="EL163" s="509"/>
      <c r="EM163" s="509"/>
      <c r="EN163" s="509"/>
      <c r="EO163" s="509"/>
      <c r="EP163" s="509"/>
      <c r="EQ163" s="509"/>
      <c r="ER163" s="509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</row>
    <row r="164" spans="1:171" s="1" customFormat="1" ht="15" customHeight="1" thickBot="1">
      <c r="A164" s="30">
        <v>2</v>
      </c>
      <c r="B164" s="23" t="s">
        <v>530</v>
      </c>
      <c r="C164" s="25" t="s">
        <v>2205</v>
      </c>
      <c r="D164" s="3" t="s">
        <v>20</v>
      </c>
      <c r="E164" s="7" t="s">
        <v>2352</v>
      </c>
      <c r="F164" s="76">
        <f t="shared" si="14"/>
        <v>716</v>
      </c>
      <c r="G164" s="128">
        <v>220</v>
      </c>
      <c r="H164" s="286"/>
      <c r="I164" s="395">
        <v>0</v>
      </c>
      <c r="J164" s="278"/>
      <c r="K164" s="135">
        <v>152</v>
      </c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>
        <v>60</v>
      </c>
      <c r="AF164" s="135"/>
      <c r="AG164" s="135"/>
      <c r="AH164" s="279"/>
      <c r="AI164" s="485">
        <v>0</v>
      </c>
      <c r="AJ164" s="532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>
        <v>117</v>
      </c>
      <c r="AU164" s="138"/>
      <c r="AV164" s="138"/>
      <c r="AW164" s="138"/>
      <c r="AX164" s="138"/>
      <c r="AY164" s="138"/>
      <c r="AZ164" s="138"/>
      <c r="BA164" s="141">
        <v>167</v>
      </c>
      <c r="BB164" s="216">
        <v>0</v>
      </c>
      <c r="BC164" s="138">
        <v>0</v>
      </c>
      <c r="BD164" s="138">
        <v>0</v>
      </c>
      <c r="BE164" s="138">
        <v>0</v>
      </c>
      <c r="BF164" s="67"/>
      <c r="BG164" s="152">
        <f>SUM(LARGE(G164:I164,{1}))</f>
        <v>220</v>
      </c>
      <c r="BH164" s="151">
        <f>SUM(LARGE(J164:AI164,{1}))</f>
        <v>152</v>
      </c>
      <c r="BI164" s="150">
        <f>SUM(LARGE(AJ164:BE164,{1,2,3,4}))</f>
        <v>284</v>
      </c>
      <c r="BJ164" s="509"/>
      <c r="BK164" s="146">
        <f t="shared" si="15"/>
        <v>1</v>
      </c>
      <c r="BL164" s="147">
        <f t="shared" si="16"/>
        <v>2</v>
      </c>
      <c r="BM164" s="148">
        <f t="shared" si="17"/>
        <v>2</v>
      </c>
      <c r="BN164" s="149">
        <f t="shared" si="18"/>
        <v>5</v>
      </c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509"/>
      <c r="FB164" s="509"/>
      <c r="FC164" s="509"/>
      <c r="FD164" s="509"/>
      <c r="FE164" s="509"/>
      <c r="FF164" s="509"/>
      <c r="FG164" s="509"/>
      <c r="FH164" s="509"/>
      <c r="FI164" s="509"/>
      <c r="FJ164" s="509"/>
      <c r="FK164" s="509"/>
      <c r="FL164" s="509"/>
      <c r="FM164" s="509"/>
      <c r="FN164" s="509"/>
      <c r="FO164" s="509"/>
    </row>
    <row r="165" spans="1:171" s="1" customFormat="1" ht="15" customHeight="1" thickBot="1">
      <c r="A165" s="30">
        <v>3</v>
      </c>
      <c r="B165" s="23" t="s">
        <v>530</v>
      </c>
      <c r="C165" s="25" t="s">
        <v>4730</v>
      </c>
      <c r="D165" s="3" t="s">
        <v>4732</v>
      </c>
      <c r="E165" s="7" t="s">
        <v>590</v>
      </c>
      <c r="F165" s="76">
        <f t="shared" si="14"/>
        <v>635</v>
      </c>
      <c r="G165" s="128">
        <v>268</v>
      </c>
      <c r="H165" s="286"/>
      <c r="I165" s="395">
        <v>0</v>
      </c>
      <c r="J165" s="278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>
        <v>55</v>
      </c>
      <c r="Y165" s="135"/>
      <c r="Z165" s="135"/>
      <c r="AA165" s="135"/>
      <c r="AB165" s="135"/>
      <c r="AC165" s="135"/>
      <c r="AD165" s="135"/>
      <c r="AE165" s="135">
        <v>92</v>
      </c>
      <c r="AF165" s="135"/>
      <c r="AG165" s="135"/>
      <c r="AH165" s="279"/>
      <c r="AI165" s="485">
        <v>0</v>
      </c>
      <c r="AJ165" s="532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41">
        <v>220</v>
      </c>
      <c r="BB165" s="216">
        <v>0</v>
      </c>
      <c r="BC165" s="138">
        <v>0</v>
      </c>
      <c r="BD165" s="138">
        <v>0</v>
      </c>
      <c r="BE165" s="138">
        <v>0</v>
      </c>
      <c r="BF165" s="67"/>
      <c r="BG165" s="152">
        <f>SUM(LARGE(G165:I165,{1}))</f>
        <v>268</v>
      </c>
      <c r="BH165" s="151">
        <f>SUM(LARGE(J165:AI165,{1}))</f>
        <v>92</v>
      </c>
      <c r="BI165" s="150">
        <f>SUM(LARGE(AJ165:BE165,{1,2,3,4}))</f>
        <v>220</v>
      </c>
      <c r="BJ165" s="509"/>
      <c r="BK165" s="146">
        <f t="shared" si="15"/>
        <v>1</v>
      </c>
      <c r="BL165" s="147">
        <f t="shared" si="16"/>
        <v>2</v>
      </c>
      <c r="BM165" s="148">
        <f t="shared" si="17"/>
        <v>1</v>
      </c>
      <c r="BN165" s="149">
        <f t="shared" si="18"/>
        <v>4</v>
      </c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</row>
    <row r="166" spans="1:171" s="1" customFormat="1" ht="15" customHeight="1" thickBot="1">
      <c r="A166" s="30">
        <v>4</v>
      </c>
      <c r="B166" s="23" t="s">
        <v>530</v>
      </c>
      <c r="C166" s="31" t="s">
        <v>342</v>
      </c>
      <c r="D166" s="57" t="s">
        <v>343</v>
      </c>
      <c r="E166" s="253" t="s">
        <v>2352</v>
      </c>
      <c r="F166" s="76">
        <f t="shared" si="14"/>
        <v>624</v>
      </c>
      <c r="G166" s="128">
        <v>152</v>
      </c>
      <c r="H166" s="286"/>
      <c r="I166" s="395">
        <v>0</v>
      </c>
      <c r="J166" s="278"/>
      <c r="K166" s="135">
        <v>220</v>
      </c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>
        <v>60</v>
      </c>
      <c r="AF166" s="135"/>
      <c r="AG166" s="135"/>
      <c r="AH166" s="279"/>
      <c r="AI166" s="485">
        <v>0</v>
      </c>
      <c r="AJ166" s="532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>
        <v>192</v>
      </c>
      <c r="AU166" s="138"/>
      <c r="AV166" s="138"/>
      <c r="AW166" s="138"/>
      <c r="AX166" s="138"/>
      <c r="AY166" s="138"/>
      <c r="AZ166" s="138"/>
      <c r="BA166" s="141"/>
      <c r="BB166" s="216">
        <v>0</v>
      </c>
      <c r="BC166" s="138">
        <v>0</v>
      </c>
      <c r="BD166" s="138">
        <v>0</v>
      </c>
      <c r="BE166" s="138">
        <v>0</v>
      </c>
      <c r="BF166" s="67"/>
      <c r="BG166" s="152">
        <f>SUM(LARGE(G166:I166,{1}))</f>
        <v>152</v>
      </c>
      <c r="BH166" s="151">
        <f>SUM(LARGE(J166:AI166,{1}))</f>
        <v>220</v>
      </c>
      <c r="BI166" s="150">
        <f>SUM(LARGE(AJ166:BE166,{1,2,3,4}))</f>
        <v>192</v>
      </c>
      <c r="BJ166" s="509"/>
      <c r="BK166" s="146">
        <f t="shared" si="15"/>
        <v>1</v>
      </c>
      <c r="BL166" s="147">
        <f t="shared" si="16"/>
        <v>2</v>
      </c>
      <c r="BM166" s="148">
        <f t="shared" si="17"/>
        <v>1</v>
      </c>
      <c r="BN166" s="149">
        <f t="shared" si="18"/>
        <v>4</v>
      </c>
      <c r="BO166" s="509"/>
      <c r="BP166" s="509"/>
      <c r="BQ166" s="509"/>
      <c r="BR166" s="509"/>
      <c r="BS166" s="509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M166" s="509"/>
      <c r="EN166" s="509"/>
      <c r="EO166" s="509"/>
      <c r="EP166" s="509"/>
      <c r="EQ166" s="509"/>
      <c r="ER166" s="509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</row>
    <row r="167" spans="1:171" s="1" customFormat="1" ht="15" customHeight="1" thickBot="1">
      <c r="A167" s="30">
        <v>5</v>
      </c>
      <c r="B167" s="23" t="s">
        <v>530</v>
      </c>
      <c r="C167" s="31" t="s">
        <v>2013</v>
      </c>
      <c r="D167" s="57" t="s">
        <v>2015</v>
      </c>
      <c r="E167" s="253" t="s">
        <v>2352</v>
      </c>
      <c r="F167" s="76">
        <f t="shared" si="14"/>
        <v>429</v>
      </c>
      <c r="G167" s="128"/>
      <c r="H167" s="286"/>
      <c r="I167" s="395">
        <v>0</v>
      </c>
      <c r="J167" s="278"/>
      <c r="K167" s="135">
        <v>220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279"/>
      <c r="AI167" s="485">
        <v>0</v>
      </c>
      <c r="AJ167" s="532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>
        <v>117</v>
      </c>
      <c r="AU167" s="138"/>
      <c r="AV167" s="138"/>
      <c r="AW167" s="138"/>
      <c r="AX167" s="138"/>
      <c r="AY167" s="138"/>
      <c r="AZ167" s="138"/>
      <c r="BA167" s="141">
        <v>92</v>
      </c>
      <c r="BB167" s="216">
        <v>0</v>
      </c>
      <c r="BC167" s="138">
        <v>0</v>
      </c>
      <c r="BD167" s="138">
        <v>0</v>
      </c>
      <c r="BE167" s="138">
        <v>0</v>
      </c>
      <c r="BF167" s="67"/>
      <c r="BG167" s="152">
        <f>SUM(LARGE(G167:I167,{1}))</f>
        <v>0</v>
      </c>
      <c r="BH167" s="151">
        <f>SUM(LARGE(J167:AI167,{1}))</f>
        <v>220</v>
      </c>
      <c r="BI167" s="150">
        <f>SUM(LARGE(AJ167:BE167,{1,2,3,4}))</f>
        <v>209</v>
      </c>
      <c r="BJ167" s="509"/>
      <c r="BK167" s="146">
        <f t="shared" si="15"/>
        <v>0</v>
      </c>
      <c r="BL167" s="147">
        <f t="shared" si="16"/>
        <v>1</v>
      </c>
      <c r="BM167" s="148">
        <f t="shared" si="17"/>
        <v>2</v>
      </c>
      <c r="BN167" s="149">
        <f t="shared" si="18"/>
        <v>3</v>
      </c>
      <c r="BO167" s="509"/>
      <c r="BP167" s="509"/>
      <c r="BQ167" s="509"/>
      <c r="BR167" s="509"/>
      <c r="BS167" s="509"/>
      <c r="BT167" s="509"/>
      <c r="BU167" s="509"/>
      <c r="BV167" s="509"/>
      <c r="BW167" s="509"/>
      <c r="BX167" s="509"/>
      <c r="BY167" s="509"/>
      <c r="BZ167" s="509"/>
      <c r="CA167" s="509"/>
      <c r="CB167" s="509"/>
      <c r="CC167" s="509"/>
      <c r="CD167" s="509"/>
      <c r="CE167" s="509"/>
      <c r="CF167" s="509"/>
      <c r="CG167" s="509"/>
      <c r="CH167" s="509"/>
      <c r="CI167" s="509"/>
      <c r="CJ167" s="509"/>
      <c r="CK167" s="509"/>
      <c r="CL167" s="509"/>
      <c r="CM167" s="509"/>
      <c r="CN167" s="509"/>
      <c r="CO167" s="509"/>
      <c r="CP167" s="509"/>
      <c r="CQ167" s="509"/>
      <c r="CR167" s="509"/>
      <c r="CS167" s="509"/>
      <c r="CT167" s="509"/>
      <c r="CU167" s="509"/>
      <c r="CV167" s="509"/>
      <c r="CW167" s="509"/>
      <c r="CX167" s="509"/>
      <c r="CY167" s="509"/>
      <c r="CZ167" s="509"/>
      <c r="DA167" s="509"/>
      <c r="DB167" s="509"/>
      <c r="DC167" s="509"/>
      <c r="DD167" s="509"/>
      <c r="DE167" s="509"/>
      <c r="DF167" s="509"/>
      <c r="DG167" s="509"/>
      <c r="DH167" s="509"/>
      <c r="DI167" s="509"/>
      <c r="DJ167" s="509"/>
      <c r="DK167" s="509"/>
      <c r="DL167" s="509"/>
      <c r="DM167" s="509"/>
      <c r="DN167" s="509"/>
      <c r="DO167" s="509"/>
      <c r="DP167" s="509"/>
      <c r="DQ167" s="509"/>
      <c r="DR167" s="509"/>
      <c r="DS167" s="509"/>
      <c r="DT167" s="509"/>
      <c r="DU167" s="509"/>
      <c r="DV167" s="509"/>
      <c r="DW167" s="509"/>
      <c r="DX167" s="509"/>
      <c r="DY167" s="509"/>
      <c r="DZ167" s="509"/>
      <c r="EA167" s="509"/>
      <c r="EB167" s="509"/>
      <c r="EC167" s="509"/>
      <c r="ED167" s="509"/>
      <c r="EE167" s="509"/>
      <c r="EF167" s="509"/>
      <c r="EG167" s="509"/>
      <c r="EH167" s="509"/>
      <c r="EI167" s="509"/>
      <c r="EJ167" s="509"/>
      <c r="ER167" s="509"/>
      <c r="ES167" s="214"/>
      <c r="ET167" s="214"/>
      <c r="EU167" s="214"/>
      <c r="EV167" s="8"/>
      <c r="EW167" s="8"/>
      <c r="EX167" s="8"/>
      <c r="EY167" s="8"/>
      <c r="EZ167" s="8"/>
      <c r="FA167" s="509"/>
      <c r="FB167" s="509"/>
      <c r="FC167" s="509"/>
      <c r="FD167" s="509"/>
      <c r="FE167" s="509"/>
      <c r="FF167" s="509"/>
      <c r="FG167" s="509"/>
      <c r="FH167" s="509"/>
      <c r="FI167" s="509"/>
      <c r="FJ167" s="509"/>
      <c r="FK167" s="509"/>
      <c r="FL167" s="509"/>
      <c r="FM167" s="509"/>
      <c r="FN167" s="509"/>
      <c r="FO167" s="509"/>
    </row>
    <row r="168" spans="1:171" s="1" customFormat="1" ht="15" customHeight="1" thickBot="1">
      <c r="A168" s="30">
        <v>6</v>
      </c>
      <c r="B168" s="23" t="s">
        <v>530</v>
      </c>
      <c r="C168" s="31" t="s">
        <v>2012</v>
      </c>
      <c r="D168" s="57" t="s">
        <v>2014</v>
      </c>
      <c r="E168" s="253" t="s">
        <v>590</v>
      </c>
      <c r="F168" s="76">
        <f t="shared" si="14"/>
        <v>255</v>
      </c>
      <c r="G168" s="128"/>
      <c r="H168" s="286"/>
      <c r="I168" s="395">
        <v>0</v>
      </c>
      <c r="J168" s="278"/>
      <c r="K168" s="135">
        <v>220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>
        <v>35</v>
      </c>
      <c r="AF168" s="135"/>
      <c r="AG168" s="135"/>
      <c r="AH168" s="279"/>
      <c r="AI168" s="485">
        <v>0</v>
      </c>
      <c r="AJ168" s="532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41"/>
      <c r="BB168" s="216">
        <v>0</v>
      </c>
      <c r="BC168" s="138">
        <v>0</v>
      </c>
      <c r="BD168" s="138">
        <v>0</v>
      </c>
      <c r="BE168" s="138">
        <v>0</v>
      </c>
      <c r="BF168" s="67"/>
      <c r="BG168" s="152">
        <f>SUM(LARGE(G168:I168,{1}))</f>
        <v>0</v>
      </c>
      <c r="BH168" s="151">
        <f>SUM(LARGE(J168:AI168,{1}))</f>
        <v>220</v>
      </c>
      <c r="BI168" s="150">
        <f>SUM(LARGE(AJ168:BE168,{1,2,3,4}))</f>
        <v>0</v>
      </c>
      <c r="BJ168" s="509"/>
      <c r="BK168" s="146">
        <f t="shared" si="15"/>
        <v>0</v>
      </c>
      <c r="BL168" s="147">
        <f t="shared" si="16"/>
        <v>2</v>
      </c>
      <c r="BM168" s="148">
        <f t="shared" si="17"/>
        <v>0</v>
      </c>
      <c r="BN168" s="149">
        <f t="shared" si="18"/>
        <v>2</v>
      </c>
      <c r="BO168" s="509"/>
      <c r="BP168" s="509"/>
      <c r="BQ168" s="509"/>
      <c r="BR168" s="509"/>
      <c r="BS168" s="509"/>
      <c r="BT168" s="509"/>
      <c r="BU168" s="509"/>
      <c r="BV168" s="509"/>
      <c r="BW168" s="509"/>
      <c r="BX168" s="509"/>
      <c r="BY168" s="509"/>
      <c r="BZ168" s="509"/>
      <c r="CA168" s="509"/>
      <c r="CB168" s="509"/>
      <c r="CC168" s="509"/>
      <c r="CD168" s="509"/>
      <c r="CE168" s="509"/>
      <c r="CF168" s="509"/>
      <c r="CG168" s="509"/>
      <c r="CH168" s="509"/>
      <c r="CI168" s="509"/>
      <c r="CJ168" s="509"/>
      <c r="CK168" s="509"/>
      <c r="CL168" s="509"/>
      <c r="CM168" s="509"/>
      <c r="CN168" s="509"/>
      <c r="CO168" s="509"/>
      <c r="CP168" s="509"/>
      <c r="CQ168" s="509"/>
      <c r="CR168" s="509"/>
      <c r="CS168" s="509"/>
      <c r="CT168" s="509"/>
      <c r="CU168" s="509"/>
      <c r="CV168" s="509"/>
      <c r="CW168" s="509"/>
      <c r="CX168" s="509"/>
      <c r="CY168" s="509"/>
      <c r="CZ168" s="509"/>
      <c r="DA168" s="509"/>
      <c r="DB168" s="509"/>
      <c r="DC168" s="509"/>
      <c r="DD168" s="509"/>
      <c r="DE168" s="509"/>
      <c r="DF168" s="509"/>
      <c r="DG168" s="509"/>
      <c r="DH168" s="509"/>
      <c r="DI168" s="509"/>
      <c r="DJ168" s="509"/>
      <c r="DK168" s="509"/>
      <c r="DL168" s="509"/>
      <c r="DM168" s="509"/>
      <c r="DN168" s="509"/>
      <c r="DO168" s="509"/>
      <c r="DP168" s="509"/>
      <c r="DQ168" s="509"/>
      <c r="DR168" s="509"/>
      <c r="DS168" s="509"/>
      <c r="DT168" s="509"/>
      <c r="DU168" s="509"/>
      <c r="DV168" s="509"/>
      <c r="DW168" s="509"/>
      <c r="DX168" s="509"/>
      <c r="DY168" s="509"/>
      <c r="DZ168" s="509"/>
      <c r="EA168" s="509"/>
      <c r="EB168" s="509"/>
      <c r="EC168" s="509"/>
      <c r="ED168" s="509"/>
      <c r="EE168" s="509"/>
      <c r="EF168" s="509"/>
      <c r="EG168" s="509"/>
      <c r="EH168" s="509"/>
      <c r="EI168" s="509"/>
      <c r="EJ168" s="509"/>
      <c r="EK168" s="509"/>
      <c r="EL168" s="509"/>
      <c r="EM168" s="509"/>
      <c r="EN168" s="509"/>
      <c r="EO168" s="509"/>
      <c r="EP168" s="509"/>
      <c r="EQ168" s="509"/>
      <c r="ER168" s="509"/>
      <c r="ES168" s="214"/>
      <c r="ET168" s="214"/>
      <c r="EU168" s="214"/>
      <c r="EV168" s="8"/>
      <c r="EW168" s="8"/>
      <c r="EX168" s="8"/>
      <c r="EY168" s="8"/>
      <c r="EZ168" s="8"/>
    </row>
    <row r="169" spans="1:171" s="1" customFormat="1" ht="15" customHeight="1" thickBot="1">
      <c r="A169" s="30">
        <v>7</v>
      </c>
      <c r="B169" s="23" t="s">
        <v>530</v>
      </c>
      <c r="C169" s="25" t="s">
        <v>5709</v>
      </c>
      <c r="D169" s="3" t="s">
        <v>5708</v>
      </c>
      <c r="E169" s="7" t="s">
        <v>2352</v>
      </c>
      <c r="F169" s="76">
        <f t="shared" si="14"/>
        <v>163</v>
      </c>
      <c r="G169" s="128">
        <v>128</v>
      </c>
      <c r="H169" s="286"/>
      <c r="I169" s="395">
        <v>0</v>
      </c>
      <c r="J169" s="278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>
        <v>35</v>
      </c>
      <c r="AF169" s="135"/>
      <c r="AG169" s="135"/>
      <c r="AH169" s="279"/>
      <c r="AI169" s="485">
        <v>0</v>
      </c>
      <c r="AJ169" s="532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41"/>
      <c r="BB169" s="216">
        <v>0</v>
      </c>
      <c r="BC169" s="138">
        <v>0</v>
      </c>
      <c r="BD169" s="138">
        <v>0</v>
      </c>
      <c r="BE169" s="138">
        <v>0</v>
      </c>
      <c r="BF169" s="67"/>
      <c r="BG169" s="152">
        <f>SUM(LARGE(G169:I169,{1}))</f>
        <v>128</v>
      </c>
      <c r="BH169" s="151">
        <f>SUM(LARGE(J169:AI169,{1}))</f>
        <v>35</v>
      </c>
      <c r="BI169" s="150">
        <f>SUM(LARGE(AJ169:BE169,{1,2,3,4}))</f>
        <v>0</v>
      </c>
      <c r="BJ169" s="509"/>
      <c r="BK169" s="146">
        <f t="shared" si="15"/>
        <v>1</v>
      </c>
      <c r="BL169" s="147">
        <f t="shared" si="16"/>
        <v>1</v>
      </c>
      <c r="BM169" s="148">
        <f t="shared" si="17"/>
        <v>0</v>
      </c>
      <c r="BN169" s="149">
        <f t="shared" si="18"/>
        <v>2</v>
      </c>
      <c r="BO169" s="509"/>
      <c r="BP169" s="509"/>
      <c r="BQ169" s="509"/>
      <c r="BR169" s="509"/>
      <c r="BS169" s="509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8"/>
      <c r="EL169" s="8"/>
      <c r="EM169" s="214"/>
      <c r="EN169" s="214"/>
      <c r="EO169" s="214"/>
      <c r="EP169" s="214"/>
      <c r="EQ169" s="214"/>
      <c r="ER169" s="8"/>
      <c r="ES169" s="8"/>
      <c r="ET169" s="8"/>
      <c r="EU169" s="8"/>
      <c r="EV169" s="8"/>
      <c r="EW169" s="8"/>
      <c r="EX169" s="8"/>
      <c r="EY169" s="8"/>
      <c r="EZ169" s="8"/>
      <c r="FA169" s="214"/>
      <c r="FB169" s="214"/>
      <c r="FC169" s="214"/>
      <c r="FD169" s="214"/>
      <c r="FE169" s="214"/>
      <c r="FF169" s="214"/>
      <c r="FG169" s="214"/>
      <c r="FH169" s="214"/>
      <c r="FI169" s="214"/>
      <c r="FJ169" s="214"/>
      <c r="FK169" s="214"/>
      <c r="FL169" s="214"/>
      <c r="FM169" s="214"/>
      <c r="FN169" s="214"/>
      <c r="FO169" s="214"/>
    </row>
    <row r="170" spans="1:171" s="1" customFormat="1" ht="15" customHeight="1" thickBot="1">
      <c r="A170" s="30">
        <v>8</v>
      </c>
      <c r="B170" s="23" t="s">
        <v>530</v>
      </c>
      <c r="C170" s="25" t="s">
        <v>6171</v>
      </c>
      <c r="D170" s="3" t="s">
        <v>6172</v>
      </c>
      <c r="E170" s="7" t="s">
        <v>2352</v>
      </c>
      <c r="F170" s="76">
        <f t="shared" si="14"/>
        <v>150</v>
      </c>
      <c r="G170" s="128">
        <v>150</v>
      </c>
      <c r="H170" s="286"/>
      <c r="I170" s="395">
        <v>0</v>
      </c>
      <c r="J170" s="278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279"/>
      <c r="AI170" s="485">
        <v>0</v>
      </c>
      <c r="AJ170" s="532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41"/>
      <c r="BB170" s="216">
        <v>0</v>
      </c>
      <c r="BC170" s="138">
        <v>0</v>
      </c>
      <c r="BD170" s="138">
        <v>0</v>
      </c>
      <c r="BE170" s="138">
        <v>0</v>
      </c>
      <c r="BF170" s="67"/>
      <c r="BG170" s="152">
        <f>SUM(LARGE(G170:I170,{1}))</f>
        <v>150</v>
      </c>
      <c r="BH170" s="151">
        <f>SUM(LARGE(J170:AI170,{1}))</f>
        <v>0</v>
      </c>
      <c r="BI170" s="150">
        <f>SUM(LARGE(AJ170:BE170,{1,2,3,4}))</f>
        <v>0</v>
      </c>
      <c r="BJ170" s="509"/>
      <c r="BK170" s="146">
        <f t="shared" si="15"/>
        <v>1</v>
      </c>
      <c r="BL170" s="147">
        <f t="shared" si="16"/>
        <v>0</v>
      </c>
      <c r="BM170" s="148">
        <f t="shared" si="17"/>
        <v>0</v>
      </c>
      <c r="BN170" s="149">
        <f t="shared" si="18"/>
        <v>1</v>
      </c>
      <c r="BO170" s="509"/>
      <c r="BP170" s="509"/>
      <c r="BQ170" s="509"/>
      <c r="BR170" s="509"/>
      <c r="BS170" s="509"/>
      <c r="BT170" s="214"/>
      <c r="BU170" s="214"/>
      <c r="BV170" s="214"/>
      <c r="BW170" s="214"/>
      <c r="BX170" s="214"/>
      <c r="BY170" s="214"/>
      <c r="BZ170" s="214"/>
      <c r="CA170" s="214"/>
      <c r="CB170" s="214"/>
      <c r="CC170" s="214"/>
      <c r="CD170" s="214"/>
      <c r="CE170" s="214"/>
      <c r="CF170" s="214"/>
      <c r="CG170" s="214"/>
      <c r="CH170" s="214"/>
      <c r="CI170" s="214"/>
      <c r="CJ170" s="214"/>
      <c r="CK170" s="214"/>
      <c r="CL170" s="214"/>
      <c r="CM170" s="214"/>
      <c r="CN170" s="214"/>
      <c r="CO170" s="214"/>
      <c r="CP170" s="214"/>
      <c r="CQ170" s="214"/>
      <c r="CR170" s="214"/>
      <c r="CS170" s="214"/>
      <c r="CT170" s="214"/>
      <c r="CU170" s="214"/>
      <c r="CV170" s="214"/>
      <c r="CW170" s="214"/>
      <c r="CX170" s="214"/>
      <c r="CY170" s="214"/>
      <c r="CZ170" s="214"/>
      <c r="DA170" s="214"/>
      <c r="DB170" s="214"/>
      <c r="DC170" s="214"/>
      <c r="DD170" s="214"/>
      <c r="DE170" s="214"/>
      <c r="DF170" s="214"/>
      <c r="DG170" s="214"/>
      <c r="DH170" s="214"/>
      <c r="DI170" s="214"/>
      <c r="DJ170" s="214"/>
      <c r="DK170" s="214"/>
      <c r="DL170" s="214"/>
      <c r="DM170" s="214"/>
      <c r="DN170" s="214"/>
      <c r="DO170" s="214"/>
      <c r="DP170" s="214"/>
      <c r="DQ170" s="214"/>
      <c r="DR170" s="214"/>
      <c r="DS170" s="214"/>
      <c r="DT170" s="214"/>
      <c r="DU170" s="214"/>
      <c r="DV170" s="214"/>
      <c r="DW170" s="214"/>
      <c r="DX170" s="214"/>
      <c r="DY170" s="214"/>
      <c r="DZ170" s="214"/>
      <c r="EA170" s="214"/>
      <c r="EB170" s="214"/>
      <c r="EC170" s="214"/>
      <c r="ED170" s="214"/>
      <c r="EE170" s="214"/>
      <c r="EF170" s="214"/>
      <c r="EG170" s="214"/>
      <c r="EH170" s="214"/>
      <c r="EI170" s="214"/>
      <c r="EJ170" s="214"/>
      <c r="EK170" s="8"/>
      <c r="EL170" s="8"/>
      <c r="EM170" s="214"/>
      <c r="EN170" s="214"/>
      <c r="EO170" s="214"/>
      <c r="EP170" s="214"/>
      <c r="EQ170" s="214"/>
      <c r="ER170" s="8"/>
      <c r="ES170" s="8"/>
      <c r="ET170" s="8"/>
      <c r="EU170" s="8"/>
      <c r="EV170" s="8"/>
      <c r="EW170" s="8"/>
      <c r="EX170" s="8"/>
      <c r="EY170" s="8"/>
      <c r="EZ170" s="8"/>
      <c r="FA170" s="214"/>
      <c r="FB170" s="214"/>
      <c r="FC170" s="214"/>
      <c r="FD170" s="214"/>
      <c r="FE170" s="214"/>
      <c r="FF170" s="214"/>
      <c r="FG170" s="214"/>
      <c r="FH170" s="214"/>
      <c r="FI170" s="214"/>
      <c r="FJ170" s="214"/>
      <c r="FK170" s="214"/>
      <c r="FL170" s="214"/>
      <c r="FM170" s="214"/>
      <c r="FN170" s="214"/>
      <c r="FO170" s="214"/>
    </row>
    <row r="171" spans="1:171" ht="15" customHeight="1" thickBot="1">
      <c r="A171" s="30">
        <v>9</v>
      </c>
      <c r="B171" s="23" t="s">
        <v>530</v>
      </c>
      <c r="C171" s="25" t="s">
        <v>5710</v>
      </c>
      <c r="D171" s="3" t="s">
        <v>5706</v>
      </c>
      <c r="E171" s="7" t="s">
        <v>590</v>
      </c>
      <c r="F171" s="76">
        <f t="shared" si="14"/>
        <v>60</v>
      </c>
      <c r="G171" s="128"/>
      <c r="H171" s="286"/>
      <c r="I171" s="395">
        <v>0</v>
      </c>
      <c r="J171" s="278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>
        <v>60</v>
      </c>
      <c r="AF171" s="135"/>
      <c r="AG171" s="135"/>
      <c r="AH171" s="279"/>
      <c r="AI171" s="485">
        <v>0</v>
      </c>
      <c r="AJ171" s="532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41"/>
      <c r="BB171" s="216">
        <v>0</v>
      </c>
      <c r="BC171" s="138">
        <v>0</v>
      </c>
      <c r="BD171" s="138">
        <v>0</v>
      </c>
      <c r="BE171" s="138">
        <v>0</v>
      </c>
      <c r="BF171" s="67"/>
      <c r="BG171" s="152">
        <f>SUM(LARGE(G171:I171,{1}))</f>
        <v>0</v>
      </c>
      <c r="BH171" s="151">
        <f>SUM(LARGE(J171:AI171,{1}))</f>
        <v>60</v>
      </c>
      <c r="BI171" s="150">
        <f>SUM(LARGE(AJ171:BE171,{1,2,3,4}))</f>
        <v>0</v>
      </c>
      <c r="BJ171" s="509"/>
      <c r="BK171" s="146">
        <f t="shared" si="15"/>
        <v>0</v>
      </c>
      <c r="BL171" s="147">
        <f t="shared" si="16"/>
        <v>1</v>
      </c>
      <c r="BM171" s="148">
        <f t="shared" si="17"/>
        <v>0</v>
      </c>
      <c r="BN171" s="149">
        <f t="shared" si="18"/>
        <v>1</v>
      </c>
      <c r="BO171" s="509"/>
      <c r="BP171" s="509"/>
      <c r="BQ171" s="509"/>
      <c r="BR171" s="509"/>
      <c r="BS171" s="509"/>
      <c r="BT171" s="214"/>
      <c r="BU171" s="214"/>
      <c r="BV171" s="214"/>
      <c r="BW171" s="214"/>
      <c r="BX171" s="214"/>
      <c r="BY171" s="214"/>
      <c r="BZ171" s="214"/>
      <c r="CA171" s="214"/>
      <c r="CB171" s="214"/>
      <c r="CC171" s="214"/>
      <c r="CD171" s="214"/>
      <c r="CE171" s="214"/>
      <c r="CF171" s="214"/>
      <c r="CG171" s="214"/>
      <c r="CH171" s="214"/>
      <c r="CI171" s="214"/>
      <c r="CJ171" s="214"/>
      <c r="CK171" s="214"/>
      <c r="CL171" s="214"/>
      <c r="CM171" s="214"/>
      <c r="CN171" s="214"/>
      <c r="CO171" s="214"/>
      <c r="CP171" s="214"/>
      <c r="CQ171" s="214"/>
      <c r="CR171" s="214"/>
      <c r="CS171" s="214"/>
      <c r="CT171" s="214"/>
      <c r="CU171" s="214"/>
      <c r="CV171" s="214"/>
      <c r="CW171" s="214"/>
      <c r="CX171" s="214"/>
      <c r="CY171" s="214"/>
      <c r="CZ171" s="214"/>
      <c r="DA171" s="214"/>
      <c r="DB171" s="214"/>
      <c r="DC171" s="214"/>
      <c r="DD171" s="214"/>
      <c r="DE171" s="214"/>
      <c r="DF171" s="214"/>
      <c r="DG171" s="214"/>
      <c r="DH171" s="214"/>
      <c r="DI171" s="214"/>
      <c r="DJ171" s="214"/>
      <c r="DK171" s="214"/>
      <c r="DL171" s="214"/>
      <c r="DM171" s="214"/>
      <c r="DN171" s="214"/>
      <c r="DO171" s="214"/>
      <c r="DP171" s="214"/>
      <c r="DQ171" s="214"/>
      <c r="DR171" s="214"/>
      <c r="DS171" s="214"/>
      <c r="DT171" s="214"/>
      <c r="DU171" s="214"/>
      <c r="DV171" s="214"/>
      <c r="DW171" s="214"/>
      <c r="DX171" s="214"/>
      <c r="DY171" s="214"/>
      <c r="DZ171" s="214"/>
      <c r="EA171" s="214"/>
      <c r="EB171" s="214"/>
      <c r="EC171" s="214"/>
      <c r="ED171" s="214"/>
      <c r="EE171" s="214"/>
      <c r="EF171" s="214"/>
      <c r="EG171" s="214"/>
      <c r="EH171" s="214"/>
      <c r="EI171" s="214"/>
      <c r="EJ171" s="214"/>
      <c r="EK171" s="8"/>
      <c r="EL171" s="8"/>
      <c r="EM171" s="214"/>
      <c r="EN171" s="214"/>
      <c r="EO171" s="214"/>
      <c r="EP171" s="214"/>
      <c r="EQ171" s="214"/>
      <c r="ER171" s="8"/>
      <c r="ES171" s="8"/>
      <c r="ET171" s="8"/>
      <c r="EU171" s="8"/>
      <c r="EV171" s="8"/>
      <c r="EW171" s="8"/>
      <c r="EX171" s="8"/>
      <c r="EY171" s="8"/>
      <c r="EZ171" s="8"/>
      <c r="FA171" s="214"/>
      <c r="FB171" s="214"/>
      <c r="FC171" s="214"/>
      <c r="FD171" s="214"/>
      <c r="FE171" s="214"/>
      <c r="FF171" s="214"/>
      <c r="FG171" s="214"/>
      <c r="FH171" s="214"/>
      <c r="FI171" s="214"/>
      <c r="FJ171" s="214"/>
      <c r="FK171" s="214"/>
      <c r="FL171" s="214"/>
      <c r="FM171" s="214"/>
      <c r="FN171" s="214"/>
      <c r="FO171" s="214"/>
    </row>
    <row r="172" spans="1:171" ht="15" customHeight="1" thickBot="1">
      <c r="A172" s="36">
        <v>10</v>
      </c>
      <c r="B172" s="37" t="s">
        <v>530</v>
      </c>
      <c r="C172" s="29" t="s">
        <v>5711</v>
      </c>
      <c r="D172" s="15" t="s">
        <v>5707</v>
      </c>
      <c r="E172" s="19" t="s">
        <v>590</v>
      </c>
      <c r="F172" s="76">
        <f t="shared" si="14"/>
        <v>35</v>
      </c>
      <c r="G172" s="130"/>
      <c r="H172" s="287"/>
      <c r="I172" s="395">
        <v>0</v>
      </c>
      <c r="J172" s="280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>
        <v>35</v>
      </c>
      <c r="AF172" s="136"/>
      <c r="AG172" s="136"/>
      <c r="AH172" s="281"/>
      <c r="AI172" s="485">
        <v>0</v>
      </c>
      <c r="AJ172" s="538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42"/>
      <c r="BB172" s="216">
        <v>0</v>
      </c>
      <c r="BC172" s="138">
        <v>0</v>
      </c>
      <c r="BD172" s="138">
        <v>0</v>
      </c>
      <c r="BE172" s="138">
        <v>0</v>
      </c>
      <c r="BF172" s="67"/>
      <c r="BG172" s="152">
        <f>SUM(LARGE(G172:I172,{1}))</f>
        <v>0</v>
      </c>
      <c r="BH172" s="151">
        <f>SUM(LARGE(J172:AI172,{1}))</f>
        <v>35</v>
      </c>
      <c r="BI172" s="150">
        <f>SUM(LARGE(AJ172:BE172,{1,2,3,4}))</f>
        <v>0</v>
      </c>
      <c r="BJ172" s="509"/>
      <c r="BK172" s="146">
        <f t="shared" si="15"/>
        <v>0</v>
      </c>
      <c r="BL172" s="147">
        <f t="shared" si="16"/>
        <v>1</v>
      </c>
      <c r="BM172" s="148">
        <f t="shared" si="17"/>
        <v>0</v>
      </c>
      <c r="BN172" s="149">
        <f t="shared" si="18"/>
        <v>1</v>
      </c>
      <c r="BO172" s="509"/>
      <c r="BP172" s="509"/>
      <c r="BQ172" s="509"/>
      <c r="BR172" s="509"/>
      <c r="BS172" s="509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8"/>
      <c r="EL172" s="8"/>
      <c r="EM172" s="214"/>
      <c r="EN172" s="214"/>
      <c r="EO172" s="214"/>
      <c r="EP172" s="214"/>
      <c r="EQ172" s="214"/>
      <c r="ER172" s="8"/>
      <c r="ES172" s="8"/>
      <c r="ET172" s="8"/>
      <c r="EU172" s="8"/>
      <c r="EV172" s="8"/>
      <c r="EW172" s="8"/>
      <c r="EX172" s="8"/>
      <c r="EY172" s="8"/>
      <c r="EZ172" s="8"/>
      <c r="FA172" s="214"/>
      <c r="FB172" s="214"/>
      <c r="FC172" s="214"/>
      <c r="FD172" s="214"/>
      <c r="FE172" s="214"/>
      <c r="FF172" s="214"/>
      <c r="FG172" s="214"/>
      <c r="FH172" s="214"/>
      <c r="FI172" s="214"/>
      <c r="FJ172" s="214"/>
      <c r="FK172" s="214"/>
      <c r="FL172" s="214"/>
      <c r="FM172" s="214"/>
      <c r="FN172" s="214"/>
      <c r="FO172" s="214"/>
    </row>
    <row r="173" spans="1:171" s="8" customFormat="1" ht="15" customHeight="1" thickBot="1">
      <c r="A173" s="32">
        <v>1</v>
      </c>
      <c r="B173" s="33" t="s">
        <v>759</v>
      </c>
      <c r="C173" s="100" t="s">
        <v>245</v>
      </c>
      <c r="D173" s="13" t="s">
        <v>1173</v>
      </c>
      <c r="E173" s="18" t="s">
        <v>560</v>
      </c>
      <c r="F173" s="76">
        <f t="shared" si="14"/>
        <v>1262</v>
      </c>
      <c r="G173" s="126">
        <v>268</v>
      </c>
      <c r="H173" s="285">
        <v>315</v>
      </c>
      <c r="I173" s="395">
        <v>0</v>
      </c>
      <c r="J173" s="276"/>
      <c r="K173" s="134">
        <v>290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277"/>
      <c r="AI173" s="485">
        <v>0</v>
      </c>
      <c r="AJ173" s="5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>
        <v>117</v>
      </c>
      <c r="AU173" s="137"/>
      <c r="AV173" s="137"/>
      <c r="AW173" s="137"/>
      <c r="AX173" s="137"/>
      <c r="AY173" s="137"/>
      <c r="AZ173" s="137"/>
      <c r="BA173" s="140">
        <v>272</v>
      </c>
      <c r="BB173" s="216">
        <v>0</v>
      </c>
      <c r="BC173" s="138">
        <v>0</v>
      </c>
      <c r="BD173" s="138">
        <v>0</v>
      </c>
      <c r="BE173" s="138">
        <v>0</v>
      </c>
      <c r="BF173" s="67"/>
      <c r="BG173" s="152">
        <f>SUM(LARGE(G173:I173,{1}))</f>
        <v>315</v>
      </c>
      <c r="BH173" s="151">
        <f>SUM(LARGE(J173:AI173,{1}))</f>
        <v>290</v>
      </c>
      <c r="BI173" s="150">
        <f>SUM(LARGE(AJ173:BE173,{1,2,3,4}))</f>
        <v>389</v>
      </c>
      <c r="BJ173" s="509"/>
      <c r="BK173" s="146">
        <f t="shared" si="15"/>
        <v>2</v>
      </c>
      <c r="BL173" s="147">
        <f t="shared" si="16"/>
        <v>1</v>
      </c>
      <c r="BM173" s="148">
        <f t="shared" si="17"/>
        <v>2</v>
      </c>
      <c r="BN173" s="149">
        <f t="shared" si="18"/>
        <v>5</v>
      </c>
      <c r="EK173" s="509"/>
      <c r="EL173" s="509"/>
      <c r="EM173" s="509"/>
      <c r="EN173" s="509"/>
      <c r="EO173" s="509"/>
      <c r="EP173" s="509"/>
      <c r="EQ173" s="509"/>
      <c r="ES173" s="509"/>
      <c r="ET173" s="509"/>
      <c r="EU173" s="509"/>
      <c r="EV173" s="509"/>
      <c r="EW173" s="509"/>
      <c r="EX173" s="509"/>
      <c r="EY173" s="509"/>
      <c r="EZ173" s="509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</row>
    <row r="174" spans="1:171" ht="15" customHeight="1" thickBot="1">
      <c r="A174" s="30">
        <v>2</v>
      </c>
      <c r="B174" s="23" t="s">
        <v>759</v>
      </c>
      <c r="C174" s="25" t="s">
        <v>2204</v>
      </c>
      <c r="D174" s="3" t="s">
        <v>2215</v>
      </c>
      <c r="E174" s="7" t="s">
        <v>2180</v>
      </c>
      <c r="F174" s="76">
        <f>SUM(BG174:BI174)</f>
        <v>1081</v>
      </c>
      <c r="G174" s="128"/>
      <c r="H174" s="286">
        <v>228</v>
      </c>
      <c r="I174" s="395">
        <v>0</v>
      </c>
      <c r="J174" s="278">
        <v>192</v>
      </c>
      <c r="K174" s="135">
        <v>250</v>
      </c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279"/>
      <c r="AI174" s="485">
        <v>0</v>
      </c>
      <c r="AJ174" s="532"/>
      <c r="AK174" s="138"/>
      <c r="AL174" s="138"/>
      <c r="AM174" s="138">
        <v>152</v>
      </c>
      <c r="AN174" s="138"/>
      <c r="AO174" s="138"/>
      <c r="AP174" s="138"/>
      <c r="AQ174" s="138">
        <v>92</v>
      </c>
      <c r="AR174" s="138"/>
      <c r="AS174" s="138"/>
      <c r="AT174" s="138">
        <v>192</v>
      </c>
      <c r="AU174" s="138"/>
      <c r="AV174" s="138"/>
      <c r="AW174" s="138"/>
      <c r="AX174" s="138"/>
      <c r="AY174" s="138"/>
      <c r="AZ174" s="138"/>
      <c r="BA174" s="141">
        <v>167</v>
      </c>
      <c r="BB174" s="216">
        <v>0</v>
      </c>
      <c r="BC174" s="138">
        <v>0</v>
      </c>
      <c r="BD174" s="138">
        <v>0</v>
      </c>
      <c r="BE174" s="138">
        <v>0</v>
      </c>
      <c r="BF174" s="67"/>
      <c r="BG174" s="152">
        <f>SUM(LARGE(G174:I174,{1}))</f>
        <v>228</v>
      </c>
      <c r="BH174" s="151">
        <f>SUM(LARGE(J174:AI174,{1}))</f>
        <v>250</v>
      </c>
      <c r="BI174" s="150">
        <f>SUM(LARGE(AJ174:BE174,{1,2,3,4}))</f>
        <v>603</v>
      </c>
      <c r="BJ174" s="509"/>
      <c r="BK174" s="146">
        <f t="shared" si="15"/>
        <v>1</v>
      </c>
      <c r="BL174" s="147">
        <f t="shared" si="16"/>
        <v>2</v>
      </c>
      <c r="BM174" s="148">
        <f t="shared" si="17"/>
        <v>4</v>
      </c>
      <c r="BN174" s="149">
        <f t="shared" si="18"/>
        <v>7</v>
      </c>
      <c r="FA174" s="214"/>
      <c r="FB174" s="214"/>
      <c r="FC174" s="214"/>
      <c r="FD174" s="214"/>
      <c r="FE174" s="214"/>
      <c r="FF174" s="214"/>
      <c r="FG174" s="214"/>
      <c r="FH174" s="214"/>
      <c r="FI174" s="214"/>
      <c r="FJ174" s="214"/>
      <c r="FK174" s="214"/>
      <c r="FL174" s="214"/>
      <c r="FM174" s="214"/>
      <c r="FN174" s="214"/>
      <c r="FO174" s="214"/>
    </row>
    <row r="175" spans="1:171" ht="15" customHeight="1" thickBot="1">
      <c r="A175" s="30">
        <v>3</v>
      </c>
      <c r="B175" s="23" t="s">
        <v>759</v>
      </c>
      <c r="C175" s="25" t="s">
        <v>2281</v>
      </c>
      <c r="D175" s="3" t="s">
        <v>2282</v>
      </c>
      <c r="E175" s="7" t="s">
        <v>2180</v>
      </c>
      <c r="F175" s="76">
        <f t="shared" ref="F175:F188" si="19">SUM(G175:BE175)</f>
        <v>823</v>
      </c>
      <c r="G175" s="128"/>
      <c r="H175" s="286">
        <v>228</v>
      </c>
      <c r="I175" s="395">
        <v>0</v>
      </c>
      <c r="J175" s="278">
        <v>192</v>
      </c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279"/>
      <c r="AI175" s="485">
        <v>0</v>
      </c>
      <c r="AJ175" s="532"/>
      <c r="AK175" s="138"/>
      <c r="AL175" s="138"/>
      <c r="AM175" s="138">
        <v>92</v>
      </c>
      <c r="AN175" s="138"/>
      <c r="AO175" s="138"/>
      <c r="AP175" s="138"/>
      <c r="AQ175" s="138">
        <v>36</v>
      </c>
      <c r="AR175" s="138">
        <v>275</v>
      </c>
      <c r="AS175" s="138"/>
      <c r="AT175" s="138"/>
      <c r="AU175" s="138"/>
      <c r="AV175" s="138"/>
      <c r="AW175" s="138"/>
      <c r="AX175" s="138"/>
      <c r="AY175" s="138"/>
      <c r="AZ175" s="138"/>
      <c r="BA175" s="141"/>
      <c r="BB175" s="216">
        <v>0</v>
      </c>
      <c r="BC175" s="138">
        <v>0</v>
      </c>
      <c r="BD175" s="138">
        <v>0</v>
      </c>
      <c r="BE175" s="138">
        <v>0</v>
      </c>
      <c r="BF175" s="67"/>
      <c r="BG175" s="152">
        <f>SUM(LARGE(G175:I175,{1}))</f>
        <v>228</v>
      </c>
      <c r="BH175" s="151">
        <f>SUM(LARGE(J175:AI175,{1}))</f>
        <v>192</v>
      </c>
      <c r="BI175" s="150">
        <f>SUM(LARGE(AJ175:BE175,{1,2,3,4}))</f>
        <v>403</v>
      </c>
      <c r="BJ175" s="509"/>
      <c r="BK175" s="146">
        <f t="shared" si="15"/>
        <v>1</v>
      </c>
      <c r="BL175" s="147">
        <f t="shared" si="16"/>
        <v>1</v>
      </c>
      <c r="BM175" s="148">
        <f t="shared" si="17"/>
        <v>3</v>
      </c>
      <c r="BN175" s="149">
        <f t="shared" si="18"/>
        <v>5</v>
      </c>
      <c r="FA175" s="509"/>
      <c r="FB175" s="509"/>
      <c r="FC175" s="509"/>
      <c r="FD175" s="509"/>
      <c r="FE175" s="509"/>
      <c r="FF175" s="509"/>
      <c r="FG175" s="509"/>
      <c r="FH175" s="509"/>
      <c r="FI175" s="509"/>
      <c r="FJ175" s="509"/>
      <c r="FK175" s="509"/>
      <c r="FL175" s="509"/>
      <c r="FM175" s="509"/>
      <c r="FN175" s="509"/>
      <c r="FO175" s="509"/>
    </row>
    <row r="176" spans="1:171" ht="15" customHeight="1" thickBot="1">
      <c r="A176" s="30">
        <v>4</v>
      </c>
      <c r="B176" s="23" t="s">
        <v>759</v>
      </c>
      <c r="C176" s="25" t="s">
        <v>2058</v>
      </c>
      <c r="D176" s="3" t="s">
        <v>2059</v>
      </c>
      <c r="E176" s="7" t="s">
        <v>560</v>
      </c>
      <c r="F176" s="76">
        <f t="shared" si="19"/>
        <v>565</v>
      </c>
      <c r="G176" s="128">
        <v>228</v>
      </c>
      <c r="H176" s="286"/>
      <c r="I176" s="395">
        <v>0</v>
      </c>
      <c r="J176" s="278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279"/>
      <c r="AI176" s="485">
        <v>0</v>
      </c>
      <c r="AJ176" s="532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>
        <v>117</v>
      </c>
      <c r="AU176" s="138"/>
      <c r="AV176" s="138"/>
      <c r="AW176" s="138"/>
      <c r="AX176" s="138"/>
      <c r="AY176" s="138"/>
      <c r="AZ176" s="138"/>
      <c r="BA176" s="141">
        <v>220</v>
      </c>
      <c r="BB176" s="216">
        <v>0</v>
      </c>
      <c r="BC176" s="138">
        <v>0</v>
      </c>
      <c r="BD176" s="138">
        <v>0</v>
      </c>
      <c r="BE176" s="138">
        <v>0</v>
      </c>
      <c r="BF176" s="67"/>
      <c r="BG176" s="152">
        <f>SUM(LARGE(G176:I176,{1}))</f>
        <v>228</v>
      </c>
      <c r="BH176" s="151">
        <f>SUM(LARGE(J176:AI176,{1}))</f>
        <v>0</v>
      </c>
      <c r="BI176" s="150">
        <f>SUM(LARGE(AJ176:BE176,{1,2,3,4}))</f>
        <v>337</v>
      </c>
      <c r="BJ176" s="509"/>
      <c r="BK176" s="146">
        <f t="shared" si="15"/>
        <v>1</v>
      </c>
      <c r="BL176" s="147">
        <f t="shared" si="16"/>
        <v>0</v>
      </c>
      <c r="BM176" s="148">
        <f t="shared" si="17"/>
        <v>2</v>
      </c>
      <c r="BN176" s="149">
        <f t="shared" si="18"/>
        <v>3</v>
      </c>
      <c r="EV176" s="509"/>
      <c r="EW176" s="509"/>
      <c r="EX176" s="509"/>
      <c r="EY176" s="509"/>
      <c r="EZ176" s="509"/>
      <c r="FA176" s="214"/>
      <c r="FB176" s="214"/>
      <c r="FC176" s="214"/>
      <c r="FD176" s="214"/>
      <c r="FE176" s="214"/>
      <c r="FF176" s="214"/>
      <c r="FG176" s="214"/>
      <c r="FH176" s="214"/>
      <c r="FI176" s="214"/>
      <c r="FJ176" s="214"/>
      <c r="FK176" s="214"/>
      <c r="FL176" s="214"/>
      <c r="FM176" s="214"/>
      <c r="FN176" s="214"/>
      <c r="FO176" s="214"/>
    </row>
    <row r="177" spans="1:171" s="1" customFormat="1" ht="15" customHeight="1" thickBot="1">
      <c r="A177" s="30">
        <v>5</v>
      </c>
      <c r="B177" s="23" t="s">
        <v>759</v>
      </c>
      <c r="C177" s="25" t="s">
        <v>2283</v>
      </c>
      <c r="D177" s="3" t="s">
        <v>2284</v>
      </c>
      <c r="E177" s="7" t="s">
        <v>2180</v>
      </c>
      <c r="F177" s="76">
        <f t="shared" si="19"/>
        <v>367</v>
      </c>
      <c r="G177" s="128"/>
      <c r="H177" s="286">
        <v>194</v>
      </c>
      <c r="I177" s="395">
        <v>0</v>
      </c>
      <c r="J177" s="278"/>
      <c r="K177" s="135">
        <v>137</v>
      </c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279"/>
      <c r="AI177" s="485">
        <v>0</v>
      </c>
      <c r="AJ177" s="532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41">
        <v>36</v>
      </c>
      <c r="BB177" s="216">
        <v>0</v>
      </c>
      <c r="BC177" s="138">
        <v>0</v>
      </c>
      <c r="BD177" s="138">
        <v>0</v>
      </c>
      <c r="BE177" s="138">
        <v>0</v>
      </c>
      <c r="BF177" s="67"/>
      <c r="BG177" s="152">
        <f>SUM(LARGE(G177:I177,{1}))</f>
        <v>194</v>
      </c>
      <c r="BH177" s="151">
        <f>SUM(LARGE(J177:AI177,{1}))</f>
        <v>137</v>
      </c>
      <c r="BI177" s="150">
        <f>SUM(LARGE(AJ177:BE177,{1,2,3,4}))</f>
        <v>36</v>
      </c>
      <c r="BJ177" s="509"/>
      <c r="BK177" s="146">
        <f t="shared" si="15"/>
        <v>1</v>
      </c>
      <c r="BL177" s="147">
        <f t="shared" si="16"/>
        <v>1</v>
      </c>
      <c r="BM177" s="148">
        <f t="shared" si="17"/>
        <v>1</v>
      </c>
      <c r="BN177" s="149">
        <f t="shared" si="18"/>
        <v>3</v>
      </c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</row>
    <row r="178" spans="1:171" s="8" customFormat="1" ht="15" customHeight="1" thickBot="1">
      <c r="A178" s="30">
        <v>6</v>
      </c>
      <c r="B178" s="23" t="s">
        <v>759</v>
      </c>
      <c r="C178" s="25" t="s">
        <v>2285</v>
      </c>
      <c r="D178" s="3" t="s">
        <v>1380</v>
      </c>
      <c r="E178" s="7" t="s">
        <v>2180</v>
      </c>
      <c r="F178" s="76">
        <f t="shared" si="19"/>
        <v>354</v>
      </c>
      <c r="G178" s="128"/>
      <c r="H178" s="286">
        <v>143</v>
      </c>
      <c r="I178" s="395">
        <v>0</v>
      </c>
      <c r="J178" s="278"/>
      <c r="K178" s="135">
        <v>175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279"/>
      <c r="AI178" s="485">
        <v>0</v>
      </c>
      <c r="AJ178" s="532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41">
        <v>36</v>
      </c>
      <c r="BB178" s="216">
        <v>0</v>
      </c>
      <c r="BC178" s="138">
        <v>0</v>
      </c>
      <c r="BD178" s="138">
        <v>0</v>
      </c>
      <c r="BE178" s="138">
        <v>0</v>
      </c>
      <c r="BF178" s="67"/>
      <c r="BG178" s="152">
        <f>SUM(LARGE(G178:I178,{1}))</f>
        <v>143</v>
      </c>
      <c r="BH178" s="151">
        <f>SUM(LARGE(J178:AI178,{1}))</f>
        <v>175</v>
      </c>
      <c r="BI178" s="150">
        <f>SUM(LARGE(AJ178:BE178,{1,2,3,4}))</f>
        <v>36</v>
      </c>
      <c r="BJ178" s="509"/>
      <c r="BK178" s="146">
        <f t="shared" si="15"/>
        <v>1</v>
      </c>
      <c r="BL178" s="147">
        <f t="shared" si="16"/>
        <v>1</v>
      </c>
      <c r="BM178" s="148">
        <f t="shared" si="17"/>
        <v>1</v>
      </c>
      <c r="BN178" s="149">
        <f t="shared" si="18"/>
        <v>3</v>
      </c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14"/>
      <c r="FB178" s="214"/>
      <c r="FC178" s="214"/>
      <c r="FD178" s="214"/>
      <c r="FE178" s="214"/>
      <c r="FF178" s="214"/>
      <c r="FG178" s="214"/>
      <c r="FH178" s="214"/>
      <c r="FI178" s="214"/>
      <c r="FJ178" s="214"/>
      <c r="FK178" s="214"/>
      <c r="FL178" s="214"/>
      <c r="FM178" s="214"/>
      <c r="FN178" s="214"/>
      <c r="FO178" s="214"/>
    </row>
    <row r="179" spans="1:171" s="1" customFormat="1" ht="15" customHeight="1" thickBot="1">
      <c r="A179" s="30">
        <v>7</v>
      </c>
      <c r="B179" s="23" t="s">
        <v>759</v>
      </c>
      <c r="C179" s="25" t="s">
        <v>2542</v>
      </c>
      <c r="D179" s="3" t="s">
        <v>2545</v>
      </c>
      <c r="E179" s="7" t="s">
        <v>2037</v>
      </c>
      <c r="F179" s="76">
        <f t="shared" si="19"/>
        <v>287</v>
      </c>
      <c r="G179" s="128"/>
      <c r="H179" s="286">
        <v>150</v>
      </c>
      <c r="I179" s="395">
        <v>0</v>
      </c>
      <c r="J179" s="278"/>
      <c r="K179" s="135">
        <v>137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279"/>
      <c r="AI179" s="485">
        <v>0</v>
      </c>
      <c r="AJ179" s="532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41"/>
      <c r="BB179" s="216">
        <v>0</v>
      </c>
      <c r="BC179" s="138">
        <v>0</v>
      </c>
      <c r="BD179" s="138">
        <v>0</v>
      </c>
      <c r="BE179" s="138">
        <v>0</v>
      </c>
      <c r="BF179" s="67"/>
      <c r="BG179" s="152">
        <f>SUM(LARGE(G179:I179,{1}))</f>
        <v>150</v>
      </c>
      <c r="BH179" s="151">
        <f>SUM(LARGE(J179:AI179,{1}))</f>
        <v>137</v>
      </c>
      <c r="BI179" s="150">
        <f>SUM(LARGE(AJ179:BE179,{1,2,3,4}))</f>
        <v>0</v>
      </c>
      <c r="BJ179" s="509"/>
      <c r="BK179" s="146">
        <f t="shared" si="15"/>
        <v>1</v>
      </c>
      <c r="BL179" s="147">
        <f t="shared" si="16"/>
        <v>1</v>
      </c>
      <c r="BM179" s="148">
        <f t="shared" si="17"/>
        <v>0</v>
      </c>
      <c r="BN179" s="149">
        <f t="shared" si="18"/>
        <v>2</v>
      </c>
      <c r="BO179" s="509"/>
      <c r="BP179" s="509"/>
      <c r="BQ179" s="509"/>
      <c r="BR179" s="509"/>
      <c r="BS179" s="509"/>
      <c r="BT179" s="214"/>
      <c r="BU179" s="214"/>
      <c r="BV179" s="214"/>
      <c r="BW179" s="214"/>
      <c r="BX179" s="214"/>
      <c r="BY179" s="214"/>
      <c r="BZ179" s="214"/>
      <c r="CA179" s="214"/>
      <c r="CB179" s="214"/>
      <c r="CC179" s="214"/>
      <c r="CD179" s="214"/>
      <c r="CE179" s="214"/>
      <c r="CF179" s="214"/>
      <c r="CG179" s="214"/>
      <c r="CH179" s="214"/>
      <c r="CI179" s="214"/>
      <c r="CJ179" s="214"/>
      <c r="CK179" s="214"/>
      <c r="CL179" s="214"/>
      <c r="CM179" s="214"/>
      <c r="CN179" s="214"/>
      <c r="CO179" s="214"/>
      <c r="CP179" s="214"/>
      <c r="CQ179" s="214"/>
      <c r="CR179" s="214"/>
      <c r="CS179" s="214"/>
      <c r="CT179" s="214"/>
      <c r="CU179" s="214"/>
      <c r="CV179" s="214"/>
      <c r="CW179" s="214"/>
      <c r="CX179" s="214"/>
      <c r="CY179" s="214"/>
      <c r="CZ179" s="214"/>
      <c r="DA179" s="214"/>
      <c r="DB179" s="214"/>
      <c r="DC179" s="214"/>
      <c r="DD179" s="214"/>
      <c r="DE179" s="214"/>
      <c r="DF179" s="214"/>
      <c r="DG179" s="214"/>
      <c r="DH179" s="214"/>
      <c r="DI179" s="214"/>
      <c r="DJ179" s="214"/>
      <c r="DK179" s="214"/>
      <c r="DL179" s="214"/>
      <c r="DM179" s="214"/>
      <c r="DN179" s="214"/>
      <c r="DO179" s="214"/>
      <c r="DP179" s="214"/>
      <c r="DQ179" s="214"/>
      <c r="DR179" s="214"/>
      <c r="DS179" s="214"/>
      <c r="DT179" s="214"/>
      <c r="DU179" s="214"/>
      <c r="DV179" s="214"/>
      <c r="DW179" s="214"/>
      <c r="DX179" s="214"/>
      <c r="DY179" s="214"/>
      <c r="DZ179" s="214"/>
      <c r="EA179" s="214"/>
      <c r="EB179" s="214"/>
      <c r="EC179" s="214"/>
      <c r="ED179" s="214"/>
      <c r="EE179" s="214"/>
      <c r="EF179" s="214"/>
      <c r="EG179" s="214"/>
      <c r="EH179" s="214"/>
      <c r="EI179" s="214"/>
      <c r="EJ179" s="214"/>
      <c r="EK179" s="8"/>
      <c r="EL179" s="8"/>
      <c r="EM179" s="214"/>
      <c r="EN179" s="214"/>
      <c r="EO179" s="214"/>
      <c r="EP179" s="214"/>
      <c r="EQ179" s="214"/>
      <c r="ER179" s="8"/>
      <c r="ES179" s="8"/>
      <c r="ET179" s="8"/>
      <c r="EU179" s="8"/>
      <c r="EV179" s="8"/>
      <c r="EW179" s="8"/>
      <c r="EX179" s="8"/>
      <c r="EY179" s="8"/>
      <c r="EZ179" s="8"/>
      <c r="FA179" s="509"/>
      <c r="FB179" s="509"/>
      <c r="FC179" s="509"/>
      <c r="FD179" s="509"/>
      <c r="FE179" s="509"/>
      <c r="FF179" s="509"/>
      <c r="FG179" s="509"/>
      <c r="FH179" s="509"/>
      <c r="FI179" s="509"/>
      <c r="FJ179" s="509"/>
      <c r="FK179" s="509"/>
      <c r="FL179" s="509"/>
      <c r="FM179" s="509"/>
      <c r="FN179" s="509"/>
      <c r="FO179" s="509"/>
    </row>
    <row r="180" spans="1:171" s="214" customFormat="1" ht="15" customHeight="1" thickBot="1">
      <c r="A180" s="30">
        <v>8</v>
      </c>
      <c r="B180" s="23" t="s">
        <v>759</v>
      </c>
      <c r="C180" s="25" t="s">
        <v>6096</v>
      </c>
      <c r="D180" s="3" t="s">
        <v>1232</v>
      </c>
      <c r="E180" s="7" t="s">
        <v>2180</v>
      </c>
      <c r="F180" s="76">
        <f t="shared" si="19"/>
        <v>284</v>
      </c>
      <c r="G180" s="128">
        <v>64</v>
      </c>
      <c r="H180" s="286"/>
      <c r="I180" s="395">
        <v>0</v>
      </c>
      <c r="J180" s="278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279"/>
      <c r="AI180" s="485">
        <v>0</v>
      </c>
      <c r="AJ180" s="532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41">
        <v>220</v>
      </c>
      <c r="BB180" s="216">
        <v>0</v>
      </c>
      <c r="BC180" s="138">
        <v>0</v>
      </c>
      <c r="BD180" s="138">
        <v>0</v>
      </c>
      <c r="BE180" s="138">
        <v>0</v>
      </c>
      <c r="BF180" s="67"/>
      <c r="BG180" s="152">
        <f>SUM(LARGE(G180:I180,{1}))</f>
        <v>64</v>
      </c>
      <c r="BH180" s="151">
        <f>SUM(LARGE(J180:AI180,{1}))</f>
        <v>0</v>
      </c>
      <c r="BI180" s="150">
        <f>SUM(LARGE(AJ180:BE180,{1,2,3,4}))</f>
        <v>220</v>
      </c>
      <c r="BJ180" s="509"/>
      <c r="BK180" s="146">
        <f t="shared" si="15"/>
        <v>1</v>
      </c>
      <c r="BL180" s="147">
        <f t="shared" si="16"/>
        <v>0</v>
      </c>
      <c r="BM180" s="148">
        <f t="shared" si="17"/>
        <v>1</v>
      </c>
      <c r="BN180" s="149">
        <f t="shared" si="18"/>
        <v>2</v>
      </c>
      <c r="BO180" s="509"/>
      <c r="BP180" s="509"/>
      <c r="BQ180" s="509"/>
      <c r="BR180" s="509"/>
      <c r="BS180" s="509"/>
      <c r="EK180" s="8"/>
      <c r="EL180" s="8"/>
      <c r="ER180" s="8"/>
      <c r="ES180" s="8"/>
      <c r="ET180" s="8"/>
      <c r="EU180" s="8"/>
      <c r="EV180" s="8"/>
      <c r="EW180" s="8"/>
      <c r="EX180" s="8"/>
      <c r="EY180" s="8"/>
      <c r="EZ180" s="8"/>
    </row>
    <row r="181" spans="1:171" s="1" customFormat="1" ht="15" customHeight="1" thickBot="1">
      <c r="A181" s="30">
        <v>9</v>
      </c>
      <c r="B181" s="23" t="s">
        <v>759</v>
      </c>
      <c r="C181" s="25" t="s">
        <v>2543</v>
      </c>
      <c r="D181" s="3" t="s">
        <v>2546</v>
      </c>
      <c r="E181" s="7" t="s">
        <v>2037</v>
      </c>
      <c r="F181" s="76">
        <f t="shared" si="19"/>
        <v>265</v>
      </c>
      <c r="G181" s="128"/>
      <c r="H181" s="286">
        <v>128</v>
      </c>
      <c r="I181" s="395">
        <v>0</v>
      </c>
      <c r="J181" s="278"/>
      <c r="K181" s="135">
        <v>137</v>
      </c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279"/>
      <c r="AI181" s="485">
        <v>0</v>
      </c>
      <c r="AJ181" s="532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41"/>
      <c r="BB181" s="216">
        <v>0</v>
      </c>
      <c r="BC181" s="138">
        <v>0</v>
      </c>
      <c r="BD181" s="138">
        <v>0</v>
      </c>
      <c r="BE181" s="138">
        <v>0</v>
      </c>
      <c r="BF181" s="67"/>
      <c r="BG181" s="152">
        <f>SUM(LARGE(G181:I181,{1}))</f>
        <v>128</v>
      </c>
      <c r="BH181" s="151">
        <f>SUM(LARGE(J181:AI181,{1}))</f>
        <v>137</v>
      </c>
      <c r="BI181" s="150">
        <f>SUM(LARGE(AJ181:BE181,{1,2,3,4}))</f>
        <v>0</v>
      </c>
      <c r="BJ181" s="509"/>
      <c r="BK181" s="146">
        <f t="shared" si="15"/>
        <v>1</v>
      </c>
      <c r="BL181" s="147">
        <f t="shared" si="16"/>
        <v>1</v>
      </c>
      <c r="BM181" s="148">
        <f t="shared" si="17"/>
        <v>0</v>
      </c>
      <c r="BN181" s="149">
        <f t="shared" si="18"/>
        <v>2</v>
      </c>
      <c r="BO181" s="509"/>
      <c r="BP181" s="509"/>
      <c r="BQ181" s="509"/>
      <c r="BR181" s="509"/>
      <c r="BS181" s="509"/>
      <c r="BT181" s="214"/>
      <c r="BU181" s="214"/>
      <c r="BV181" s="214"/>
      <c r="BW181" s="214"/>
      <c r="BX181" s="214"/>
      <c r="BY181" s="214"/>
      <c r="BZ181" s="214"/>
      <c r="CA181" s="214"/>
      <c r="CB181" s="214"/>
      <c r="CC181" s="214"/>
      <c r="CD181" s="214"/>
      <c r="CE181" s="214"/>
      <c r="CF181" s="214"/>
      <c r="CG181" s="214"/>
      <c r="CH181" s="214"/>
      <c r="CI181" s="214"/>
      <c r="CJ181" s="214"/>
      <c r="CK181" s="214"/>
      <c r="CL181" s="214"/>
      <c r="CM181" s="214"/>
      <c r="CN181" s="214"/>
      <c r="CO181" s="214"/>
      <c r="CP181" s="214"/>
      <c r="CQ181" s="214"/>
      <c r="CR181" s="214"/>
      <c r="CS181" s="214"/>
      <c r="CT181" s="214"/>
      <c r="CU181" s="214"/>
      <c r="CV181" s="214"/>
      <c r="CW181" s="214"/>
      <c r="CX181" s="214"/>
      <c r="CY181" s="214"/>
      <c r="CZ181" s="214"/>
      <c r="DA181" s="214"/>
      <c r="DB181" s="214"/>
      <c r="DC181" s="214"/>
      <c r="DD181" s="214"/>
      <c r="DE181" s="214"/>
      <c r="DF181" s="214"/>
      <c r="DG181" s="214"/>
      <c r="DH181" s="214"/>
      <c r="DI181" s="214"/>
      <c r="DJ181" s="214"/>
      <c r="DK181" s="214"/>
      <c r="DL181" s="214"/>
      <c r="DM181" s="214"/>
      <c r="DN181" s="214"/>
      <c r="DO181" s="214"/>
      <c r="DP181" s="214"/>
      <c r="DQ181" s="214"/>
      <c r="DR181" s="214"/>
      <c r="DS181" s="214"/>
      <c r="DT181" s="214"/>
      <c r="DU181" s="214"/>
      <c r="DV181" s="214"/>
      <c r="DW181" s="214"/>
      <c r="DX181" s="214"/>
      <c r="DY181" s="214"/>
      <c r="DZ181" s="214"/>
      <c r="EA181" s="214"/>
      <c r="EB181" s="214"/>
      <c r="EC181" s="214"/>
      <c r="ED181" s="214"/>
      <c r="EE181" s="214"/>
      <c r="EF181" s="214"/>
      <c r="EG181" s="214"/>
      <c r="EH181" s="214"/>
      <c r="EI181" s="214"/>
      <c r="EJ181" s="214"/>
      <c r="EK181" s="8"/>
      <c r="EL181" s="8"/>
      <c r="EM181" s="214"/>
      <c r="EN181" s="214"/>
      <c r="EO181" s="214"/>
      <c r="EP181" s="214"/>
      <c r="EQ181" s="214"/>
      <c r="ER181" s="8"/>
      <c r="ES181" s="8"/>
      <c r="ET181" s="8"/>
      <c r="EU181" s="8"/>
      <c r="EV181" s="8"/>
      <c r="EW181" s="8"/>
      <c r="EX181" s="8"/>
      <c r="EY181" s="8"/>
      <c r="EZ181" s="8"/>
      <c r="FA181" s="509"/>
      <c r="FB181" s="509"/>
      <c r="FC181" s="509"/>
      <c r="FD181" s="509"/>
      <c r="FE181" s="509"/>
      <c r="FF181" s="509"/>
      <c r="FG181" s="509"/>
      <c r="FH181" s="509"/>
      <c r="FI181" s="509"/>
      <c r="FJ181" s="509"/>
      <c r="FK181" s="509"/>
      <c r="FL181" s="509"/>
      <c r="FM181" s="509"/>
      <c r="FN181" s="509"/>
      <c r="FO181" s="509"/>
    </row>
    <row r="182" spans="1:171" ht="15" customHeight="1" thickBot="1">
      <c r="A182" s="30">
        <v>10</v>
      </c>
      <c r="B182" s="23" t="s">
        <v>759</v>
      </c>
      <c r="C182" s="25" t="s">
        <v>247</v>
      </c>
      <c r="D182" s="3" t="s">
        <v>250</v>
      </c>
      <c r="E182" s="7" t="s">
        <v>560</v>
      </c>
      <c r="F182" s="76">
        <f t="shared" si="19"/>
        <v>220</v>
      </c>
      <c r="G182" s="128"/>
      <c r="H182" s="286"/>
      <c r="I182" s="395">
        <v>0</v>
      </c>
      <c r="J182" s="278"/>
      <c r="K182" s="135">
        <v>220</v>
      </c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279"/>
      <c r="AI182" s="485">
        <v>0</v>
      </c>
      <c r="AJ182" s="532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41"/>
      <c r="BB182" s="216">
        <v>0</v>
      </c>
      <c r="BC182" s="138">
        <v>0</v>
      </c>
      <c r="BD182" s="138">
        <v>0</v>
      </c>
      <c r="BE182" s="138">
        <v>0</v>
      </c>
      <c r="BF182" s="67"/>
      <c r="BG182" s="152">
        <f>SUM(LARGE(G182:I182,{1}))</f>
        <v>0</v>
      </c>
      <c r="BH182" s="151">
        <f>SUM(LARGE(J182:AI182,{1}))</f>
        <v>220</v>
      </c>
      <c r="BI182" s="150">
        <f>SUM(LARGE(AJ182:BE182,{1,2,3,4}))</f>
        <v>0</v>
      </c>
      <c r="BJ182" s="509"/>
      <c r="BK182" s="146">
        <f t="shared" si="15"/>
        <v>0</v>
      </c>
      <c r="BL182" s="147">
        <f t="shared" si="16"/>
        <v>1</v>
      </c>
      <c r="BM182" s="148">
        <f t="shared" si="17"/>
        <v>0</v>
      </c>
      <c r="BN182" s="149">
        <f t="shared" si="18"/>
        <v>1</v>
      </c>
      <c r="BO182" s="509"/>
      <c r="BP182" s="509"/>
      <c r="BQ182" s="509"/>
      <c r="BR182" s="509"/>
      <c r="BS182" s="509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  <c r="DM182" s="214"/>
      <c r="DN182" s="214"/>
      <c r="DO182" s="214"/>
      <c r="DP182" s="214"/>
      <c r="DQ182" s="214"/>
      <c r="DR182" s="214"/>
      <c r="DS182" s="214"/>
      <c r="DT182" s="214"/>
      <c r="DU182" s="214"/>
      <c r="DV182" s="214"/>
      <c r="DW182" s="214"/>
      <c r="DX182" s="214"/>
      <c r="DY182" s="214"/>
      <c r="DZ182" s="214"/>
      <c r="EA182" s="214"/>
      <c r="EB182" s="214"/>
      <c r="EC182" s="214"/>
      <c r="ED182" s="214"/>
      <c r="EE182" s="214"/>
      <c r="EF182" s="214"/>
      <c r="EG182" s="214"/>
      <c r="EH182" s="214"/>
      <c r="EI182" s="214"/>
      <c r="EJ182" s="214"/>
      <c r="EK182" s="8"/>
      <c r="EL182" s="8"/>
      <c r="EM182" s="509"/>
      <c r="EN182" s="509"/>
      <c r="EO182" s="509"/>
      <c r="EP182" s="509"/>
      <c r="EQ182" s="509"/>
      <c r="ER182" s="509"/>
      <c r="ES182" s="8"/>
      <c r="ET182" s="8"/>
      <c r="EU182" s="8"/>
      <c r="EV182" s="509"/>
      <c r="EW182" s="509"/>
      <c r="EX182" s="509"/>
      <c r="EY182" s="509"/>
      <c r="EZ182" s="509"/>
      <c r="FA182" s="509"/>
      <c r="FB182" s="509"/>
      <c r="FC182" s="509"/>
      <c r="FD182" s="509"/>
      <c r="FE182" s="509"/>
      <c r="FF182" s="509"/>
      <c r="FG182" s="509"/>
      <c r="FH182" s="509"/>
      <c r="FI182" s="509"/>
      <c r="FJ182" s="509"/>
      <c r="FK182" s="509"/>
      <c r="FL182" s="509"/>
      <c r="FM182" s="509"/>
      <c r="FN182" s="509"/>
      <c r="FO182" s="509"/>
    </row>
    <row r="183" spans="1:171" s="1" customFormat="1" ht="15" customHeight="1" thickBot="1">
      <c r="A183" s="30">
        <v>11</v>
      </c>
      <c r="B183" s="23" t="s">
        <v>759</v>
      </c>
      <c r="C183" s="25" t="s">
        <v>2527</v>
      </c>
      <c r="D183" s="3" t="s">
        <v>2528</v>
      </c>
      <c r="E183" s="7" t="s">
        <v>613</v>
      </c>
      <c r="F183" s="76">
        <f t="shared" si="19"/>
        <v>220</v>
      </c>
      <c r="G183" s="128"/>
      <c r="H183" s="286">
        <v>220</v>
      </c>
      <c r="I183" s="395">
        <v>0</v>
      </c>
      <c r="J183" s="278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279"/>
      <c r="AI183" s="485">
        <v>0</v>
      </c>
      <c r="AJ183" s="532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41"/>
      <c r="BB183" s="216">
        <v>0</v>
      </c>
      <c r="BC183" s="138">
        <v>0</v>
      </c>
      <c r="BD183" s="138">
        <v>0</v>
      </c>
      <c r="BE183" s="138">
        <v>0</v>
      </c>
      <c r="BF183" s="67"/>
      <c r="BG183" s="152">
        <f>SUM(LARGE(G183:I183,{1}))</f>
        <v>220</v>
      </c>
      <c r="BH183" s="151">
        <f>SUM(LARGE(J183:AI183,{1}))</f>
        <v>0</v>
      </c>
      <c r="BI183" s="150">
        <f>SUM(LARGE(AJ183:BE183,{1,2,3,4}))</f>
        <v>0</v>
      </c>
      <c r="BJ183" s="509"/>
      <c r="BK183" s="146">
        <f t="shared" si="15"/>
        <v>1</v>
      </c>
      <c r="BL183" s="147">
        <f t="shared" si="16"/>
        <v>0</v>
      </c>
      <c r="BM183" s="148">
        <f t="shared" si="17"/>
        <v>0</v>
      </c>
      <c r="BN183" s="149">
        <f t="shared" si="18"/>
        <v>1</v>
      </c>
      <c r="BO183" s="509"/>
      <c r="BP183" s="509"/>
      <c r="BQ183" s="509"/>
      <c r="BR183" s="509"/>
      <c r="BS183" s="509"/>
      <c r="BT183" s="214"/>
      <c r="BU183" s="214"/>
      <c r="BV183" s="214"/>
      <c r="BW183" s="214"/>
      <c r="BX183" s="214"/>
      <c r="BY183" s="214"/>
      <c r="BZ183" s="214"/>
      <c r="CA183" s="214"/>
      <c r="CB183" s="214"/>
      <c r="CC183" s="214"/>
      <c r="CD183" s="214"/>
      <c r="CE183" s="214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  <c r="CR183" s="214"/>
      <c r="CS183" s="214"/>
      <c r="CT183" s="214"/>
      <c r="CU183" s="214"/>
      <c r="CV183" s="214"/>
      <c r="CW183" s="214"/>
      <c r="CX183" s="214"/>
      <c r="CY183" s="214"/>
      <c r="CZ183" s="214"/>
      <c r="DA183" s="214"/>
      <c r="DB183" s="214"/>
      <c r="DC183" s="214"/>
      <c r="DD183" s="214"/>
      <c r="DE183" s="214"/>
      <c r="DF183" s="214"/>
      <c r="DG183" s="214"/>
      <c r="DH183" s="214"/>
      <c r="DI183" s="214"/>
      <c r="DJ183" s="214"/>
      <c r="DK183" s="214"/>
      <c r="DL183" s="214"/>
      <c r="DM183" s="214"/>
      <c r="DN183" s="214"/>
      <c r="DO183" s="214"/>
      <c r="DP183" s="214"/>
      <c r="DQ183" s="214"/>
      <c r="DR183" s="214"/>
      <c r="DS183" s="214"/>
      <c r="DT183" s="214"/>
      <c r="DU183" s="214"/>
      <c r="DV183" s="214"/>
      <c r="DW183" s="214"/>
      <c r="DX183" s="214"/>
      <c r="DY183" s="214"/>
      <c r="DZ183" s="214"/>
      <c r="EA183" s="214"/>
      <c r="EB183" s="214"/>
      <c r="EC183" s="214"/>
      <c r="ED183" s="214"/>
      <c r="EE183" s="214"/>
      <c r="EF183" s="214"/>
      <c r="EG183" s="214"/>
      <c r="EH183" s="214"/>
      <c r="EI183" s="214"/>
      <c r="EJ183" s="214"/>
      <c r="EK183" s="8"/>
      <c r="EL183" s="8"/>
      <c r="EM183" s="214"/>
      <c r="EN183" s="214"/>
      <c r="EO183" s="214"/>
      <c r="EP183" s="214"/>
      <c r="EQ183" s="214"/>
      <c r="ER183" s="8"/>
      <c r="ES183" s="8"/>
      <c r="ET183" s="8"/>
      <c r="EU183" s="8"/>
      <c r="EV183" s="8"/>
      <c r="EW183" s="8"/>
      <c r="EX183" s="8"/>
      <c r="EY183" s="8"/>
      <c r="EZ183" s="8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</row>
    <row r="184" spans="1:171" s="1" customFormat="1" ht="15" customHeight="1" thickBot="1">
      <c r="A184" s="30">
        <v>12</v>
      </c>
      <c r="B184" s="23" t="s">
        <v>759</v>
      </c>
      <c r="C184" s="25" t="s">
        <v>6097</v>
      </c>
      <c r="D184" s="3" t="s">
        <v>6104</v>
      </c>
      <c r="E184" s="7" t="s">
        <v>2180</v>
      </c>
      <c r="F184" s="76">
        <f t="shared" si="19"/>
        <v>216</v>
      </c>
      <c r="G184" s="128">
        <v>64</v>
      </c>
      <c r="H184" s="286"/>
      <c r="I184" s="395">
        <v>0</v>
      </c>
      <c r="J184" s="278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279"/>
      <c r="AI184" s="485">
        <v>0</v>
      </c>
      <c r="AJ184" s="532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41">
        <v>152</v>
      </c>
      <c r="BB184" s="216">
        <v>0</v>
      </c>
      <c r="BC184" s="138">
        <v>0</v>
      </c>
      <c r="BD184" s="138">
        <v>0</v>
      </c>
      <c r="BE184" s="138">
        <v>0</v>
      </c>
      <c r="BF184" s="67"/>
      <c r="BG184" s="152">
        <f>SUM(LARGE(G184:I184,{1}))</f>
        <v>64</v>
      </c>
      <c r="BH184" s="151">
        <f>SUM(LARGE(J184:AI184,{1}))</f>
        <v>0</v>
      </c>
      <c r="BI184" s="150">
        <f>SUM(LARGE(AJ184:BE184,{1,2,3,4}))</f>
        <v>152</v>
      </c>
      <c r="BJ184" s="509"/>
      <c r="BK184" s="146">
        <f t="shared" si="15"/>
        <v>1</v>
      </c>
      <c r="BL184" s="147">
        <f t="shared" si="16"/>
        <v>0</v>
      </c>
      <c r="BM184" s="148">
        <f t="shared" si="17"/>
        <v>1</v>
      </c>
      <c r="BN184" s="149">
        <f t="shared" si="18"/>
        <v>2</v>
      </c>
      <c r="BO184" s="509"/>
      <c r="BP184" s="509"/>
      <c r="BQ184" s="509"/>
      <c r="BR184" s="509"/>
      <c r="BS184" s="509"/>
      <c r="BT184" s="214"/>
      <c r="BU184" s="214"/>
      <c r="BV184" s="214"/>
      <c r="BW184" s="214"/>
      <c r="BX184" s="214"/>
      <c r="BY184" s="214"/>
      <c r="BZ184" s="214"/>
      <c r="CA184" s="214"/>
      <c r="CB184" s="214"/>
      <c r="CC184" s="214"/>
      <c r="CD184" s="214"/>
      <c r="CE184" s="214"/>
      <c r="CF184" s="214"/>
      <c r="CG184" s="214"/>
      <c r="CH184" s="214"/>
      <c r="CI184" s="214"/>
      <c r="CJ184" s="214"/>
      <c r="CK184" s="214"/>
      <c r="CL184" s="214"/>
      <c r="CM184" s="214"/>
      <c r="CN184" s="214"/>
      <c r="CO184" s="214"/>
      <c r="CP184" s="214"/>
      <c r="CQ184" s="214"/>
      <c r="CR184" s="214"/>
      <c r="CS184" s="214"/>
      <c r="CT184" s="214"/>
      <c r="CU184" s="214"/>
      <c r="CV184" s="214"/>
      <c r="CW184" s="214"/>
      <c r="CX184" s="214"/>
      <c r="CY184" s="214"/>
      <c r="CZ184" s="214"/>
      <c r="DA184" s="214"/>
      <c r="DB184" s="214"/>
      <c r="DC184" s="214"/>
      <c r="DD184" s="214"/>
      <c r="DE184" s="214"/>
      <c r="DF184" s="214"/>
      <c r="DG184" s="214"/>
      <c r="DH184" s="214"/>
      <c r="DI184" s="214"/>
      <c r="DJ184" s="214"/>
      <c r="DK184" s="214"/>
      <c r="DL184" s="214"/>
      <c r="DM184" s="214"/>
      <c r="DN184" s="214"/>
      <c r="DO184" s="214"/>
      <c r="DP184" s="214"/>
      <c r="DQ184" s="214"/>
      <c r="DR184" s="214"/>
      <c r="DS184" s="214"/>
      <c r="DT184" s="214"/>
      <c r="DU184" s="214"/>
      <c r="DV184" s="214"/>
      <c r="DW184" s="214"/>
      <c r="DX184" s="214"/>
      <c r="DY184" s="214"/>
      <c r="DZ184" s="214"/>
      <c r="EA184" s="214"/>
      <c r="EB184" s="214"/>
      <c r="EC184" s="214"/>
      <c r="ED184" s="214"/>
      <c r="EE184" s="214"/>
      <c r="EF184" s="214"/>
      <c r="EG184" s="214"/>
      <c r="EH184" s="214"/>
      <c r="EI184" s="214"/>
      <c r="EJ184" s="214"/>
      <c r="EK184" s="8"/>
      <c r="EL184" s="8"/>
      <c r="EM184" s="214"/>
      <c r="EN184" s="214"/>
      <c r="EO184" s="214"/>
      <c r="EP184" s="214"/>
      <c r="EQ184" s="214"/>
      <c r="ER184" s="8"/>
      <c r="ES184" s="8"/>
      <c r="ET184" s="8"/>
      <c r="EU184" s="8"/>
      <c r="EV184" s="8"/>
      <c r="EW184" s="8"/>
      <c r="EX184" s="8"/>
      <c r="EY184" s="8"/>
      <c r="EZ184" s="8"/>
      <c r="FA184" s="214"/>
      <c r="FB184" s="214"/>
      <c r="FC184" s="214"/>
      <c r="FD184" s="214"/>
      <c r="FE184" s="214"/>
      <c r="FF184" s="214"/>
      <c r="FG184" s="214"/>
      <c r="FH184" s="214"/>
      <c r="FI184" s="214"/>
      <c r="FJ184" s="214"/>
      <c r="FK184" s="214"/>
      <c r="FL184" s="214"/>
      <c r="FM184" s="214"/>
      <c r="FN184" s="214"/>
      <c r="FO184" s="214"/>
    </row>
    <row r="185" spans="1:171" s="1" customFormat="1" ht="15" customHeight="1" thickBot="1">
      <c r="A185" s="30">
        <v>13</v>
      </c>
      <c r="B185" s="23" t="s">
        <v>759</v>
      </c>
      <c r="C185" s="43" t="s">
        <v>1397</v>
      </c>
      <c r="D185" s="3" t="s">
        <v>1172</v>
      </c>
      <c r="E185" s="7" t="s">
        <v>1139</v>
      </c>
      <c r="F185" s="76">
        <f t="shared" si="19"/>
        <v>213</v>
      </c>
      <c r="G185" s="128"/>
      <c r="H185" s="286"/>
      <c r="I185" s="396">
        <v>0</v>
      </c>
      <c r="J185" s="278"/>
      <c r="K185" s="135">
        <v>213</v>
      </c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279"/>
      <c r="AI185" s="491">
        <v>0</v>
      </c>
      <c r="AJ185" s="532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41"/>
      <c r="BB185" s="216">
        <v>0</v>
      </c>
      <c r="BC185" s="138">
        <v>0</v>
      </c>
      <c r="BD185" s="138">
        <v>0</v>
      </c>
      <c r="BE185" s="138">
        <v>0</v>
      </c>
      <c r="BF185" s="67"/>
      <c r="BG185" s="152">
        <f>SUM(LARGE(G185:I185,{1}))</f>
        <v>0</v>
      </c>
      <c r="BH185" s="151">
        <f>SUM(LARGE(J185:AI185,{1}))</f>
        <v>213</v>
      </c>
      <c r="BI185" s="150">
        <f>SUM(LARGE(AJ185:BE185,{1,2,3,4}))</f>
        <v>0</v>
      </c>
      <c r="BJ185" s="509"/>
      <c r="BK185" s="146">
        <f t="shared" si="15"/>
        <v>0</v>
      </c>
      <c r="BL185" s="147">
        <f t="shared" si="16"/>
        <v>1</v>
      </c>
      <c r="BM185" s="148">
        <f t="shared" si="17"/>
        <v>0</v>
      </c>
      <c r="BN185" s="149">
        <f t="shared" si="18"/>
        <v>1</v>
      </c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509"/>
      <c r="EL185" s="509"/>
      <c r="EM185" s="509"/>
      <c r="EN185" s="509"/>
      <c r="EO185" s="509"/>
      <c r="EP185" s="509"/>
      <c r="EQ185" s="509"/>
      <c r="ER185" s="509"/>
      <c r="ES185" s="509"/>
      <c r="ET185" s="509"/>
      <c r="EU185" s="509"/>
      <c r="EV185" s="509"/>
      <c r="EW185" s="509"/>
      <c r="EX185" s="509"/>
      <c r="EY185" s="509"/>
      <c r="EZ185" s="509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</row>
    <row r="186" spans="1:171" s="1" customFormat="1" ht="15" customHeight="1" thickBot="1">
      <c r="A186" s="30">
        <v>14</v>
      </c>
      <c r="B186" s="23" t="s">
        <v>759</v>
      </c>
      <c r="C186" s="25" t="s">
        <v>6099</v>
      </c>
      <c r="D186" s="3" t="s">
        <v>6106</v>
      </c>
      <c r="E186" s="7" t="s">
        <v>2180</v>
      </c>
      <c r="F186" s="76">
        <f t="shared" si="19"/>
        <v>201</v>
      </c>
      <c r="G186" s="128">
        <v>109</v>
      </c>
      <c r="H186" s="286"/>
      <c r="I186" s="284">
        <v>0</v>
      </c>
      <c r="J186" s="278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279"/>
      <c r="AI186" s="489">
        <v>0</v>
      </c>
      <c r="AJ186" s="532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41">
        <v>92</v>
      </c>
      <c r="BB186" s="216">
        <v>0</v>
      </c>
      <c r="BC186" s="138">
        <v>0</v>
      </c>
      <c r="BD186" s="138">
        <v>0</v>
      </c>
      <c r="BE186" s="138">
        <v>0</v>
      </c>
      <c r="BF186" s="67"/>
      <c r="BG186" s="152">
        <f>SUM(LARGE(G186:I186,{1}))</f>
        <v>109</v>
      </c>
      <c r="BH186" s="151">
        <f>SUM(LARGE(J186:AI186,{1}))</f>
        <v>0</v>
      </c>
      <c r="BI186" s="150">
        <f>SUM(LARGE(AJ186:BE186,{1,2,3,4}))</f>
        <v>92</v>
      </c>
      <c r="BJ186" s="509"/>
      <c r="BK186" s="146">
        <f t="shared" si="15"/>
        <v>1</v>
      </c>
      <c r="BL186" s="147">
        <f t="shared" si="16"/>
        <v>0</v>
      </c>
      <c r="BM186" s="148">
        <f t="shared" si="17"/>
        <v>1</v>
      </c>
      <c r="BN186" s="149">
        <f t="shared" si="18"/>
        <v>2</v>
      </c>
      <c r="BO186" s="509"/>
      <c r="BP186" s="509"/>
      <c r="BQ186" s="509"/>
      <c r="BR186" s="509"/>
      <c r="BS186" s="509"/>
      <c r="BT186" s="214"/>
      <c r="BU186" s="214"/>
      <c r="BV186" s="214"/>
      <c r="BW186" s="214"/>
      <c r="BX186" s="214"/>
      <c r="BY186" s="214"/>
      <c r="BZ186" s="214"/>
      <c r="CA186" s="214"/>
      <c r="CB186" s="214"/>
      <c r="CC186" s="214"/>
      <c r="CD186" s="214"/>
      <c r="CE186" s="214"/>
      <c r="CF186" s="214"/>
      <c r="CG186" s="214"/>
      <c r="CH186" s="214"/>
      <c r="CI186" s="214"/>
      <c r="CJ186" s="214"/>
      <c r="CK186" s="214"/>
      <c r="CL186" s="214"/>
      <c r="CM186" s="214"/>
      <c r="CN186" s="214"/>
      <c r="CO186" s="214"/>
      <c r="CP186" s="214"/>
      <c r="CQ186" s="214"/>
      <c r="CR186" s="214"/>
      <c r="CS186" s="214"/>
      <c r="CT186" s="214"/>
      <c r="CU186" s="214"/>
      <c r="CV186" s="214"/>
      <c r="CW186" s="214"/>
      <c r="CX186" s="214"/>
      <c r="CY186" s="214"/>
      <c r="CZ186" s="214"/>
      <c r="DA186" s="214"/>
      <c r="DB186" s="214"/>
      <c r="DC186" s="214"/>
      <c r="DD186" s="214"/>
      <c r="DE186" s="214"/>
      <c r="DF186" s="214"/>
      <c r="DG186" s="214"/>
      <c r="DH186" s="214"/>
      <c r="DI186" s="214"/>
      <c r="DJ186" s="214"/>
      <c r="DK186" s="214"/>
      <c r="DL186" s="214"/>
      <c r="DM186" s="214"/>
      <c r="DN186" s="214"/>
      <c r="DO186" s="214"/>
      <c r="DP186" s="214"/>
      <c r="DQ186" s="214"/>
      <c r="DR186" s="214"/>
      <c r="DS186" s="214"/>
      <c r="DT186" s="214"/>
      <c r="DU186" s="214"/>
      <c r="DV186" s="214"/>
      <c r="DW186" s="214"/>
      <c r="DX186" s="214"/>
      <c r="DY186" s="214"/>
      <c r="DZ186" s="214"/>
      <c r="EA186" s="214"/>
      <c r="EB186" s="214"/>
      <c r="EC186" s="214"/>
      <c r="ED186" s="214"/>
      <c r="EE186" s="214"/>
      <c r="EF186" s="214"/>
      <c r="EG186" s="214"/>
      <c r="EH186" s="214"/>
      <c r="EI186" s="214"/>
      <c r="EJ186" s="214"/>
      <c r="EK186" s="8"/>
      <c r="EL186" s="8"/>
      <c r="EM186" s="214"/>
      <c r="EN186" s="214"/>
      <c r="EO186" s="214"/>
      <c r="EP186" s="214"/>
      <c r="EQ186" s="214"/>
      <c r="ER186" s="8"/>
      <c r="ES186" s="8"/>
      <c r="ET186" s="8"/>
      <c r="EU186" s="8"/>
      <c r="EV186" s="8"/>
      <c r="EW186" s="8"/>
      <c r="EX186" s="8"/>
      <c r="EY186" s="8"/>
      <c r="EZ186" s="8"/>
      <c r="FA186" s="214"/>
      <c r="FB186" s="214"/>
      <c r="FC186" s="214"/>
      <c r="FD186" s="214"/>
      <c r="FE186" s="214"/>
      <c r="FF186" s="214"/>
      <c r="FG186" s="214"/>
      <c r="FH186" s="214"/>
      <c r="FI186" s="214"/>
      <c r="FJ186" s="214"/>
      <c r="FK186" s="214"/>
      <c r="FL186" s="214"/>
      <c r="FM186" s="214"/>
      <c r="FN186" s="214"/>
      <c r="FO186" s="214"/>
    </row>
    <row r="187" spans="1:171" s="1" customFormat="1" ht="15" customHeight="1" thickBot="1">
      <c r="A187" s="30">
        <v>15</v>
      </c>
      <c r="B187" s="23" t="s">
        <v>759</v>
      </c>
      <c r="C187" s="43" t="s">
        <v>1994</v>
      </c>
      <c r="D187" s="3" t="s">
        <v>1995</v>
      </c>
      <c r="E187" s="7" t="s">
        <v>961</v>
      </c>
      <c r="F187" s="76">
        <f t="shared" si="19"/>
        <v>187</v>
      </c>
      <c r="G187" s="128"/>
      <c r="H187" s="286">
        <v>187</v>
      </c>
      <c r="I187" s="395">
        <v>0</v>
      </c>
      <c r="J187" s="278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279"/>
      <c r="AI187" s="485">
        <v>0</v>
      </c>
      <c r="AJ187" s="532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41"/>
      <c r="BB187" s="216">
        <v>0</v>
      </c>
      <c r="BC187" s="138">
        <v>0</v>
      </c>
      <c r="BD187" s="138">
        <v>0</v>
      </c>
      <c r="BE187" s="138">
        <v>0</v>
      </c>
      <c r="BF187" s="67"/>
      <c r="BG187" s="152">
        <f>SUM(LARGE(G187:I187,{1}))</f>
        <v>187</v>
      </c>
      <c r="BH187" s="151">
        <f>SUM(LARGE(J187:AI187,{1}))</f>
        <v>0</v>
      </c>
      <c r="BI187" s="150">
        <f>SUM(LARGE(AJ187:BE187,{1,2,3,4}))</f>
        <v>0</v>
      </c>
      <c r="BJ187" s="509"/>
      <c r="BK187" s="146">
        <f t="shared" si="15"/>
        <v>1</v>
      </c>
      <c r="BL187" s="147">
        <f t="shared" si="16"/>
        <v>0</v>
      </c>
      <c r="BM187" s="148">
        <f t="shared" si="17"/>
        <v>0</v>
      </c>
      <c r="BN187" s="149">
        <f t="shared" si="18"/>
        <v>1</v>
      </c>
      <c r="BO187" s="509"/>
      <c r="BP187" s="509"/>
      <c r="BQ187" s="509"/>
      <c r="BR187" s="509"/>
      <c r="BS187" s="509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509"/>
      <c r="EL187" s="509"/>
      <c r="EM187" s="509"/>
      <c r="EN187" s="509"/>
      <c r="EO187" s="509"/>
      <c r="EP187" s="509"/>
      <c r="EQ187" s="509"/>
      <c r="ER187" s="509"/>
      <c r="ES187" s="214"/>
      <c r="ET187" s="214"/>
      <c r="EU187" s="214"/>
      <c r="EV187" s="509"/>
      <c r="EW187" s="509"/>
      <c r="EX187" s="509"/>
      <c r="EY187" s="509"/>
      <c r="EZ187" s="509"/>
      <c r="FA187" s="509"/>
      <c r="FB187" s="509"/>
      <c r="FC187" s="509"/>
      <c r="FD187" s="509"/>
      <c r="FE187" s="509"/>
      <c r="FF187" s="509"/>
      <c r="FG187" s="509"/>
      <c r="FH187" s="509"/>
      <c r="FI187" s="509"/>
      <c r="FJ187" s="509"/>
      <c r="FK187" s="509"/>
      <c r="FL187" s="509"/>
      <c r="FM187" s="509"/>
      <c r="FN187" s="509"/>
      <c r="FO187" s="509"/>
    </row>
    <row r="188" spans="1:171" s="1" customFormat="1" ht="15" customHeight="1" thickBot="1">
      <c r="A188" s="36">
        <v>16</v>
      </c>
      <c r="B188" s="37" t="s">
        <v>759</v>
      </c>
      <c r="C188" s="29" t="s">
        <v>6098</v>
      </c>
      <c r="D188" s="15" t="s">
        <v>6105</v>
      </c>
      <c r="E188" s="19" t="s">
        <v>2180</v>
      </c>
      <c r="F188" s="76">
        <f t="shared" si="19"/>
        <v>185</v>
      </c>
      <c r="G188" s="130">
        <v>93</v>
      </c>
      <c r="H188" s="287"/>
      <c r="I188" s="395">
        <v>0</v>
      </c>
      <c r="J188" s="280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281"/>
      <c r="AI188" s="485">
        <v>0</v>
      </c>
      <c r="AJ188" s="538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42">
        <v>92</v>
      </c>
      <c r="BB188" s="216">
        <v>0</v>
      </c>
      <c r="BC188" s="138">
        <v>0</v>
      </c>
      <c r="BD188" s="138">
        <v>0</v>
      </c>
      <c r="BE188" s="138">
        <v>0</v>
      </c>
      <c r="BF188" s="67"/>
      <c r="BG188" s="152">
        <f>SUM(LARGE(G188:I188,{1}))</f>
        <v>93</v>
      </c>
      <c r="BH188" s="151">
        <f>SUM(LARGE(J188:AI188,{1}))</f>
        <v>0</v>
      </c>
      <c r="BI188" s="150">
        <f>SUM(LARGE(AJ188:BE188,{1,2,3,4}))</f>
        <v>92</v>
      </c>
      <c r="BJ188" s="509"/>
      <c r="BK188" s="146">
        <f t="shared" si="15"/>
        <v>1</v>
      </c>
      <c r="BL188" s="147">
        <f t="shared" si="16"/>
        <v>0</v>
      </c>
      <c r="BM188" s="148">
        <f t="shared" si="17"/>
        <v>1</v>
      </c>
      <c r="BN188" s="149">
        <f t="shared" si="18"/>
        <v>2</v>
      </c>
      <c r="BO188" s="509"/>
      <c r="BP188" s="509"/>
      <c r="BQ188" s="509"/>
      <c r="BR188" s="509"/>
      <c r="BS188" s="509"/>
      <c r="BT188" s="214"/>
      <c r="BU188" s="214"/>
      <c r="BV188" s="214"/>
      <c r="BW188" s="214"/>
      <c r="BX188" s="214"/>
      <c r="BY188" s="214"/>
      <c r="BZ188" s="214"/>
      <c r="CA188" s="214"/>
      <c r="CB188" s="214"/>
      <c r="CC188" s="214"/>
      <c r="CD188" s="214"/>
      <c r="CE188" s="214"/>
      <c r="CF188" s="214"/>
      <c r="CG188" s="214"/>
      <c r="CH188" s="214"/>
      <c r="CI188" s="214"/>
      <c r="CJ188" s="214"/>
      <c r="CK188" s="214"/>
      <c r="CL188" s="214"/>
      <c r="CM188" s="214"/>
      <c r="CN188" s="214"/>
      <c r="CO188" s="214"/>
      <c r="CP188" s="214"/>
      <c r="CQ188" s="214"/>
      <c r="CR188" s="214"/>
      <c r="CS188" s="214"/>
      <c r="CT188" s="214"/>
      <c r="CU188" s="214"/>
      <c r="CV188" s="214"/>
      <c r="CW188" s="214"/>
      <c r="CX188" s="214"/>
      <c r="CY188" s="214"/>
      <c r="CZ188" s="214"/>
      <c r="DA188" s="214"/>
      <c r="DB188" s="214"/>
      <c r="DC188" s="214"/>
      <c r="DD188" s="214"/>
      <c r="DE188" s="214"/>
      <c r="DF188" s="214"/>
      <c r="DG188" s="214"/>
      <c r="DH188" s="214"/>
      <c r="DI188" s="214"/>
      <c r="DJ188" s="214"/>
      <c r="DK188" s="214"/>
      <c r="DL188" s="214"/>
      <c r="DM188" s="214"/>
      <c r="DN188" s="214"/>
      <c r="DO188" s="214"/>
      <c r="DP188" s="214"/>
      <c r="DQ188" s="214"/>
      <c r="DR188" s="214"/>
      <c r="DS188" s="214"/>
      <c r="DT188" s="214"/>
      <c r="DU188" s="214"/>
      <c r="DV188" s="214"/>
      <c r="DW188" s="214"/>
      <c r="DX188" s="214"/>
      <c r="DY188" s="214"/>
      <c r="DZ188" s="214"/>
      <c r="EA188" s="214"/>
      <c r="EB188" s="214"/>
      <c r="EC188" s="214"/>
      <c r="ED188" s="214"/>
      <c r="EE188" s="214"/>
      <c r="EF188" s="214"/>
      <c r="EG188" s="214"/>
      <c r="EH188" s="214"/>
      <c r="EI188" s="214"/>
      <c r="EJ188" s="214"/>
      <c r="EK188" s="8"/>
      <c r="EL188" s="8"/>
      <c r="EM188" s="214"/>
      <c r="EN188" s="214"/>
      <c r="EO188" s="214"/>
      <c r="EP188" s="214"/>
      <c r="EQ188" s="214"/>
      <c r="ER188" s="8"/>
      <c r="ES188" s="8"/>
      <c r="ET188" s="8"/>
      <c r="EU188" s="8"/>
      <c r="EV188" s="8"/>
      <c r="EW188" s="8"/>
      <c r="EX188" s="8"/>
      <c r="EY188" s="8"/>
      <c r="EZ188" s="8"/>
      <c r="FA188" s="214"/>
      <c r="FB188" s="214"/>
      <c r="FC188" s="214"/>
      <c r="FD188" s="214"/>
      <c r="FE188" s="214"/>
      <c r="FF188" s="214"/>
      <c r="FG188" s="214"/>
      <c r="FH188" s="214"/>
      <c r="FI188" s="214"/>
      <c r="FJ188" s="214"/>
      <c r="FK188" s="214"/>
      <c r="FL188" s="214"/>
      <c r="FM188" s="214"/>
      <c r="FN188" s="214"/>
      <c r="FO188" s="214"/>
    </row>
    <row r="189" spans="1:171" s="1" customFormat="1" ht="15" customHeight="1" thickBot="1">
      <c r="A189" s="32">
        <v>1</v>
      </c>
      <c r="B189" s="33" t="s">
        <v>963</v>
      </c>
      <c r="C189" s="27" t="s">
        <v>1987</v>
      </c>
      <c r="D189" s="13" t="s">
        <v>1988</v>
      </c>
      <c r="E189" s="18" t="s">
        <v>964</v>
      </c>
      <c r="F189" s="76">
        <f>SUM(BG189:BI189)</f>
        <v>1117</v>
      </c>
      <c r="G189" s="126"/>
      <c r="H189" s="285">
        <v>268</v>
      </c>
      <c r="I189" s="395">
        <v>0</v>
      </c>
      <c r="J189" s="276"/>
      <c r="K189" s="134">
        <v>213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277"/>
      <c r="AI189" s="485">
        <v>0</v>
      </c>
      <c r="AJ189" s="537"/>
      <c r="AK189" s="137"/>
      <c r="AL189" s="137"/>
      <c r="AM189" s="137">
        <v>92</v>
      </c>
      <c r="AN189" s="137"/>
      <c r="AO189" s="137"/>
      <c r="AP189" s="137"/>
      <c r="AQ189" s="137">
        <v>152</v>
      </c>
      <c r="AR189" s="137">
        <v>200</v>
      </c>
      <c r="AS189" s="137"/>
      <c r="AT189" s="137"/>
      <c r="AU189" s="137"/>
      <c r="AV189" s="137"/>
      <c r="AW189" s="137"/>
      <c r="AX189" s="137">
        <v>192</v>
      </c>
      <c r="AY189" s="137"/>
      <c r="AZ189" s="137"/>
      <c r="BA189" s="140">
        <v>92</v>
      </c>
      <c r="BB189" s="216">
        <v>0</v>
      </c>
      <c r="BC189" s="138">
        <v>0</v>
      </c>
      <c r="BD189" s="138">
        <v>0</v>
      </c>
      <c r="BE189" s="138">
        <v>0</v>
      </c>
      <c r="BF189" s="67"/>
      <c r="BG189" s="152">
        <f>SUM(LARGE(G189:I189,{1}))</f>
        <v>268</v>
      </c>
      <c r="BH189" s="151">
        <f>SUM(LARGE(J189:AI189,{1}))</f>
        <v>213</v>
      </c>
      <c r="BI189" s="150">
        <f>SUM(LARGE(AJ189:BE189,{1,2,3,4}))</f>
        <v>636</v>
      </c>
      <c r="BJ189" s="509"/>
      <c r="BK189" s="146">
        <f t="shared" si="15"/>
        <v>1</v>
      </c>
      <c r="BL189" s="147">
        <f t="shared" si="16"/>
        <v>1</v>
      </c>
      <c r="BM189" s="148">
        <f t="shared" si="17"/>
        <v>5</v>
      </c>
      <c r="BN189" s="149">
        <f t="shared" si="18"/>
        <v>7</v>
      </c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</row>
    <row r="190" spans="1:171" s="1" customFormat="1" ht="15" customHeight="1" thickBot="1">
      <c r="A190" s="30">
        <v>2</v>
      </c>
      <c r="B190" s="23" t="s">
        <v>963</v>
      </c>
      <c r="C190" s="25" t="s">
        <v>1989</v>
      </c>
      <c r="D190" s="3" t="s">
        <v>1990</v>
      </c>
      <c r="E190" s="7" t="s">
        <v>964</v>
      </c>
      <c r="F190" s="76">
        <f t="shared" ref="F190:F204" si="20">SUM(G190:BE190)</f>
        <v>809</v>
      </c>
      <c r="G190" s="128"/>
      <c r="H190" s="286">
        <v>228</v>
      </c>
      <c r="I190" s="395">
        <v>0</v>
      </c>
      <c r="J190" s="278"/>
      <c r="K190" s="135">
        <v>137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279"/>
      <c r="AI190" s="485">
        <v>0</v>
      </c>
      <c r="AJ190" s="532"/>
      <c r="AK190" s="138"/>
      <c r="AL190" s="138"/>
      <c r="AM190" s="138">
        <v>152</v>
      </c>
      <c r="AN190" s="138"/>
      <c r="AO190" s="138"/>
      <c r="AP190" s="138"/>
      <c r="AQ190" s="138">
        <v>92</v>
      </c>
      <c r="AR190" s="138">
        <v>200</v>
      </c>
      <c r="AS190" s="138"/>
      <c r="AT190" s="138"/>
      <c r="AU190" s="138"/>
      <c r="AV190" s="138"/>
      <c r="AW190" s="138"/>
      <c r="AX190" s="138"/>
      <c r="AY190" s="138"/>
      <c r="AZ190" s="138"/>
      <c r="BA190" s="141"/>
      <c r="BB190" s="216">
        <v>0</v>
      </c>
      <c r="BC190" s="138">
        <v>0</v>
      </c>
      <c r="BD190" s="138">
        <v>0</v>
      </c>
      <c r="BE190" s="138">
        <v>0</v>
      </c>
      <c r="BF190" s="67"/>
      <c r="BG190" s="152">
        <f>SUM(LARGE(G190:I190,{1}))</f>
        <v>228</v>
      </c>
      <c r="BH190" s="151">
        <f>SUM(LARGE(J190:AI190,{1}))</f>
        <v>137</v>
      </c>
      <c r="BI190" s="150">
        <f>SUM(LARGE(AJ190:BE190,{1,2,3,4}))</f>
        <v>444</v>
      </c>
      <c r="BJ190" s="509"/>
      <c r="BK190" s="146">
        <f t="shared" si="15"/>
        <v>1</v>
      </c>
      <c r="BL190" s="147">
        <f t="shared" si="16"/>
        <v>1</v>
      </c>
      <c r="BM190" s="148">
        <f t="shared" si="17"/>
        <v>3</v>
      </c>
      <c r="BN190" s="149">
        <f t="shared" si="18"/>
        <v>5</v>
      </c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509"/>
      <c r="EW190" s="509"/>
      <c r="EX190" s="509"/>
      <c r="EY190" s="509"/>
      <c r="EZ190" s="509"/>
      <c r="FA190" s="509"/>
      <c r="FB190" s="509"/>
      <c r="FC190" s="509"/>
      <c r="FD190" s="509"/>
      <c r="FE190" s="509"/>
      <c r="FF190" s="509"/>
      <c r="FG190" s="509"/>
      <c r="FH190" s="509"/>
      <c r="FI190" s="509"/>
      <c r="FJ190" s="509"/>
      <c r="FK190" s="509"/>
      <c r="FL190" s="509"/>
      <c r="FM190" s="509"/>
      <c r="FN190" s="509"/>
      <c r="FO190" s="509"/>
    </row>
    <row r="191" spans="1:171" s="1" customFormat="1" ht="15" customHeight="1" thickBot="1">
      <c r="A191" s="30">
        <v>3</v>
      </c>
      <c r="B191" s="23" t="s">
        <v>963</v>
      </c>
      <c r="C191" s="25" t="s">
        <v>1811</v>
      </c>
      <c r="D191" s="3" t="s">
        <v>1816</v>
      </c>
      <c r="E191" s="7" t="s">
        <v>1818</v>
      </c>
      <c r="F191" s="76">
        <f t="shared" si="20"/>
        <v>557</v>
      </c>
      <c r="G191" s="128"/>
      <c r="H191" s="286">
        <v>194</v>
      </c>
      <c r="I191" s="395">
        <v>0</v>
      </c>
      <c r="J191" s="278"/>
      <c r="K191" s="135">
        <v>175</v>
      </c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279"/>
      <c r="AI191" s="485">
        <v>0</v>
      </c>
      <c r="AJ191" s="532"/>
      <c r="AK191" s="138"/>
      <c r="AL191" s="138"/>
      <c r="AM191" s="138">
        <v>152</v>
      </c>
      <c r="AN191" s="138"/>
      <c r="AO191" s="138"/>
      <c r="AP191" s="138"/>
      <c r="AQ191" s="138">
        <v>36</v>
      </c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41"/>
      <c r="BB191" s="216">
        <v>0</v>
      </c>
      <c r="BC191" s="138">
        <v>0</v>
      </c>
      <c r="BD191" s="138">
        <v>0</v>
      </c>
      <c r="BE191" s="138">
        <v>0</v>
      </c>
      <c r="BF191" s="67"/>
      <c r="BG191" s="152">
        <f>SUM(LARGE(G191:I191,{1}))</f>
        <v>194</v>
      </c>
      <c r="BH191" s="151">
        <f>SUM(LARGE(J191:AI191,{1}))</f>
        <v>175</v>
      </c>
      <c r="BI191" s="150">
        <f>SUM(LARGE(AJ191:BE191,{1,2,3,4}))</f>
        <v>188</v>
      </c>
      <c r="BJ191" s="509"/>
      <c r="BK191" s="146">
        <f t="shared" si="15"/>
        <v>1</v>
      </c>
      <c r="BL191" s="147">
        <f t="shared" si="16"/>
        <v>1</v>
      </c>
      <c r="BM191" s="148">
        <f t="shared" si="17"/>
        <v>2</v>
      </c>
      <c r="BN191" s="149">
        <f t="shared" si="18"/>
        <v>4</v>
      </c>
      <c r="BO191" s="214"/>
      <c r="BP191" s="214"/>
      <c r="BQ191" s="214"/>
      <c r="BR191" s="214"/>
      <c r="BS191" s="214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509"/>
      <c r="EL191" s="509"/>
      <c r="EM191" s="2"/>
      <c r="EN191" s="2"/>
      <c r="EO191" s="2"/>
      <c r="EP191" s="2"/>
      <c r="EQ191" s="2"/>
      <c r="ER191" s="214"/>
      <c r="ES191" s="509"/>
      <c r="ET191" s="509"/>
      <c r="EU191" s="509"/>
      <c r="EV191" s="509"/>
      <c r="EW191" s="509"/>
      <c r="EX191" s="509"/>
      <c r="EY191" s="509"/>
      <c r="EZ191" s="509"/>
      <c r="FA191" s="509"/>
      <c r="FB191" s="509"/>
      <c r="FC191" s="509"/>
      <c r="FD191" s="509"/>
      <c r="FE191" s="509"/>
      <c r="FF191" s="509"/>
      <c r="FG191" s="509"/>
      <c r="FH191" s="509"/>
      <c r="FI191" s="509"/>
      <c r="FJ191" s="509"/>
      <c r="FK191" s="509"/>
      <c r="FL191" s="509"/>
      <c r="FM191" s="509"/>
      <c r="FN191" s="509"/>
      <c r="FO191" s="509"/>
    </row>
    <row r="192" spans="1:171" s="1" customFormat="1" ht="15" customHeight="1" thickBot="1">
      <c r="A192" s="30">
        <v>4</v>
      </c>
      <c r="B192" s="23" t="s">
        <v>963</v>
      </c>
      <c r="C192" s="25" t="s">
        <v>1810</v>
      </c>
      <c r="D192" s="3" t="s">
        <v>1813</v>
      </c>
      <c r="E192" s="7" t="s">
        <v>1818</v>
      </c>
      <c r="F192" s="76">
        <f t="shared" si="20"/>
        <v>506</v>
      </c>
      <c r="G192" s="128"/>
      <c r="H192" s="286">
        <v>194</v>
      </c>
      <c r="I192" s="395">
        <v>0</v>
      </c>
      <c r="J192" s="278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279"/>
      <c r="AI192" s="485">
        <v>0</v>
      </c>
      <c r="AJ192" s="532"/>
      <c r="AK192" s="138"/>
      <c r="AL192" s="138"/>
      <c r="AM192" s="138">
        <v>220</v>
      </c>
      <c r="AN192" s="138"/>
      <c r="AO192" s="138"/>
      <c r="AP192" s="138"/>
      <c r="AQ192" s="138">
        <v>92</v>
      </c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41"/>
      <c r="BB192" s="216">
        <v>0</v>
      </c>
      <c r="BC192" s="138">
        <v>0</v>
      </c>
      <c r="BD192" s="138">
        <v>0</v>
      </c>
      <c r="BE192" s="138">
        <v>0</v>
      </c>
      <c r="BF192" s="67"/>
      <c r="BG192" s="152">
        <f>SUM(LARGE(G192:I192,{1}))</f>
        <v>194</v>
      </c>
      <c r="BH192" s="151">
        <f>SUM(LARGE(J192:AI192,{1}))</f>
        <v>0</v>
      </c>
      <c r="BI192" s="150">
        <f>SUM(LARGE(AJ192:BE192,{1,2,3,4}))</f>
        <v>312</v>
      </c>
      <c r="BJ192" s="509"/>
      <c r="BK192" s="146">
        <f t="shared" si="15"/>
        <v>1</v>
      </c>
      <c r="BL192" s="147">
        <f t="shared" si="16"/>
        <v>0</v>
      </c>
      <c r="BM192" s="148">
        <f t="shared" si="17"/>
        <v>2</v>
      </c>
      <c r="BN192" s="149">
        <f t="shared" si="18"/>
        <v>3</v>
      </c>
      <c r="BO192" s="214"/>
      <c r="BP192" s="214"/>
      <c r="BQ192" s="214"/>
      <c r="BR192" s="214"/>
      <c r="BS192" s="214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509"/>
      <c r="EL192" s="509"/>
      <c r="EM192" s="2"/>
      <c r="EN192" s="2"/>
      <c r="EO192" s="2"/>
      <c r="EP192" s="2"/>
      <c r="EQ192" s="2"/>
      <c r="ER192" s="214"/>
      <c r="ES192" s="509"/>
      <c r="ET192" s="509"/>
      <c r="EU192" s="509"/>
      <c r="EV192" s="509"/>
      <c r="EW192" s="509"/>
      <c r="EX192" s="509"/>
      <c r="EY192" s="509"/>
      <c r="EZ192" s="509"/>
      <c r="FA192" s="509"/>
      <c r="FB192" s="509"/>
      <c r="FC192" s="509"/>
      <c r="FD192" s="509"/>
      <c r="FE192" s="509"/>
      <c r="FF192" s="509"/>
      <c r="FG192" s="509"/>
      <c r="FH192" s="509"/>
      <c r="FI192" s="509"/>
      <c r="FJ192" s="509"/>
      <c r="FK192" s="509"/>
      <c r="FL192" s="509"/>
      <c r="FM192" s="509"/>
      <c r="FN192" s="509"/>
      <c r="FO192" s="509"/>
    </row>
    <row r="193" spans="1:171" ht="15" customHeight="1" thickBot="1">
      <c r="A193" s="30">
        <v>5</v>
      </c>
      <c r="B193" s="23" t="s">
        <v>963</v>
      </c>
      <c r="C193" s="25" t="s">
        <v>2339</v>
      </c>
      <c r="D193" s="3" t="s">
        <v>2343</v>
      </c>
      <c r="E193" s="7" t="s">
        <v>2345</v>
      </c>
      <c r="F193" s="76">
        <f t="shared" si="20"/>
        <v>491</v>
      </c>
      <c r="G193" s="128"/>
      <c r="H193" s="286">
        <v>187</v>
      </c>
      <c r="I193" s="395">
        <v>0</v>
      </c>
      <c r="J193" s="278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279"/>
      <c r="AI193" s="485">
        <v>0</v>
      </c>
      <c r="AJ193" s="532"/>
      <c r="AK193" s="138"/>
      <c r="AL193" s="138"/>
      <c r="AM193" s="138">
        <v>152</v>
      </c>
      <c r="AN193" s="138"/>
      <c r="AO193" s="138"/>
      <c r="AP193" s="138"/>
      <c r="AQ193" s="138">
        <v>152</v>
      </c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41"/>
      <c r="BB193" s="216">
        <v>0</v>
      </c>
      <c r="BC193" s="138">
        <v>0</v>
      </c>
      <c r="BD193" s="138">
        <v>0</v>
      </c>
      <c r="BE193" s="138">
        <v>0</v>
      </c>
      <c r="BF193" s="67"/>
      <c r="BG193" s="152">
        <f>SUM(LARGE(G193:I193,{1}))</f>
        <v>187</v>
      </c>
      <c r="BH193" s="151">
        <f>SUM(LARGE(J193:AI193,{1}))</f>
        <v>0</v>
      </c>
      <c r="BI193" s="150">
        <f>SUM(LARGE(AJ193:BE193,{1,2,3,4}))</f>
        <v>304</v>
      </c>
      <c r="BJ193" s="509"/>
      <c r="BK193" s="146">
        <f t="shared" si="15"/>
        <v>1</v>
      </c>
      <c r="BL193" s="147">
        <f t="shared" si="16"/>
        <v>0</v>
      </c>
      <c r="BM193" s="148">
        <f t="shared" si="17"/>
        <v>2</v>
      </c>
      <c r="BN193" s="149">
        <f t="shared" si="18"/>
        <v>3</v>
      </c>
    </row>
    <row r="194" spans="1:171" s="214" customFormat="1" ht="15" customHeight="1" thickBot="1">
      <c r="A194" s="30">
        <v>6</v>
      </c>
      <c r="B194" s="23" t="s">
        <v>963</v>
      </c>
      <c r="C194" s="25" t="s">
        <v>1542</v>
      </c>
      <c r="D194" s="3" t="s">
        <v>1544</v>
      </c>
      <c r="E194" s="7" t="s">
        <v>964</v>
      </c>
      <c r="F194" s="76">
        <f t="shared" si="20"/>
        <v>346</v>
      </c>
      <c r="G194" s="128"/>
      <c r="H194" s="286">
        <v>194</v>
      </c>
      <c r="I194" s="395">
        <v>0</v>
      </c>
      <c r="J194" s="278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279"/>
      <c r="AI194" s="485">
        <v>0</v>
      </c>
      <c r="AJ194" s="532"/>
      <c r="AK194" s="138"/>
      <c r="AL194" s="138"/>
      <c r="AM194" s="138"/>
      <c r="AN194" s="138"/>
      <c r="AO194" s="138"/>
      <c r="AP194" s="138"/>
      <c r="AQ194" s="138">
        <v>152</v>
      </c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41"/>
      <c r="BB194" s="216">
        <v>0</v>
      </c>
      <c r="BC194" s="138">
        <v>0</v>
      </c>
      <c r="BD194" s="138">
        <v>0</v>
      </c>
      <c r="BE194" s="138">
        <v>0</v>
      </c>
      <c r="BF194" s="67"/>
      <c r="BG194" s="152">
        <f>SUM(LARGE(G194:I194,{1}))</f>
        <v>194</v>
      </c>
      <c r="BH194" s="151">
        <f>SUM(LARGE(J194:AI194,{1}))</f>
        <v>0</v>
      </c>
      <c r="BI194" s="150">
        <f>SUM(LARGE(AJ194:BE194,{1,2,3,4}))</f>
        <v>152</v>
      </c>
      <c r="BJ194" s="509"/>
      <c r="BK194" s="146">
        <f t="shared" si="15"/>
        <v>1</v>
      </c>
      <c r="BL194" s="147">
        <f t="shared" si="16"/>
        <v>0</v>
      </c>
      <c r="BM194" s="148">
        <f t="shared" si="17"/>
        <v>1</v>
      </c>
      <c r="BN194" s="149">
        <f t="shared" si="18"/>
        <v>2</v>
      </c>
      <c r="BO194" s="1"/>
      <c r="BP194" s="1"/>
      <c r="BQ194" s="1"/>
      <c r="BR194" s="1"/>
      <c r="BS194" s="1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2"/>
      <c r="EN194" s="2"/>
      <c r="EO194" s="2"/>
      <c r="EP194" s="2"/>
      <c r="EQ194" s="2"/>
      <c r="ER194" s="2"/>
      <c r="ES194" s="509"/>
      <c r="ET194" s="509"/>
      <c r="EU194" s="509"/>
      <c r="EV194" s="509"/>
      <c r="EW194" s="509"/>
      <c r="EX194" s="509"/>
      <c r="EY194" s="509"/>
      <c r="EZ194" s="509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</row>
    <row r="195" spans="1:171" s="8" customFormat="1" ht="15" customHeight="1" thickBot="1">
      <c r="A195" s="30">
        <v>7</v>
      </c>
      <c r="B195" s="23" t="s">
        <v>963</v>
      </c>
      <c r="C195" s="25" t="s">
        <v>21</v>
      </c>
      <c r="D195" s="3" t="s">
        <v>208</v>
      </c>
      <c r="E195" s="7" t="s">
        <v>964</v>
      </c>
      <c r="F195" s="76">
        <f t="shared" si="20"/>
        <v>286</v>
      </c>
      <c r="G195" s="128"/>
      <c r="H195" s="286">
        <v>194</v>
      </c>
      <c r="I195" s="395">
        <v>0</v>
      </c>
      <c r="J195" s="278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279"/>
      <c r="AI195" s="485">
        <v>0</v>
      </c>
      <c r="AJ195" s="532"/>
      <c r="AK195" s="138"/>
      <c r="AL195" s="138"/>
      <c r="AM195" s="138"/>
      <c r="AN195" s="138"/>
      <c r="AO195" s="138"/>
      <c r="AP195" s="138"/>
      <c r="AQ195" s="138">
        <v>92</v>
      </c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41"/>
      <c r="BB195" s="216">
        <v>0</v>
      </c>
      <c r="BC195" s="138">
        <v>0</v>
      </c>
      <c r="BD195" s="138">
        <v>0</v>
      </c>
      <c r="BE195" s="138">
        <v>0</v>
      </c>
      <c r="BF195" s="67"/>
      <c r="BG195" s="152">
        <f>SUM(LARGE(G195:I195,{1}))</f>
        <v>194</v>
      </c>
      <c r="BH195" s="151">
        <f>SUM(LARGE(J195:AI195,{1}))</f>
        <v>0</v>
      </c>
      <c r="BI195" s="150">
        <f>SUM(LARGE(AJ195:BE195,{1,2,3,4}))</f>
        <v>92</v>
      </c>
      <c r="BJ195" s="509"/>
      <c r="BK195" s="146">
        <f t="shared" si="15"/>
        <v>1</v>
      </c>
      <c r="BL195" s="147">
        <f t="shared" si="16"/>
        <v>0</v>
      </c>
      <c r="BM195" s="148">
        <f t="shared" si="17"/>
        <v>1</v>
      </c>
      <c r="BN195" s="149">
        <f t="shared" si="18"/>
        <v>2</v>
      </c>
      <c r="BO195" s="1"/>
      <c r="BP195" s="1"/>
      <c r="BQ195" s="1"/>
      <c r="BR195" s="1"/>
      <c r="BS195" s="1"/>
      <c r="EK195" s="509"/>
      <c r="EL195" s="509"/>
      <c r="ER195" s="509"/>
      <c r="ES195" s="509"/>
      <c r="ET195" s="509"/>
      <c r="EU195" s="509"/>
      <c r="EV195" s="509"/>
      <c r="EW195" s="509"/>
      <c r="EX195" s="509"/>
      <c r="EY195" s="509"/>
      <c r="EZ195" s="509"/>
      <c r="FA195" s="509"/>
      <c r="FB195" s="509"/>
      <c r="FC195" s="509"/>
      <c r="FD195" s="509"/>
      <c r="FE195" s="509"/>
      <c r="FF195" s="509"/>
      <c r="FG195" s="509"/>
      <c r="FH195" s="509"/>
      <c r="FI195" s="509"/>
      <c r="FJ195" s="509"/>
      <c r="FK195" s="509"/>
      <c r="FL195" s="509"/>
      <c r="FM195" s="509"/>
      <c r="FN195" s="509"/>
      <c r="FO195" s="509"/>
    </row>
    <row r="196" spans="1:171" s="1" customFormat="1" ht="15" customHeight="1" thickBot="1">
      <c r="A196" s="30">
        <v>8</v>
      </c>
      <c r="B196" s="23" t="s">
        <v>963</v>
      </c>
      <c r="C196" s="25" t="s">
        <v>2341</v>
      </c>
      <c r="D196" s="3" t="s">
        <v>1564</v>
      </c>
      <c r="E196" s="7" t="s">
        <v>964</v>
      </c>
      <c r="F196" s="76">
        <f t="shared" si="20"/>
        <v>222</v>
      </c>
      <c r="G196" s="128"/>
      <c r="H196" s="286">
        <v>150</v>
      </c>
      <c r="I196" s="395">
        <v>0</v>
      </c>
      <c r="J196" s="278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279"/>
      <c r="AI196" s="485">
        <v>0</v>
      </c>
      <c r="AJ196" s="532"/>
      <c r="AK196" s="138"/>
      <c r="AL196" s="138"/>
      <c r="AM196" s="138">
        <v>36</v>
      </c>
      <c r="AN196" s="138"/>
      <c r="AO196" s="138"/>
      <c r="AP196" s="138"/>
      <c r="AQ196" s="138">
        <v>36</v>
      </c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41"/>
      <c r="BB196" s="216">
        <v>0</v>
      </c>
      <c r="BC196" s="138">
        <v>0</v>
      </c>
      <c r="BD196" s="138">
        <v>0</v>
      </c>
      <c r="BE196" s="138">
        <v>0</v>
      </c>
      <c r="BF196" s="67"/>
      <c r="BG196" s="152">
        <f>SUM(LARGE(G196:I196,{1}))</f>
        <v>150</v>
      </c>
      <c r="BH196" s="151">
        <f>SUM(LARGE(J196:AI196,{1}))</f>
        <v>0</v>
      </c>
      <c r="BI196" s="150">
        <f>SUM(LARGE(AJ196:BE196,{1,2,3,4}))</f>
        <v>72</v>
      </c>
      <c r="BJ196" s="509"/>
      <c r="BK196" s="146">
        <f t="shared" si="15"/>
        <v>1</v>
      </c>
      <c r="BL196" s="147">
        <f t="shared" si="16"/>
        <v>0</v>
      </c>
      <c r="BM196" s="148">
        <f t="shared" si="17"/>
        <v>2</v>
      </c>
      <c r="BN196" s="149">
        <f t="shared" si="18"/>
        <v>3</v>
      </c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509"/>
      <c r="FB196" s="509"/>
      <c r="FC196" s="509"/>
      <c r="FD196" s="509"/>
      <c r="FE196" s="509"/>
      <c r="FF196" s="509"/>
      <c r="FG196" s="509"/>
      <c r="FH196" s="509"/>
      <c r="FI196" s="509"/>
      <c r="FJ196" s="509"/>
      <c r="FK196" s="509"/>
      <c r="FL196" s="509"/>
      <c r="FM196" s="509"/>
      <c r="FN196" s="509"/>
      <c r="FO196" s="509"/>
    </row>
    <row r="197" spans="1:171" s="214" customFormat="1" ht="15" customHeight="1" thickBot="1">
      <c r="A197" s="30">
        <v>9</v>
      </c>
      <c r="B197" s="23" t="s">
        <v>963</v>
      </c>
      <c r="C197" s="25" t="s">
        <v>2824</v>
      </c>
      <c r="D197" s="3" t="s">
        <v>2828</v>
      </c>
      <c r="E197" s="7" t="s">
        <v>787</v>
      </c>
      <c r="F197" s="76">
        <f t="shared" si="20"/>
        <v>173</v>
      </c>
      <c r="G197" s="128"/>
      <c r="H197" s="286"/>
      <c r="I197" s="396">
        <v>0</v>
      </c>
      <c r="J197" s="278"/>
      <c r="K197" s="135">
        <v>137</v>
      </c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279"/>
      <c r="AI197" s="491">
        <v>0</v>
      </c>
      <c r="AJ197" s="532"/>
      <c r="AK197" s="138"/>
      <c r="AL197" s="138"/>
      <c r="AM197" s="138"/>
      <c r="AN197" s="138"/>
      <c r="AO197" s="138"/>
      <c r="AP197" s="138"/>
      <c r="AQ197" s="138">
        <v>36</v>
      </c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41"/>
      <c r="BB197" s="216">
        <v>0</v>
      </c>
      <c r="BC197" s="138">
        <v>0</v>
      </c>
      <c r="BD197" s="138">
        <v>0</v>
      </c>
      <c r="BE197" s="138">
        <v>0</v>
      </c>
      <c r="BF197" s="67"/>
      <c r="BG197" s="152">
        <f>SUM(LARGE(G197:I197,{1}))</f>
        <v>0</v>
      </c>
      <c r="BH197" s="151">
        <f>SUM(LARGE(J197:AI197,{1}))</f>
        <v>137</v>
      </c>
      <c r="BI197" s="150">
        <f>SUM(LARGE(AJ197:BE197,{1,2,3,4}))</f>
        <v>36</v>
      </c>
      <c r="BJ197" s="509"/>
      <c r="BK197" s="146">
        <f t="shared" si="15"/>
        <v>0</v>
      </c>
      <c r="BL197" s="147">
        <f t="shared" si="16"/>
        <v>1</v>
      </c>
      <c r="BM197" s="148">
        <f t="shared" si="17"/>
        <v>1</v>
      </c>
      <c r="BN197" s="149">
        <f t="shared" si="18"/>
        <v>2</v>
      </c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509"/>
      <c r="EL197" s="509"/>
      <c r="EM197" s="2"/>
      <c r="EN197" s="2"/>
      <c r="EO197" s="2"/>
      <c r="EP197" s="2"/>
      <c r="EQ197" s="2"/>
      <c r="ES197" s="8"/>
      <c r="ET197" s="8"/>
      <c r="EU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</row>
    <row r="198" spans="1:171" s="214" customFormat="1" ht="15" customHeight="1" thickBot="1">
      <c r="A198" s="30">
        <v>10</v>
      </c>
      <c r="B198" s="23" t="s">
        <v>963</v>
      </c>
      <c r="C198" s="25" t="s">
        <v>1437</v>
      </c>
      <c r="D198" s="3" t="s">
        <v>1439</v>
      </c>
      <c r="E198" s="7" t="s">
        <v>787</v>
      </c>
      <c r="F198" s="76">
        <f t="shared" si="20"/>
        <v>152</v>
      </c>
      <c r="G198" s="128"/>
      <c r="H198" s="286"/>
      <c r="I198" s="284">
        <v>0</v>
      </c>
      <c r="J198" s="278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279"/>
      <c r="AI198" s="489">
        <v>0</v>
      </c>
      <c r="AJ198" s="532"/>
      <c r="AK198" s="138"/>
      <c r="AL198" s="138"/>
      <c r="AM198" s="138">
        <v>152</v>
      </c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41"/>
      <c r="BB198" s="216">
        <v>0</v>
      </c>
      <c r="BC198" s="138">
        <v>0</v>
      </c>
      <c r="BD198" s="138">
        <v>0</v>
      </c>
      <c r="BE198" s="138">
        <v>0</v>
      </c>
      <c r="BF198" s="67"/>
      <c r="BG198" s="152">
        <f>SUM(LARGE(G198:I198,{1}))</f>
        <v>0</v>
      </c>
      <c r="BH198" s="151">
        <f>SUM(LARGE(J198:AI198,{1}))</f>
        <v>0</v>
      </c>
      <c r="BI198" s="150">
        <f>SUM(LARGE(AJ198:BE198,{1,2,3,4}))</f>
        <v>152</v>
      </c>
      <c r="BJ198" s="509"/>
      <c r="BK198" s="146">
        <f t="shared" si="15"/>
        <v>0</v>
      </c>
      <c r="BL198" s="147">
        <f t="shared" si="16"/>
        <v>0</v>
      </c>
      <c r="BM198" s="148">
        <f t="shared" si="17"/>
        <v>1</v>
      </c>
      <c r="BN198" s="149">
        <f t="shared" si="18"/>
        <v>1</v>
      </c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509"/>
      <c r="EL198" s="509"/>
      <c r="EM198" s="8"/>
      <c r="EN198" s="8"/>
      <c r="EO198" s="8"/>
      <c r="EP198" s="8"/>
      <c r="EQ198" s="8"/>
      <c r="ER198" s="509"/>
      <c r="ES198" s="509"/>
      <c r="ET198" s="509"/>
      <c r="EU198" s="509"/>
      <c r="EV198" s="509"/>
      <c r="EW198" s="509"/>
      <c r="EX198" s="509"/>
      <c r="EY198" s="509"/>
      <c r="EZ198" s="509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</row>
    <row r="199" spans="1:171" s="214" customFormat="1" ht="15" customHeight="1" thickBot="1">
      <c r="A199" s="30">
        <v>11</v>
      </c>
      <c r="B199" s="23" t="s">
        <v>963</v>
      </c>
      <c r="C199" s="25" t="s">
        <v>423</v>
      </c>
      <c r="D199" s="3" t="s">
        <v>1030</v>
      </c>
      <c r="E199" s="7" t="s">
        <v>787</v>
      </c>
      <c r="F199" s="76">
        <f t="shared" si="20"/>
        <v>128</v>
      </c>
      <c r="G199" s="128"/>
      <c r="H199" s="286"/>
      <c r="I199" s="395">
        <v>0</v>
      </c>
      <c r="J199" s="278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279"/>
      <c r="AI199" s="485">
        <v>0</v>
      </c>
      <c r="AJ199" s="532"/>
      <c r="AK199" s="138"/>
      <c r="AL199" s="138"/>
      <c r="AM199" s="138">
        <v>92</v>
      </c>
      <c r="AN199" s="138"/>
      <c r="AO199" s="138"/>
      <c r="AP199" s="138"/>
      <c r="AQ199" s="138">
        <v>36</v>
      </c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41"/>
      <c r="BB199" s="216">
        <v>0</v>
      </c>
      <c r="BC199" s="138">
        <v>0</v>
      </c>
      <c r="BD199" s="138">
        <v>0</v>
      </c>
      <c r="BE199" s="138">
        <v>0</v>
      </c>
      <c r="BF199" s="67"/>
      <c r="BG199" s="152">
        <f>SUM(LARGE(G199:I199,{1}))</f>
        <v>0</v>
      </c>
      <c r="BH199" s="151">
        <f>SUM(LARGE(J199:AI199,{1}))</f>
        <v>0</v>
      </c>
      <c r="BI199" s="150">
        <f>SUM(LARGE(AJ199:BE199,{1,2,3,4}))</f>
        <v>128</v>
      </c>
      <c r="BJ199" s="509"/>
      <c r="BK199" s="146">
        <f t="shared" si="15"/>
        <v>0</v>
      </c>
      <c r="BL199" s="147">
        <f t="shared" si="16"/>
        <v>0</v>
      </c>
      <c r="BM199" s="148">
        <f t="shared" si="17"/>
        <v>2</v>
      </c>
      <c r="BN199" s="149">
        <f t="shared" si="18"/>
        <v>2</v>
      </c>
      <c r="BO199" s="1"/>
      <c r="BP199" s="1"/>
      <c r="BQ199" s="1"/>
      <c r="BR199" s="1"/>
      <c r="BS199" s="1"/>
      <c r="BT199" s="509"/>
      <c r="BU199" s="509"/>
      <c r="BV199" s="509"/>
      <c r="BW199" s="509"/>
      <c r="BX199" s="509"/>
      <c r="BY199" s="509"/>
      <c r="BZ199" s="509"/>
      <c r="CA199" s="509"/>
      <c r="CB199" s="509"/>
      <c r="CC199" s="509"/>
      <c r="CD199" s="509"/>
      <c r="CE199" s="509"/>
      <c r="CF199" s="509"/>
      <c r="CG199" s="509"/>
      <c r="CH199" s="509"/>
      <c r="CI199" s="509"/>
      <c r="CJ199" s="509"/>
      <c r="CK199" s="509"/>
      <c r="CL199" s="509"/>
      <c r="CM199" s="509"/>
      <c r="CN199" s="509"/>
      <c r="CO199" s="509"/>
      <c r="CP199" s="509"/>
      <c r="CQ199" s="509"/>
      <c r="CR199" s="509"/>
      <c r="CS199" s="509"/>
      <c r="CT199" s="509"/>
      <c r="CU199" s="509"/>
      <c r="CV199" s="509"/>
      <c r="CW199" s="509"/>
      <c r="CX199" s="509"/>
      <c r="CY199" s="509"/>
      <c r="CZ199" s="509"/>
      <c r="DA199" s="509"/>
      <c r="DB199" s="509"/>
      <c r="DC199" s="509"/>
      <c r="DD199" s="509"/>
      <c r="DE199" s="509"/>
      <c r="DF199" s="509"/>
      <c r="DG199" s="509"/>
      <c r="DH199" s="509"/>
      <c r="DI199" s="509"/>
      <c r="DJ199" s="509"/>
      <c r="DK199" s="509"/>
      <c r="DL199" s="509"/>
      <c r="DM199" s="509"/>
      <c r="DN199" s="509"/>
      <c r="DO199" s="509"/>
      <c r="DP199" s="509"/>
      <c r="DQ199" s="509"/>
      <c r="DR199" s="509"/>
      <c r="DS199" s="509"/>
      <c r="DT199" s="509"/>
      <c r="DU199" s="509"/>
      <c r="DV199" s="509"/>
      <c r="DW199" s="509"/>
      <c r="DX199" s="509"/>
      <c r="DY199" s="509"/>
      <c r="DZ199" s="509"/>
      <c r="EA199" s="509"/>
      <c r="EB199" s="509"/>
      <c r="EC199" s="509"/>
      <c r="ED199" s="509"/>
      <c r="EE199" s="509"/>
      <c r="EF199" s="509"/>
      <c r="EG199" s="509"/>
      <c r="EH199" s="509"/>
      <c r="EI199" s="509"/>
      <c r="EJ199" s="509"/>
      <c r="EK199" s="509"/>
      <c r="EL199" s="509"/>
      <c r="EM199" s="509"/>
      <c r="EN199" s="509"/>
      <c r="EO199" s="509"/>
      <c r="EP199" s="509"/>
      <c r="EQ199" s="509"/>
      <c r="ER199" s="2"/>
      <c r="ES199" s="8"/>
      <c r="ET199" s="8"/>
      <c r="EU199" s="8"/>
      <c r="EV199" s="8"/>
      <c r="EW199" s="8"/>
      <c r="EX199" s="8"/>
      <c r="EY199" s="8"/>
      <c r="EZ199" s="8"/>
      <c r="FA199" s="509"/>
      <c r="FB199" s="509"/>
      <c r="FC199" s="509"/>
      <c r="FD199" s="509"/>
      <c r="FE199" s="509"/>
      <c r="FF199" s="509"/>
      <c r="FG199" s="509"/>
      <c r="FH199" s="509"/>
      <c r="FI199" s="509"/>
      <c r="FJ199" s="509"/>
      <c r="FK199" s="509"/>
      <c r="FL199" s="509"/>
      <c r="FM199" s="509"/>
      <c r="FN199" s="509"/>
      <c r="FO199" s="509"/>
    </row>
    <row r="200" spans="1:171" s="8" customFormat="1" ht="15" customHeight="1" thickBot="1">
      <c r="A200" s="30">
        <v>12</v>
      </c>
      <c r="B200" s="23" t="s">
        <v>963</v>
      </c>
      <c r="C200" s="25" t="s">
        <v>2342</v>
      </c>
      <c r="D200" s="3" t="s">
        <v>2344</v>
      </c>
      <c r="E200" s="7" t="s">
        <v>964</v>
      </c>
      <c r="F200" s="76">
        <f t="shared" si="20"/>
        <v>128</v>
      </c>
      <c r="G200" s="128"/>
      <c r="H200" s="286">
        <v>128</v>
      </c>
      <c r="I200" s="396">
        <v>0</v>
      </c>
      <c r="J200" s="278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279"/>
      <c r="AI200" s="491">
        <v>0</v>
      </c>
      <c r="AJ200" s="532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41"/>
      <c r="BB200" s="216">
        <v>0</v>
      </c>
      <c r="BC200" s="138">
        <v>0</v>
      </c>
      <c r="BD200" s="138">
        <v>0</v>
      </c>
      <c r="BE200" s="138">
        <v>0</v>
      </c>
      <c r="BF200" s="67"/>
      <c r="BG200" s="152">
        <f>SUM(LARGE(G200:I200,{1}))</f>
        <v>128</v>
      </c>
      <c r="BH200" s="151">
        <f>SUM(LARGE(J200:AI200,{1}))</f>
        <v>0</v>
      </c>
      <c r="BI200" s="150">
        <f>SUM(LARGE(AJ200:BE200,{1,2,3,4}))</f>
        <v>0</v>
      </c>
      <c r="BJ200" s="509"/>
      <c r="BK200" s="146">
        <f t="shared" si="15"/>
        <v>1</v>
      </c>
      <c r="BL200" s="147">
        <f t="shared" si="16"/>
        <v>0</v>
      </c>
      <c r="BM200" s="148">
        <f t="shared" si="17"/>
        <v>0</v>
      </c>
      <c r="BN200" s="149">
        <f t="shared" si="18"/>
        <v>1</v>
      </c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71" s="1" customFormat="1" ht="15" customHeight="1" thickBot="1">
      <c r="A201" s="30">
        <v>13</v>
      </c>
      <c r="B201" s="23" t="s">
        <v>963</v>
      </c>
      <c r="C201" s="25" t="s">
        <v>1436</v>
      </c>
      <c r="D201" s="3" t="s">
        <v>1438</v>
      </c>
      <c r="E201" s="7" t="s">
        <v>787</v>
      </c>
      <c r="F201" s="76">
        <f t="shared" si="20"/>
        <v>36</v>
      </c>
      <c r="G201" s="128"/>
      <c r="H201" s="286"/>
      <c r="I201" s="284">
        <v>0</v>
      </c>
      <c r="J201" s="278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279"/>
      <c r="AI201" s="489">
        <v>0</v>
      </c>
      <c r="AJ201" s="532"/>
      <c r="AK201" s="138"/>
      <c r="AL201" s="138"/>
      <c r="AM201" s="138">
        <v>36</v>
      </c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41"/>
      <c r="BB201" s="216">
        <v>0</v>
      </c>
      <c r="BC201" s="138">
        <v>0</v>
      </c>
      <c r="BD201" s="138">
        <v>0</v>
      </c>
      <c r="BE201" s="138">
        <v>0</v>
      </c>
      <c r="BF201" s="67"/>
      <c r="BG201" s="152">
        <f>SUM(LARGE(G201:I201,{1}))</f>
        <v>0</v>
      </c>
      <c r="BH201" s="151">
        <f>SUM(LARGE(J201:AI201,{1}))</f>
        <v>0</v>
      </c>
      <c r="BI201" s="150">
        <f>SUM(LARGE(AJ201:BE201,{1,2,3,4}))</f>
        <v>36</v>
      </c>
      <c r="BJ201" s="509"/>
      <c r="BK201" s="146">
        <f t="shared" si="15"/>
        <v>0</v>
      </c>
      <c r="BL201" s="147">
        <f t="shared" si="16"/>
        <v>0</v>
      </c>
      <c r="BM201" s="148">
        <f t="shared" si="17"/>
        <v>1</v>
      </c>
      <c r="BN201" s="149">
        <f t="shared" si="18"/>
        <v>1</v>
      </c>
      <c r="BO201" s="214"/>
      <c r="BP201" s="214"/>
      <c r="BQ201" s="214"/>
      <c r="BR201" s="214"/>
      <c r="BS201" s="214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509"/>
      <c r="EL201" s="509"/>
      <c r="EM201" s="509"/>
      <c r="EN201" s="509"/>
      <c r="EO201" s="509"/>
      <c r="EP201" s="509"/>
      <c r="EQ201" s="509"/>
      <c r="ER201" s="2"/>
      <c r="ES201" s="509"/>
      <c r="ET201" s="509"/>
      <c r="EU201" s="509"/>
      <c r="EV201" s="509"/>
      <c r="EW201" s="509"/>
      <c r="EX201" s="509"/>
      <c r="EY201" s="509"/>
      <c r="EZ201" s="509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</row>
    <row r="202" spans="1:171" s="1" customFormat="1" ht="15" customHeight="1" thickBot="1">
      <c r="A202" s="30">
        <v>14</v>
      </c>
      <c r="B202" s="23" t="s">
        <v>963</v>
      </c>
      <c r="C202" s="25" t="s">
        <v>1375</v>
      </c>
      <c r="D202" s="3" t="s">
        <v>1376</v>
      </c>
      <c r="E202" s="7" t="s">
        <v>787</v>
      </c>
      <c r="F202" s="76">
        <f t="shared" si="20"/>
        <v>36</v>
      </c>
      <c r="G202" s="128"/>
      <c r="H202" s="286"/>
      <c r="I202" s="395">
        <v>0</v>
      </c>
      <c r="J202" s="278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279"/>
      <c r="AI202" s="485">
        <v>0</v>
      </c>
      <c r="AJ202" s="532"/>
      <c r="AK202" s="138"/>
      <c r="AL202" s="138"/>
      <c r="AM202" s="138">
        <v>36</v>
      </c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41"/>
      <c r="BB202" s="216">
        <v>0</v>
      </c>
      <c r="BC202" s="138">
        <v>0</v>
      </c>
      <c r="BD202" s="138">
        <v>0</v>
      </c>
      <c r="BE202" s="138">
        <v>0</v>
      </c>
      <c r="BF202" s="67"/>
      <c r="BG202" s="152">
        <f>SUM(LARGE(G202:I202,{1}))</f>
        <v>0</v>
      </c>
      <c r="BH202" s="151">
        <f>SUM(LARGE(J202:AI202,{1}))</f>
        <v>0</v>
      </c>
      <c r="BI202" s="150">
        <f>SUM(LARGE(AJ202:BE202,{1,2,3,4}))</f>
        <v>36</v>
      </c>
      <c r="BJ202" s="509"/>
      <c r="BK202" s="146">
        <f t="shared" si="15"/>
        <v>0</v>
      </c>
      <c r="BL202" s="147">
        <f t="shared" si="16"/>
        <v>0</v>
      </c>
      <c r="BM202" s="148">
        <f t="shared" si="17"/>
        <v>1</v>
      </c>
      <c r="BN202" s="149">
        <f t="shared" si="18"/>
        <v>1</v>
      </c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509"/>
      <c r="EL202" s="509"/>
      <c r="EM202" s="509"/>
      <c r="EN202" s="509"/>
      <c r="EO202" s="509"/>
      <c r="EP202" s="509"/>
      <c r="EQ202" s="509"/>
      <c r="ER202" s="509"/>
      <c r="ES202" s="509"/>
      <c r="ET202" s="509"/>
      <c r="EU202" s="509"/>
      <c r="EV202" s="509"/>
      <c r="EW202" s="509"/>
      <c r="EX202" s="509"/>
      <c r="EY202" s="509"/>
      <c r="EZ202" s="509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</row>
    <row r="203" spans="1:171" s="1" customFormat="1" ht="15" customHeight="1" thickBot="1">
      <c r="A203" s="30">
        <v>15</v>
      </c>
      <c r="B203" s="23" t="s">
        <v>963</v>
      </c>
      <c r="C203" s="25" t="s">
        <v>2825</v>
      </c>
      <c r="D203" s="3" t="s">
        <v>2827</v>
      </c>
      <c r="E203" s="7" t="s">
        <v>787</v>
      </c>
      <c r="F203" s="76">
        <f t="shared" si="20"/>
        <v>36</v>
      </c>
      <c r="G203" s="128"/>
      <c r="H203" s="286"/>
      <c r="I203" s="395">
        <v>0</v>
      </c>
      <c r="J203" s="278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279"/>
      <c r="AI203" s="485">
        <v>0</v>
      </c>
      <c r="AJ203" s="532"/>
      <c r="AK203" s="138"/>
      <c r="AL203" s="138"/>
      <c r="AM203" s="138"/>
      <c r="AN203" s="138"/>
      <c r="AO203" s="138"/>
      <c r="AP203" s="138"/>
      <c r="AQ203" s="138">
        <v>36</v>
      </c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41"/>
      <c r="BB203" s="216">
        <v>0</v>
      </c>
      <c r="BC203" s="138">
        <v>0</v>
      </c>
      <c r="BD203" s="138">
        <v>0</v>
      </c>
      <c r="BE203" s="138">
        <v>0</v>
      </c>
      <c r="BF203" s="67"/>
      <c r="BG203" s="152">
        <f>SUM(LARGE(G203:I203,{1}))</f>
        <v>0</v>
      </c>
      <c r="BH203" s="151">
        <f>SUM(LARGE(J203:AI203,{1}))</f>
        <v>0</v>
      </c>
      <c r="BI203" s="150">
        <f>SUM(LARGE(AJ203:BE203,{1,2,3,4}))</f>
        <v>36</v>
      </c>
      <c r="BJ203" s="509"/>
      <c r="BK203" s="146">
        <f t="shared" ref="BK203:BK266" si="21">COUNTA(G203:I203)-1</f>
        <v>0</v>
      </c>
      <c r="BL203" s="147">
        <f t="shared" ref="BL203:BL266" si="22">COUNTA(J203:AI203)-1</f>
        <v>0</v>
      </c>
      <c r="BM203" s="148">
        <f t="shared" ref="BM203:BM266" si="23">COUNTA(AJ203:BE203)-4</f>
        <v>1</v>
      </c>
      <c r="BN203" s="149">
        <f t="shared" ref="BN203:BN266" si="24">BK203+BL203+BM203</f>
        <v>1</v>
      </c>
      <c r="BO203" s="214"/>
      <c r="BP203" s="214"/>
      <c r="BQ203" s="214"/>
      <c r="BR203" s="214"/>
      <c r="BS203" s="214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509"/>
      <c r="EL203" s="509"/>
      <c r="EM203" s="2"/>
      <c r="EN203" s="2"/>
      <c r="EO203" s="2"/>
      <c r="EP203" s="2"/>
      <c r="EQ203" s="2"/>
      <c r="ER203" s="214"/>
      <c r="ES203" s="8"/>
      <c r="ET203" s="8"/>
      <c r="EU203" s="8"/>
      <c r="EV203" s="214"/>
      <c r="EW203" s="214"/>
      <c r="EX203" s="214"/>
      <c r="EY203" s="214"/>
      <c r="EZ203" s="214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</row>
    <row r="204" spans="1:171" s="1" customFormat="1" ht="15" customHeight="1" thickBot="1">
      <c r="A204" s="36">
        <v>16</v>
      </c>
      <c r="B204" s="37" t="s">
        <v>963</v>
      </c>
      <c r="C204" s="29" t="s">
        <v>2826</v>
      </c>
      <c r="D204" s="15" t="s">
        <v>2829</v>
      </c>
      <c r="E204" s="19" t="s">
        <v>964</v>
      </c>
      <c r="F204" s="76">
        <f t="shared" si="20"/>
        <v>36</v>
      </c>
      <c r="G204" s="130"/>
      <c r="H204" s="287"/>
      <c r="I204" s="395">
        <v>0</v>
      </c>
      <c r="J204" s="280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281"/>
      <c r="AI204" s="485">
        <v>0</v>
      </c>
      <c r="AJ204" s="538"/>
      <c r="AK204" s="139"/>
      <c r="AL204" s="139"/>
      <c r="AM204" s="139"/>
      <c r="AN204" s="139"/>
      <c r="AO204" s="139"/>
      <c r="AP204" s="139"/>
      <c r="AQ204" s="139">
        <v>36</v>
      </c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42"/>
      <c r="BB204" s="216">
        <v>0</v>
      </c>
      <c r="BC204" s="138">
        <v>0</v>
      </c>
      <c r="BD204" s="138">
        <v>0</v>
      </c>
      <c r="BE204" s="138">
        <v>0</v>
      </c>
      <c r="BF204" s="67"/>
      <c r="BG204" s="152">
        <f>SUM(LARGE(G204:I204,{1}))</f>
        <v>0</v>
      </c>
      <c r="BH204" s="151">
        <f>SUM(LARGE(J204:AI204,{1}))</f>
        <v>0</v>
      </c>
      <c r="BI204" s="150">
        <f>SUM(LARGE(AJ204:BE204,{1,2,3,4}))</f>
        <v>36</v>
      </c>
      <c r="BJ204" s="509"/>
      <c r="BK204" s="146">
        <f t="shared" si="21"/>
        <v>0</v>
      </c>
      <c r="BL204" s="147">
        <f t="shared" si="22"/>
        <v>0</v>
      </c>
      <c r="BM204" s="148">
        <f t="shared" si="23"/>
        <v>1</v>
      </c>
      <c r="BN204" s="149">
        <f t="shared" si="24"/>
        <v>1</v>
      </c>
      <c r="BO204" s="214"/>
      <c r="BP204" s="214"/>
      <c r="BQ204" s="214"/>
      <c r="BR204" s="214"/>
      <c r="BS204" s="214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509"/>
      <c r="EL204" s="509"/>
      <c r="EM204" s="2"/>
      <c r="EN204" s="2"/>
      <c r="EO204" s="2"/>
      <c r="EP204" s="2"/>
      <c r="EQ204" s="2"/>
      <c r="ER204" s="214"/>
      <c r="ES204" s="8"/>
      <c r="ET204" s="8"/>
      <c r="EU204" s="8"/>
      <c r="EV204" s="214"/>
      <c r="EW204" s="214"/>
      <c r="EX204" s="214"/>
      <c r="EY204" s="214"/>
      <c r="EZ204" s="214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</row>
    <row r="205" spans="1:171" s="1" customFormat="1" ht="15" customHeight="1" thickBot="1">
      <c r="A205" s="32">
        <v>1</v>
      </c>
      <c r="B205" s="33" t="s">
        <v>965</v>
      </c>
      <c r="C205" s="27" t="s">
        <v>1763</v>
      </c>
      <c r="D205" s="13" t="s">
        <v>1768</v>
      </c>
      <c r="E205" s="18" t="s">
        <v>1211</v>
      </c>
      <c r="F205" s="76">
        <f t="shared" ref="F205:F211" si="25">SUM(BG205:BI205)</f>
        <v>1123</v>
      </c>
      <c r="G205" s="126">
        <v>228</v>
      </c>
      <c r="H205" s="285">
        <v>194</v>
      </c>
      <c r="I205" s="395">
        <v>0</v>
      </c>
      <c r="J205" s="276"/>
      <c r="K205" s="134"/>
      <c r="L205" s="134">
        <v>92</v>
      </c>
      <c r="M205" s="134">
        <v>55</v>
      </c>
      <c r="N205" s="134"/>
      <c r="O205" s="134"/>
      <c r="P205" s="134"/>
      <c r="Q205" s="134"/>
      <c r="R205" s="134"/>
      <c r="S205" s="134">
        <v>92</v>
      </c>
      <c r="T205" s="134"/>
      <c r="U205" s="134"/>
      <c r="V205" s="134"/>
      <c r="W205" s="134"/>
      <c r="X205" s="134"/>
      <c r="Y205" s="134"/>
      <c r="Z205" s="134"/>
      <c r="AA205" s="134">
        <v>92</v>
      </c>
      <c r="AB205" s="134"/>
      <c r="AC205" s="134"/>
      <c r="AD205" s="134"/>
      <c r="AE205" s="134"/>
      <c r="AF205" s="134"/>
      <c r="AG205" s="134"/>
      <c r="AH205" s="277"/>
      <c r="AI205" s="485">
        <v>0</v>
      </c>
      <c r="AJ205" s="537"/>
      <c r="AK205" s="137">
        <v>167</v>
      </c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>
        <v>350</v>
      </c>
      <c r="BA205" s="140"/>
      <c r="BB205" s="216">
        <v>0</v>
      </c>
      <c r="BC205" s="138">
        <v>0</v>
      </c>
      <c r="BD205" s="138">
        <v>0</v>
      </c>
      <c r="BE205" s="138">
        <v>0</v>
      </c>
      <c r="BF205" s="67"/>
      <c r="BG205" s="152">
        <f>SUM(LARGE(G205:I205,{1,2}))</f>
        <v>422</v>
      </c>
      <c r="BH205" s="151">
        <f>SUM(LARGE(J205:AI205,{1,2}))</f>
        <v>184</v>
      </c>
      <c r="BI205" s="150">
        <f>SUM(LARGE(AJ205:BE205,{1,2,3,4}))</f>
        <v>517</v>
      </c>
      <c r="BJ205" s="509"/>
      <c r="BK205" s="146">
        <f t="shared" si="21"/>
        <v>2</v>
      </c>
      <c r="BL205" s="147">
        <f t="shared" si="22"/>
        <v>4</v>
      </c>
      <c r="BM205" s="148">
        <f t="shared" si="23"/>
        <v>2</v>
      </c>
      <c r="BN205" s="149">
        <f t="shared" si="24"/>
        <v>8</v>
      </c>
      <c r="BO205" s="509"/>
      <c r="BP205" s="509"/>
      <c r="BQ205" s="509"/>
      <c r="BR205" s="509"/>
      <c r="BS205" s="509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  <c r="CR205" s="214"/>
      <c r="CS205" s="214"/>
      <c r="CT205" s="214"/>
      <c r="CU205" s="214"/>
      <c r="CV205" s="214"/>
      <c r="CW205" s="214"/>
      <c r="CX205" s="214"/>
      <c r="CY205" s="214"/>
      <c r="CZ205" s="214"/>
      <c r="DA205" s="214"/>
      <c r="DB205" s="214"/>
      <c r="DC205" s="214"/>
      <c r="DD205" s="214"/>
      <c r="DE205" s="214"/>
      <c r="DF205" s="214"/>
      <c r="DG205" s="214"/>
      <c r="DH205" s="214"/>
      <c r="DI205" s="214"/>
      <c r="DJ205" s="214"/>
      <c r="DK205" s="214"/>
      <c r="DL205" s="214"/>
      <c r="DM205" s="214"/>
      <c r="DN205" s="214"/>
      <c r="DO205" s="214"/>
      <c r="DP205" s="214"/>
      <c r="DQ205" s="214"/>
      <c r="DR205" s="214"/>
      <c r="DS205" s="214"/>
      <c r="DT205" s="214"/>
      <c r="DU205" s="214"/>
      <c r="DV205" s="214"/>
      <c r="DW205" s="214"/>
      <c r="DX205" s="214"/>
      <c r="DY205" s="214"/>
      <c r="DZ205" s="214"/>
      <c r="EA205" s="214"/>
      <c r="EB205" s="214"/>
      <c r="EC205" s="214"/>
      <c r="ED205" s="214"/>
      <c r="EE205" s="214"/>
      <c r="EF205" s="214"/>
      <c r="EG205" s="214"/>
      <c r="EH205" s="214"/>
      <c r="EI205" s="214"/>
      <c r="EJ205" s="214"/>
      <c r="EK205" s="8"/>
      <c r="EL205" s="8"/>
      <c r="EM205" s="214"/>
      <c r="EN205" s="214"/>
      <c r="EO205" s="214"/>
      <c r="EP205" s="214"/>
      <c r="EQ205" s="214"/>
      <c r="ER205" s="8"/>
      <c r="ES205" s="509"/>
      <c r="ET205" s="509"/>
      <c r="EU205" s="509"/>
      <c r="EV205" s="509"/>
      <c r="EW205" s="509"/>
      <c r="EX205" s="509"/>
      <c r="EY205" s="509"/>
      <c r="EZ205" s="509"/>
      <c r="FA205" s="509"/>
      <c r="FB205" s="509"/>
      <c r="FC205" s="509"/>
      <c r="FD205" s="509"/>
      <c r="FE205" s="509"/>
      <c r="FF205" s="509"/>
      <c r="FG205" s="509"/>
      <c r="FH205" s="509"/>
      <c r="FI205" s="509"/>
      <c r="FJ205" s="509"/>
      <c r="FK205" s="509"/>
      <c r="FL205" s="509"/>
      <c r="FM205" s="509"/>
      <c r="FN205" s="509"/>
      <c r="FO205" s="509"/>
    </row>
    <row r="206" spans="1:171" s="1" customFormat="1" ht="15" customHeight="1" thickBot="1">
      <c r="A206" s="30">
        <v>2</v>
      </c>
      <c r="B206" s="23" t="s">
        <v>965</v>
      </c>
      <c r="C206" s="25" t="s">
        <v>5265</v>
      </c>
      <c r="D206" s="3" t="s">
        <v>1232</v>
      </c>
      <c r="E206" s="7" t="s">
        <v>1479</v>
      </c>
      <c r="F206" s="76">
        <f t="shared" si="25"/>
        <v>1121</v>
      </c>
      <c r="G206" s="128">
        <v>175</v>
      </c>
      <c r="H206" s="286">
        <v>175</v>
      </c>
      <c r="I206" s="395">
        <v>0</v>
      </c>
      <c r="J206" s="278"/>
      <c r="K206" s="135">
        <v>92</v>
      </c>
      <c r="L206" s="135">
        <v>92</v>
      </c>
      <c r="M206" s="135">
        <v>92</v>
      </c>
      <c r="N206" s="135"/>
      <c r="O206" s="135"/>
      <c r="P206" s="135"/>
      <c r="Q206" s="135"/>
      <c r="R206" s="135"/>
      <c r="S206" s="135">
        <v>137</v>
      </c>
      <c r="T206" s="135"/>
      <c r="U206" s="135"/>
      <c r="V206" s="135"/>
      <c r="W206" s="135"/>
      <c r="X206" s="135"/>
      <c r="Y206" s="135"/>
      <c r="Z206" s="135"/>
      <c r="AA206" s="135">
        <v>92</v>
      </c>
      <c r="AB206" s="135"/>
      <c r="AC206" s="135"/>
      <c r="AD206" s="135"/>
      <c r="AE206" s="135"/>
      <c r="AF206" s="135"/>
      <c r="AG206" s="135"/>
      <c r="AH206" s="279"/>
      <c r="AI206" s="485">
        <v>0</v>
      </c>
      <c r="AJ206" s="532"/>
      <c r="AK206" s="138">
        <v>167</v>
      </c>
      <c r="AL206" s="138"/>
      <c r="AM206" s="138"/>
      <c r="AN206" s="138"/>
      <c r="AO206" s="138"/>
      <c r="AP206" s="138"/>
      <c r="AQ206" s="138"/>
      <c r="AR206" s="138"/>
      <c r="AS206" s="138">
        <v>117</v>
      </c>
      <c r="AT206" s="138"/>
      <c r="AU206" s="138"/>
      <c r="AV206" s="138"/>
      <c r="AW206" s="138"/>
      <c r="AX206" s="138"/>
      <c r="AY206" s="138"/>
      <c r="AZ206" s="138">
        <v>350</v>
      </c>
      <c r="BA206" s="141"/>
      <c r="BB206" s="216">
        <v>0</v>
      </c>
      <c r="BC206" s="138">
        <v>0</v>
      </c>
      <c r="BD206" s="138">
        <v>0</v>
      </c>
      <c r="BE206" s="138">
        <v>0</v>
      </c>
      <c r="BF206" s="67"/>
      <c r="BG206" s="152">
        <f>SUM(LARGE(G206:I206,{1,2}))</f>
        <v>350</v>
      </c>
      <c r="BH206" s="151">
        <f>SUM(LARGE(J206:AI206,{1}))</f>
        <v>137</v>
      </c>
      <c r="BI206" s="150">
        <f>SUM(LARGE(AJ206:BE206,{1,2,3,4}))</f>
        <v>634</v>
      </c>
      <c r="BJ206" s="509"/>
      <c r="BK206" s="146">
        <f t="shared" si="21"/>
        <v>2</v>
      </c>
      <c r="BL206" s="147">
        <f t="shared" si="22"/>
        <v>5</v>
      </c>
      <c r="BM206" s="148">
        <f t="shared" si="23"/>
        <v>3</v>
      </c>
      <c r="BN206" s="149">
        <f t="shared" si="24"/>
        <v>10</v>
      </c>
      <c r="BO206" s="509"/>
      <c r="BP206" s="509"/>
      <c r="BQ206" s="509"/>
      <c r="BR206" s="509"/>
      <c r="BS206" s="509"/>
      <c r="BT206" s="509"/>
      <c r="BU206" s="509"/>
      <c r="BV206" s="509"/>
      <c r="BW206" s="509"/>
      <c r="BX206" s="509"/>
      <c r="BY206" s="509"/>
      <c r="BZ206" s="509"/>
      <c r="CA206" s="509"/>
      <c r="CB206" s="509"/>
      <c r="CC206" s="509"/>
      <c r="CD206" s="509"/>
      <c r="CE206" s="509"/>
      <c r="CF206" s="509"/>
      <c r="CG206" s="509"/>
      <c r="CH206" s="509"/>
      <c r="CI206" s="509"/>
      <c r="CJ206" s="509"/>
      <c r="CK206" s="509"/>
      <c r="CL206" s="509"/>
      <c r="CM206" s="509"/>
      <c r="CN206" s="509"/>
      <c r="CO206" s="509"/>
      <c r="CP206" s="509"/>
      <c r="CQ206" s="509"/>
      <c r="CR206" s="509"/>
      <c r="CS206" s="509"/>
      <c r="CT206" s="509"/>
      <c r="CU206" s="509"/>
      <c r="CV206" s="509"/>
      <c r="CW206" s="509"/>
      <c r="CX206" s="509"/>
      <c r="CY206" s="509"/>
      <c r="CZ206" s="509"/>
      <c r="DA206" s="509"/>
      <c r="DB206" s="509"/>
      <c r="DC206" s="509"/>
      <c r="DD206" s="509"/>
      <c r="DE206" s="509"/>
      <c r="DF206" s="509"/>
      <c r="DG206" s="509"/>
      <c r="DH206" s="509"/>
      <c r="DI206" s="509"/>
      <c r="DJ206" s="509"/>
      <c r="DK206" s="509"/>
      <c r="DL206" s="509"/>
      <c r="DM206" s="509"/>
      <c r="DN206" s="509"/>
      <c r="DO206" s="509"/>
      <c r="DP206" s="509"/>
      <c r="DQ206" s="509"/>
      <c r="DR206" s="509"/>
      <c r="DS206" s="509"/>
      <c r="DT206" s="509"/>
      <c r="DU206" s="509"/>
      <c r="DV206" s="509"/>
      <c r="DW206" s="509"/>
      <c r="DX206" s="509"/>
      <c r="DY206" s="509"/>
      <c r="DZ206" s="509"/>
      <c r="EA206" s="509"/>
      <c r="EB206" s="509"/>
      <c r="EC206" s="509"/>
      <c r="ED206" s="509"/>
      <c r="EE206" s="509"/>
      <c r="EF206" s="509"/>
      <c r="EG206" s="509"/>
      <c r="EH206" s="509"/>
      <c r="EI206" s="509"/>
      <c r="EJ206" s="509"/>
      <c r="EK206" s="214"/>
      <c r="EL206" s="214"/>
      <c r="EM206" s="509"/>
      <c r="EN206" s="509"/>
      <c r="EO206" s="509"/>
      <c r="EP206" s="509"/>
      <c r="EQ206" s="509"/>
      <c r="ER206" s="8"/>
      <c r="ES206" s="509"/>
      <c r="ET206" s="509"/>
      <c r="EU206" s="509"/>
      <c r="EV206" s="509"/>
      <c r="EW206" s="509"/>
      <c r="EX206" s="509"/>
      <c r="EY206" s="509"/>
      <c r="EZ206" s="509"/>
      <c r="FA206" s="214"/>
      <c r="FB206" s="214"/>
      <c r="FC206" s="214"/>
      <c r="FD206" s="214"/>
      <c r="FE206" s="214"/>
      <c r="FF206" s="214"/>
      <c r="FG206" s="214"/>
      <c r="FH206" s="214"/>
      <c r="FI206" s="214"/>
      <c r="FJ206" s="214"/>
      <c r="FK206" s="214"/>
      <c r="FL206" s="214"/>
      <c r="FM206" s="214"/>
      <c r="FN206" s="214"/>
      <c r="FO206" s="214"/>
    </row>
    <row r="207" spans="1:171" ht="15" customHeight="1" thickBot="1">
      <c r="A207" s="30">
        <v>3</v>
      </c>
      <c r="B207" s="23" t="s">
        <v>965</v>
      </c>
      <c r="C207" s="25" t="s">
        <v>2216</v>
      </c>
      <c r="D207" s="3" t="s">
        <v>973</v>
      </c>
      <c r="E207" s="7" t="s">
        <v>512</v>
      </c>
      <c r="F207" s="76">
        <f t="shared" si="25"/>
        <v>1111</v>
      </c>
      <c r="G207" s="128">
        <v>315</v>
      </c>
      <c r="H207" s="286">
        <v>220</v>
      </c>
      <c r="I207" s="395">
        <v>0</v>
      </c>
      <c r="J207" s="278"/>
      <c r="K207" s="135">
        <v>92</v>
      </c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>
        <v>175</v>
      </c>
      <c r="AD207" s="135"/>
      <c r="AE207" s="135"/>
      <c r="AF207" s="135"/>
      <c r="AG207" s="135"/>
      <c r="AH207" s="279"/>
      <c r="AI207" s="485">
        <v>0</v>
      </c>
      <c r="AJ207" s="532"/>
      <c r="AK207" s="138"/>
      <c r="AL207" s="138"/>
      <c r="AM207" s="138"/>
      <c r="AN207" s="138">
        <v>117</v>
      </c>
      <c r="AO207" s="138"/>
      <c r="AP207" s="138"/>
      <c r="AQ207" s="138"/>
      <c r="AR207" s="138"/>
      <c r="AS207" s="138">
        <v>117</v>
      </c>
      <c r="AT207" s="138"/>
      <c r="AU207" s="138"/>
      <c r="AV207" s="138"/>
      <c r="AW207" s="138"/>
      <c r="AX207" s="138"/>
      <c r="AY207" s="138"/>
      <c r="AZ207" s="138">
        <v>167</v>
      </c>
      <c r="BA207" s="141"/>
      <c r="BB207" s="216">
        <v>0</v>
      </c>
      <c r="BC207" s="138">
        <v>0</v>
      </c>
      <c r="BD207" s="138">
        <v>0</v>
      </c>
      <c r="BE207" s="138">
        <v>0</v>
      </c>
      <c r="BF207" s="67"/>
      <c r="BG207" s="152">
        <f>SUM(LARGE(G207:I207,{1,2}))</f>
        <v>535</v>
      </c>
      <c r="BH207" s="151">
        <f>SUM(LARGE(J207:AI207,{1}))</f>
        <v>175</v>
      </c>
      <c r="BI207" s="150">
        <f>SUM(LARGE(AJ207:BE207,{1,2,3,4}))</f>
        <v>401</v>
      </c>
      <c r="BJ207" s="509"/>
      <c r="BK207" s="146">
        <f t="shared" si="21"/>
        <v>2</v>
      </c>
      <c r="BL207" s="147">
        <f t="shared" si="22"/>
        <v>2</v>
      </c>
      <c r="BM207" s="148">
        <f t="shared" si="23"/>
        <v>3</v>
      </c>
      <c r="BN207" s="149">
        <f t="shared" si="24"/>
        <v>7</v>
      </c>
      <c r="FA207" s="509"/>
      <c r="FB207" s="509"/>
      <c r="FC207" s="509"/>
      <c r="FD207" s="509"/>
      <c r="FE207" s="509"/>
      <c r="FF207" s="509"/>
      <c r="FG207" s="509"/>
      <c r="FH207" s="509"/>
      <c r="FI207" s="509"/>
      <c r="FJ207" s="509"/>
      <c r="FK207" s="509"/>
      <c r="FL207" s="509"/>
      <c r="FM207" s="509"/>
      <c r="FN207" s="509"/>
      <c r="FO207" s="509"/>
    </row>
    <row r="208" spans="1:171" ht="15" customHeight="1" thickBot="1">
      <c r="A208" s="30">
        <v>4</v>
      </c>
      <c r="B208" s="23" t="s">
        <v>965</v>
      </c>
      <c r="C208" s="25" t="s">
        <v>822</v>
      </c>
      <c r="D208" s="3" t="s">
        <v>823</v>
      </c>
      <c r="E208" s="7" t="s">
        <v>1</v>
      </c>
      <c r="F208" s="76">
        <f t="shared" si="25"/>
        <v>1072</v>
      </c>
      <c r="G208" s="128"/>
      <c r="H208" s="286"/>
      <c r="I208" s="395">
        <v>0</v>
      </c>
      <c r="J208" s="278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279"/>
      <c r="AI208" s="485">
        <v>0</v>
      </c>
      <c r="AJ208" s="532"/>
      <c r="AK208" s="138"/>
      <c r="AL208" s="138"/>
      <c r="AM208" s="138"/>
      <c r="AN208" s="138"/>
      <c r="AO208" s="138"/>
      <c r="AP208" s="138"/>
      <c r="AQ208" s="138">
        <v>220</v>
      </c>
      <c r="AR208" s="138">
        <v>192</v>
      </c>
      <c r="AS208" s="138">
        <v>192</v>
      </c>
      <c r="AT208" s="138"/>
      <c r="AU208" s="138"/>
      <c r="AV208" s="138"/>
      <c r="AW208" s="138"/>
      <c r="AX208" s="138">
        <v>275</v>
      </c>
      <c r="AY208" s="138"/>
      <c r="AZ208" s="138"/>
      <c r="BA208" s="141">
        <v>385</v>
      </c>
      <c r="BB208" s="216">
        <v>0</v>
      </c>
      <c r="BC208" s="138">
        <v>0</v>
      </c>
      <c r="BD208" s="138">
        <v>0</v>
      </c>
      <c r="BE208" s="138">
        <v>0</v>
      </c>
      <c r="BF208" s="67"/>
      <c r="BG208" s="152">
        <f>SUM(LARGE(G208:I208,{1}))</f>
        <v>0</v>
      </c>
      <c r="BH208" s="151">
        <f>SUM(LARGE(J208:AI208,{1}))</f>
        <v>0</v>
      </c>
      <c r="BI208" s="150">
        <f>SUM(LARGE(AJ208:BE208,{1,2,3,4}))</f>
        <v>1072</v>
      </c>
      <c r="BJ208" s="509"/>
      <c r="BK208" s="146">
        <f t="shared" si="21"/>
        <v>0</v>
      </c>
      <c r="BL208" s="147">
        <f t="shared" si="22"/>
        <v>0</v>
      </c>
      <c r="BM208" s="148">
        <f t="shared" si="23"/>
        <v>5</v>
      </c>
      <c r="BN208" s="149">
        <f t="shared" si="24"/>
        <v>5</v>
      </c>
      <c r="BO208" s="8"/>
      <c r="BP208" s="8"/>
      <c r="BQ208" s="8"/>
      <c r="BR208" s="8"/>
      <c r="BS208" s="8"/>
      <c r="BT208" s="509"/>
      <c r="BU208" s="509"/>
      <c r="BV208" s="509"/>
      <c r="BW208" s="509"/>
      <c r="BX208" s="509"/>
      <c r="BY208" s="509"/>
      <c r="BZ208" s="509"/>
      <c r="CA208" s="509"/>
      <c r="CB208" s="509"/>
      <c r="CC208" s="509"/>
      <c r="CD208" s="509"/>
      <c r="CE208" s="509"/>
      <c r="CF208" s="509"/>
      <c r="CG208" s="509"/>
      <c r="CH208" s="509"/>
      <c r="CI208" s="509"/>
      <c r="CJ208" s="509"/>
      <c r="CK208" s="509"/>
      <c r="CL208" s="509"/>
      <c r="CM208" s="509"/>
      <c r="CN208" s="509"/>
      <c r="CO208" s="509"/>
      <c r="CP208" s="509"/>
      <c r="CQ208" s="509"/>
      <c r="CR208" s="509"/>
      <c r="CS208" s="509"/>
      <c r="CT208" s="509"/>
      <c r="CU208" s="509"/>
      <c r="CV208" s="509"/>
      <c r="CW208" s="509"/>
      <c r="CX208" s="509"/>
      <c r="CY208" s="509"/>
      <c r="CZ208" s="509"/>
      <c r="DA208" s="509"/>
      <c r="DB208" s="509"/>
      <c r="DC208" s="509"/>
      <c r="DD208" s="509"/>
      <c r="DE208" s="509"/>
      <c r="DF208" s="509"/>
      <c r="DG208" s="509"/>
      <c r="DH208" s="509"/>
      <c r="DI208" s="509"/>
      <c r="DJ208" s="509"/>
      <c r="DK208" s="509"/>
      <c r="DL208" s="509"/>
      <c r="DM208" s="509"/>
      <c r="DN208" s="509"/>
      <c r="DO208" s="509"/>
      <c r="DP208" s="509"/>
      <c r="DQ208" s="509"/>
      <c r="DR208" s="509"/>
      <c r="DS208" s="509"/>
      <c r="DT208" s="509"/>
      <c r="DU208" s="509"/>
      <c r="DV208" s="509"/>
      <c r="DW208" s="509"/>
      <c r="DX208" s="509"/>
      <c r="DY208" s="509"/>
      <c r="DZ208" s="509"/>
      <c r="EA208" s="509"/>
      <c r="EB208" s="509"/>
      <c r="EC208" s="509"/>
      <c r="ED208" s="509"/>
      <c r="EE208" s="509"/>
      <c r="EF208" s="509"/>
      <c r="EG208" s="509"/>
      <c r="EH208" s="509"/>
      <c r="EI208" s="509"/>
      <c r="EJ208" s="509"/>
      <c r="EK208" s="8"/>
      <c r="EL208" s="8"/>
      <c r="EM208" s="8"/>
      <c r="EN208" s="8"/>
      <c r="EO208" s="8"/>
      <c r="EP208" s="8"/>
      <c r="EQ208" s="8"/>
      <c r="EV208" s="509"/>
      <c r="EW208" s="509"/>
      <c r="EX208" s="509"/>
      <c r="EY208" s="509"/>
      <c r="EZ208" s="509"/>
      <c r="FA208" s="509"/>
      <c r="FB208" s="509"/>
      <c r="FC208" s="509"/>
      <c r="FD208" s="509"/>
      <c r="FE208" s="509"/>
      <c r="FF208" s="509"/>
      <c r="FG208" s="509"/>
      <c r="FH208" s="509"/>
      <c r="FI208" s="509"/>
      <c r="FJ208" s="509"/>
      <c r="FK208" s="509"/>
      <c r="FL208" s="509"/>
      <c r="FM208" s="509"/>
      <c r="FN208" s="509"/>
      <c r="FO208" s="509"/>
    </row>
    <row r="209" spans="1:171" s="8" customFormat="1" ht="15" customHeight="1" thickBot="1">
      <c r="A209" s="30">
        <v>5</v>
      </c>
      <c r="B209" s="23" t="s">
        <v>965</v>
      </c>
      <c r="C209" s="168" t="s">
        <v>2217</v>
      </c>
      <c r="D209" s="3" t="s">
        <v>2218</v>
      </c>
      <c r="E209" s="7" t="s">
        <v>2219</v>
      </c>
      <c r="F209" s="76">
        <f t="shared" si="25"/>
        <v>1051</v>
      </c>
      <c r="G209" s="128">
        <v>175</v>
      </c>
      <c r="H209" s="286">
        <v>90</v>
      </c>
      <c r="I209" s="395">
        <v>0</v>
      </c>
      <c r="J209" s="278"/>
      <c r="K209" s="135">
        <v>137</v>
      </c>
      <c r="L209" s="135"/>
      <c r="M209" s="135">
        <v>13</v>
      </c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>
        <v>40</v>
      </c>
      <c r="AB209" s="135"/>
      <c r="AC209" s="135">
        <v>137</v>
      </c>
      <c r="AD209" s="135"/>
      <c r="AE209" s="135"/>
      <c r="AF209" s="135"/>
      <c r="AG209" s="135"/>
      <c r="AH209" s="279"/>
      <c r="AI209" s="485">
        <v>0</v>
      </c>
      <c r="AJ209" s="532"/>
      <c r="AK209" s="138">
        <v>117</v>
      </c>
      <c r="AL209" s="138"/>
      <c r="AM209" s="138"/>
      <c r="AN209" s="138"/>
      <c r="AO209" s="138"/>
      <c r="AP209" s="138"/>
      <c r="AQ209" s="138"/>
      <c r="AR209" s="138">
        <v>270</v>
      </c>
      <c r="AS209" s="138">
        <v>220</v>
      </c>
      <c r="AT209" s="138"/>
      <c r="AU209" s="138"/>
      <c r="AV209" s="138"/>
      <c r="AW209" s="138"/>
      <c r="AX209" s="138"/>
      <c r="AY209" s="138"/>
      <c r="AZ209" s="138">
        <v>132</v>
      </c>
      <c r="BA209" s="141"/>
      <c r="BB209" s="216">
        <v>0</v>
      </c>
      <c r="BC209" s="138">
        <v>0</v>
      </c>
      <c r="BD209" s="138">
        <v>0</v>
      </c>
      <c r="BE209" s="138">
        <v>0</v>
      </c>
      <c r="BF209" s="67"/>
      <c r="BG209" s="152">
        <f>SUM(LARGE(G209:I209,{1}))</f>
        <v>175</v>
      </c>
      <c r="BH209" s="151">
        <f>SUM(LARGE(J209:AI209,{1}))</f>
        <v>137</v>
      </c>
      <c r="BI209" s="150">
        <f>SUM(LARGE(AJ209:BE209,{1,2,3,4}))</f>
        <v>739</v>
      </c>
      <c r="BJ209" s="509"/>
      <c r="BK209" s="146">
        <f t="shared" si="21"/>
        <v>2</v>
      </c>
      <c r="BL209" s="147">
        <f t="shared" si="22"/>
        <v>4</v>
      </c>
      <c r="BM209" s="148">
        <f t="shared" si="23"/>
        <v>4</v>
      </c>
      <c r="BN209" s="149">
        <f t="shared" si="24"/>
        <v>10</v>
      </c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509"/>
      <c r="FB209" s="509"/>
      <c r="FC209" s="509"/>
      <c r="FD209" s="509"/>
      <c r="FE209" s="509"/>
      <c r="FF209" s="509"/>
      <c r="FG209" s="509"/>
      <c r="FH209" s="509"/>
      <c r="FI209" s="509"/>
      <c r="FJ209" s="509"/>
      <c r="FK209" s="509"/>
      <c r="FL209" s="509"/>
      <c r="FM209" s="509"/>
      <c r="FN209" s="509"/>
      <c r="FO209" s="509"/>
    </row>
    <row r="210" spans="1:171" s="1" customFormat="1" ht="15" customHeight="1" thickBot="1">
      <c r="A210" s="30">
        <v>6</v>
      </c>
      <c r="B210" s="23" t="s">
        <v>965</v>
      </c>
      <c r="C210" s="25" t="s">
        <v>1488</v>
      </c>
      <c r="D210" s="3" t="s">
        <v>1492</v>
      </c>
      <c r="E210" s="7" t="s">
        <v>573</v>
      </c>
      <c r="F210" s="76">
        <f t="shared" si="25"/>
        <v>1007</v>
      </c>
      <c r="G210" s="128">
        <v>228</v>
      </c>
      <c r="H210" s="286">
        <v>143</v>
      </c>
      <c r="I210" s="395">
        <v>0</v>
      </c>
      <c r="J210" s="278"/>
      <c r="K210" s="135"/>
      <c r="L210" s="135">
        <v>72</v>
      </c>
      <c r="M210" s="135">
        <v>92</v>
      </c>
      <c r="N210" s="135"/>
      <c r="O210" s="135"/>
      <c r="P210" s="135"/>
      <c r="Q210" s="135"/>
      <c r="R210" s="135"/>
      <c r="S210" s="135">
        <v>72</v>
      </c>
      <c r="T210" s="135"/>
      <c r="U210" s="135"/>
      <c r="V210" s="135"/>
      <c r="W210" s="135"/>
      <c r="X210" s="135"/>
      <c r="Y210" s="135"/>
      <c r="Z210" s="135"/>
      <c r="AA210" s="135">
        <v>72</v>
      </c>
      <c r="AB210" s="135"/>
      <c r="AC210" s="135"/>
      <c r="AD210" s="135"/>
      <c r="AE210" s="135"/>
      <c r="AF210" s="135"/>
      <c r="AG210" s="135"/>
      <c r="AH210" s="279"/>
      <c r="AI210" s="485">
        <v>0</v>
      </c>
      <c r="AJ210" s="532"/>
      <c r="AK210" s="138">
        <v>192</v>
      </c>
      <c r="AL210" s="138"/>
      <c r="AM210" s="138"/>
      <c r="AN210" s="138"/>
      <c r="AO210" s="138"/>
      <c r="AP210" s="138"/>
      <c r="AQ210" s="138"/>
      <c r="AR210" s="138"/>
      <c r="AS210" s="138">
        <v>152</v>
      </c>
      <c r="AT210" s="138"/>
      <c r="AU210" s="138"/>
      <c r="AV210" s="138"/>
      <c r="AW210" s="138"/>
      <c r="AX210" s="138"/>
      <c r="AY210" s="138"/>
      <c r="AZ210" s="138">
        <v>200</v>
      </c>
      <c r="BA210" s="141"/>
      <c r="BB210" s="216">
        <v>0</v>
      </c>
      <c r="BC210" s="138">
        <v>0</v>
      </c>
      <c r="BD210" s="138">
        <v>0</v>
      </c>
      <c r="BE210" s="138">
        <v>0</v>
      </c>
      <c r="BF210" s="67"/>
      <c r="BG210" s="152">
        <f>SUM(LARGE(G210:I210,{1,2}))</f>
        <v>371</v>
      </c>
      <c r="BH210" s="151">
        <f>SUM(LARGE(J210:AI210,{1}))</f>
        <v>92</v>
      </c>
      <c r="BI210" s="150">
        <f>SUM(LARGE(AJ210:BE210,{1,2,3,4}))</f>
        <v>544</v>
      </c>
      <c r="BJ210" s="509"/>
      <c r="BK210" s="146">
        <f t="shared" si="21"/>
        <v>2</v>
      </c>
      <c r="BL210" s="147">
        <f t="shared" si="22"/>
        <v>4</v>
      </c>
      <c r="BM210" s="148">
        <f t="shared" si="23"/>
        <v>3</v>
      </c>
      <c r="BN210" s="149">
        <f t="shared" si="24"/>
        <v>9</v>
      </c>
      <c r="BO210" s="509"/>
      <c r="BP210" s="509"/>
      <c r="BQ210" s="509"/>
      <c r="BR210" s="509"/>
      <c r="BS210" s="509"/>
      <c r="BT210" s="214"/>
      <c r="BU210" s="214"/>
      <c r="BV210" s="214"/>
      <c r="BW210" s="214"/>
      <c r="BX210" s="214"/>
      <c r="BY210" s="214"/>
      <c r="BZ210" s="214"/>
      <c r="CA210" s="214"/>
      <c r="CB210" s="214"/>
      <c r="CC210" s="214"/>
      <c r="CD210" s="214"/>
      <c r="CE210" s="214"/>
      <c r="CF210" s="214"/>
      <c r="CG210" s="214"/>
      <c r="CH210" s="214"/>
      <c r="CI210" s="214"/>
      <c r="CJ210" s="214"/>
      <c r="CK210" s="214"/>
      <c r="CL210" s="214"/>
      <c r="CM210" s="214"/>
      <c r="CN210" s="214"/>
      <c r="CO210" s="214"/>
      <c r="CP210" s="214"/>
      <c r="CQ210" s="214"/>
      <c r="CR210" s="214"/>
      <c r="CS210" s="214"/>
      <c r="CT210" s="214"/>
      <c r="CU210" s="214"/>
      <c r="CV210" s="214"/>
      <c r="CW210" s="214"/>
      <c r="CX210" s="214"/>
      <c r="CY210" s="214"/>
      <c r="CZ210" s="214"/>
      <c r="DA210" s="214"/>
      <c r="DB210" s="214"/>
      <c r="DC210" s="214"/>
      <c r="DD210" s="214"/>
      <c r="DE210" s="214"/>
      <c r="DF210" s="214"/>
      <c r="DG210" s="214"/>
      <c r="DH210" s="214"/>
      <c r="DI210" s="214"/>
      <c r="DJ210" s="214"/>
      <c r="DK210" s="214"/>
      <c r="DL210" s="214"/>
      <c r="DM210" s="214"/>
      <c r="DN210" s="214"/>
      <c r="DO210" s="214"/>
      <c r="DP210" s="214"/>
      <c r="DQ210" s="214"/>
      <c r="DR210" s="214"/>
      <c r="DS210" s="214"/>
      <c r="DT210" s="214"/>
      <c r="DU210" s="214"/>
      <c r="DV210" s="214"/>
      <c r="DW210" s="214"/>
      <c r="DX210" s="214"/>
      <c r="DY210" s="214"/>
      <c r="DZ210" s="214"/>
      <c r="EA210" s="214"/>
      <c r="EB210" s="214"/>
      <c r="EC210" s="214"/>
      <c r="ED210" s="214"/>
      <c r="EE210" s="214"/>
      <c r="EF210" s="214"/>
      <c r="EG210" s="214"/>
      <c r="EH210" s="214"/>
      <c r="EI210" s="214"/>
      <c r="EJ210" s="214"/>
      <c r="EK210" s="8"/>
      <c r="EL210" s="8"/>
      <c r="EM210" s="214"/>
      <c r="EN210" s="214"/>
      <c r="EO210" s="214"/>
      <c r="EP210" s="214"/>
      <c r="EQ210" s="214"/>
      <c r="ER210" s="8"/>
      <c r="ES210" s="509"/>
      <c r="ET210" s="509"/>
      <c r="EU210" s="509"/>
      <c r="EV210" s="509"/>
      <c r="EW210" s="509"/>
      <c r="EX210" s="509"/>
      <c r="EY210" s="509"/>
      <c r="EZ210" s="509"/>
      <c r="FA210" s="214"/>
      <c r="FB210" s="214"/>
      <c r="FC210" s="214"/>
      <c r="FD210" s="214"/>
      <c r="FE210" s="214"/>
      <c r="FF210" s="214"/>
      <c r="FG210" s="214"/>
      <c r="FH210" s="214"/>
      <c r="FI210" s="214"/>
      <c r="FJ210" s="214"/>
      <c r="FK210" s="214"/>
      <c r="FL210" s="214"/>
      <c r="FM210" s="214"/>
      <c r="FN210" s="214"/>
      <c r="FO210" s="214"/>
    </row>
    <row r="211" spans="1:171" s="1" customFormat="1" ht="15" customHeight="1" thickBot="1">
      <c r="A211" s="30">
        <v>7</v>
      </c>
      <c r="B211" s="23" t="s">
        <v>965</v>
      </c>
      <c r="C211" s="25" t="s">
        <v>1224</v>
      </c>
      <c r="D211" s="3" t="s">
        <v>475</v>
      </c>
      <c r="E211" s="7" t="s">
        <v>1479</v>
      </c>
      <c r="F211" s="76">
        <f t="shared" si="25"/>
        <v>988</v>
      </c>
      <c r="G211" s="128">
        <v>268</v>
      </c>
      <c r="H211" s="286">
        <v>143</v>
      </c>
      <c r="I211" s="395">
        <v>0</v>
      </c>
      <c r="J211" s="278"/>
      <c r="K211" s="135">
        <v>92</v>
      </c>
      <c r="L211" s="135"/>
      <c r="M211" s="135">
        <v>21</v>
      </c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>
        <v>60</v>
      </c>
      <c r="AB211" s="135"/>
      <c r="AC211" s="135"/>
      <c r="AD211" s="135"/>
      <c r="AE211" s="135"/>
      <c r="AF211" s="135"/>
      <c r="AG211" s="135"/>
      <c r="AH211" s="279"/>
      <c r="AI211" s="485">
        <v>0</v>
      </c>
      <c r="AJ211" s="532"/>
      <c r="AK211" s="138">
        <v>167</v>
      </c>
      <c r="AL211" s="138"/>
      <c r="AM211" s="138"/>
      <c r="AN211" s="138"/>
      <c r="AO211" s="138"/>
      <c r="AP211" s="138"/>
      <c r="AQ211" s="138"/>
      <c r="AR211" s="138"/>
      <c r="AS211" s="138">
        <v>46</v>
      </c>
      <c r="AT211" s="138"/>
      <c r="AU211" s="138"/>
      <c r="AV211" s="138"/>
      <c r="AW211" s="138"/>
      <c r="AX211" s="138"/>
      <c r="AY211" s="138"/>
      <c r="AZ211" s="138">
        <v>272</v>
      </c>
      <c r="BA211" s="141"/>
      <c r="BB211" s="216">
        <v>0</v>
      </c>
      <c r="BC211" s="138">
        <v>0</v>
      </c>
      <c r="BD211" s="138">
        <v>0</v>
      </c>
      <c r="BE211" s="138">
        <v>0</v>
      </c>
      <c r="BF211" s="67"/>
      <c r="BG211" s="152">
        <f>SUM(LARGE(G211:I211,{1,2}))</f>
        <v>411</v>
      </c>
      <c r="BH211" s="151">
        <f>SUM(LARGE(J211:AI211,{1}))</f>
        <v>92</v>
      </c>
      <c r="BI211" s="150">
        <f>SUM(LARGE(AJ211:BE211,{1,2,3,4}))</f>
        <v>485</v>
      </c>
      <c r="BJ211" s="509"/>
      <c r="BK211" s="146">
        <f t="shared" si="21"/>
        <v>2</v>
      </c>
      <c r="BL211" s="147">
        <f t="shared" si="22"/>
        <v>3</v>
      </c>
      <c r="BM211" s="148">
        <f t="shared" si="23"/>
        <v>3</v>
      </c>
      <c r="BN211" s="149">
        <f t="shared" si="24"/>
        <v>8</v>
      </c>
      <c r="BO211" s="2"/>
      <c r="BP211" s="2"/>
      <c r="BQ211" s="2"/>
      <c r="BR211" s="2"/>
      <c r="BS211" s="2"/>
      <c r="BT211" s="509"/>
      <c r="BU211" s="509"/>
      <c r="BV211" s="509"/>
      <c r="BW211" s="509"/>
      <c r="BX211" s="509"/>
      <c r="BY211" s="509"/>
      <c r="BZ211" s="509"/>
      <c r="CA211" s="509"/>
      <c r="CB211" s="509"/>
      <c r="CC211" s="509"/>
      <c r="CD211" s="509"/>
      <c r="CE211" s="509"/>
      <c r="CF211" s="509"/>
      <c r="CG211" s="509"/>
      <c r="CH211" s="509"/>
      <c r="CI211" s="509"/>
      <c r="CJ211" s="509"/>
      <c r="CK211" s="509"/>
      <c r="CL211" s="509"/>
      <c r="CM211" s="509"/>
      <c r="CN211" s="509"/>
      <c r="CO211" s="509"/>
      <c r="CP211" s="509"/>
      <c r="CQ211" s="509"/>
      <c r="CR211" s="509"/>
      <c r="CS211" s="509"/>
      <c r="CT211" s="509"/>
      <c r="CU211" s="509"/>
      <c r="CV211" s="509"/>
      <c r="CW211" s="509"/>
      <c r="CX211" s="509"/>
      <c r="CY211" s="509"/>
      <c r="CZ211" s="509"/>
      <c r="DA211" s="509"/>
      <c r="DB211" s="509"/>
      <c r="DC211" s="509"/>
      <c r="DD211" s="509"/>
      <c r="DE211" s="509"/>
      <c r="DF211" s="509"/>
      <c r="DG211" s="509"/>
      <c r="DH211" s="509"/>
      <c r="DI211" s="509"/>
      <c r="DJ211" s="509"/>
      <c r="DK211" s="509"/>
      <c r="DL211" s="509"/>
      <c r="DM211" s="509"/>
      <c r="DN211" s="509"/>
      <c r="DO211" s="509"/>
      <c r="DP211" s="509"/>
      <c r="DQ211" s="509"/>
      <c r="DR211" s="509"/>
      <c r="DS211" s="509"/>
      <c r="DT211" s="509"/>
      <c r="DU211" s="509"/>
      <c r="DV211" s="509"/>
      <c r="DW211" s="509"/>
      <c r="DX211" s="509"/>
      <c r="DY211" s="509"/>
      <c r="DZ211" s="509"/>
      <c r="EA211" s="509"/>
      <c r="EB211" s="509"/>
      <c r="EC211" s="509"/>
      <c r="ED211" s="509"/>
      <c r="EE211" s="509"/>
      <c r="EF211" s="509"/>
      <c r="EG211" s="509"/>
      <c r="EH211" s="509"/>
      <c r="EI211" s="509"/>
      <c r="EJ211" s="509"/>
      <c r="EK211" s="8"/>
      <c r="EL211" s="8"/>
      <c r="EM211" s="509"/>
      <c r="EN211" s="509"/>
      <c r="EO211" s="509"/>
      <c r="EP211" s="509"/>
      <c r="EQ211" s="509"/>
      <c r="ER211" s="509"/>
      <c r="ES211" s="2"/>
      <c r="ET211" s="2"/>
      <c r="EU211" s="2"/>
      <c r="EV211" s="509"/>
      <c r="EW211" s="509"/>
      <c r="EX211" s="509"/>
      <c r="EY211" s="509"/>
      <c r="EZ211" s="509"/>
      <c r="FA211" s="214"/>
      <c r="FB211" s="214"/>
      <c r="FC211" s="214"/>
      <c r="FD211" s="214"/>
      <c r="FE211" s="214"/>
      <c r="FF211" s="214"/>
      <c r="FG211" s="214"/>
      <c r="FH211" s="214"/>
      <c r="FI211" s="214"/>
      <c r="FJ211" s="214"/>
      <c r="FK211" s="214"/>
      <c r="FL211" s="214"/>
      <c r="FM211" s="214"/>
      <c r="FN211" s="214"/>
      <c r="FO211" s="214"/>
    </row>
    <row r="212" spans="1:171" s="1" customFormat="1" ht="15" customHeight="1" thickBot="1">
      <c r="A212" s="30">
        <v>8</v>
      </c>
      <c r="B212" s="23" t="s">
        <v>965</v>
      </c>
      <c r="C212" s="25" t="s">
        <v>1162</v>
      </c>
      <c r="D212" s="3" t="s">
        <v>623</v>
      </c>
      <c r="E212" s="7" t="s">
        <v>811</v>
      </c>
      <c r="F212" s="76">
        <f>SUM(G212:BE212)</f>
        <v>953</v>
      </c>
      <c r="G212" s="128"/>
      <c r="H212" s="286">
        <v>268</v>
      </c>
      <c r="I212" s="395">
        <v>0</v>
      </c>
      <c r="J212" s="278"/>
      <c r="K212" s="135"/>
      <c r="L212" s="135"/>
      <c r="M212" s="135">
        <v>137</v>
      </c>
      <c r="N212" s="135"/>
      <c r="O212" s="135"/>
      <c r="P212" s="135"/>
      <c r="Q212" s="135"/>
      <c r="R212" s="135"/>
      <c r="S212" s="135">
        <v>213</v>
      </c>
      <c r="T212" s="135"/>
      <c r="U212" s="135"/>
      <c r="V212" s="135"/>
      <c r="W212" s="135"/>
      <c r="X212" s="135"/>
      <c r="Y212" s="135"/>
      <c r="Z212" s="135"/>
      <c r="AA212" s="135">
        <v>60</v>
      </c>
      <c r="AB212" s="135"/>
      <c r="AC212" s="135"/>
      <c r="AD212" s="135"/>
      <c r="AE212" s="135"/>
      <c r="AF212" s="135"/>
      <c r="AG212" s="135"/>
      <c r="AH212" s="279"/>
      <c r="AI212" s="485">
        <v>0</v>
      </c>
      <c r="AJ212" s="532"/>
      <c r="AK212" s="138"/>
      <c r="AL212" s="138"/>
      <c r="AM212" s="138"/>
      <c r="AN212" s="138"/>
      <c r="AO212" s="138"/>
      <c r="AP212" s="138"/>
      <c r="AQ212" s="138"/>
      <c r="AR212" s="138"/>
      <c r="AS212" s="138">
        <v>275</v>
      </c>
      <c r="AT212" s="138"/>
      <c r="AU212" s="138"/>
      <c r="AV212" s="138"/>
      <c r="AW212" s="138"/>
      <c r="AX212" s="138"/>
      <c r="AY212" s="138"/>
      <c r="AZ212" s="138"/>
      <c r="BA212" s="141"/>
      <c r="BB212" s="216">
        <v>0</v>
      </c>
      <c r="BC212" s="138">
        <v>0</v>
      </c>
      <c r="BD212" s="138">
        <v>0</v>
      </c>
      <c r="BE212" s="138">
        <v>0</v>
      </c>
      <c r="BF212" s="67"/>
      <c r="BG212" s="152">
        <f>SUM(LARGE(G212:I212,{1}))</f>
        <v>268</v>
      </c>
      <c r="BH212" s="151">
        <f>SUM(LARGE(J212:AI212,{1}))</f>
        <v>213</v>
      </c>
      <c r="BI212" s="150">
        <f>SUM(LARGE(AJ212:BE212,{1,2,3,4}))</f>
        <v>275</v>
      </c>
      <c r="BJ212" s="509"/>
      <c r="BK212" s="146">
        <f t="shared" si="21"/>
        <v>1</v>
      </c>
      <c r="BL212" s="147">
        <f t="shared" si="22"/>
        <v>3</v>
      </c>
      <c r="BM212" s="148">
        <f t="shared" si="23"/>
        <v>1</v>
      </c>
      <c r="BN212" s="149">
        <f t="shared" si="24"/>
        <v>5</v>
      </c>
      <c r="BO212" s="214"/>
      <c r="BP212" s="214"/>
      <c r="BQ212" s="214"/>
      <c r="BR212" s="214"/>
      <c r="BS212" s="214"/>
      <c r="BT212" s="214"/>
      <c r="BU212" s="214"/>
      <c r="BV212" s="214"/>
      <c r="BW212" s="214"/>
      <c r="BX212" s="214"/>
      <c r="BY212" s="214"/>
      <c r="BZ212" s="214"/>
      <c r="CA212" s="214"/>
      <c r="CB212" s="214"/>
      <c r="CC212" s="214"/>
      <c r="CD212" s="214"/>
      <c r="CE212" s="214"/>
      <c r="CF212" s="214"/>
      <c r="CG212" s="214"/>
      <c r="CH212" s="214"/>
      <c r="CI212" s="214"/>
      <c r="CJ212" s="214"/>
      <c r="CK212" s="214"/>
      <c r="CL212" s="214"/>
      <c r="CM212" s="214"/>
      <c r="CN212" s="214"/>
      <c r="CO212" s="214"/>
      <c r="CP212" s="214"/>
      <c r="CQ212" s="214"/>
      <c r="CR212" s="214"/>
      <c r="CS212" s="214"/>
      <c r="CT212" s="214"/>
      <c r="CU212" s="214"/>
      <c r="CV212" s="214"/>
      <c r="CW212" s="214"/>
      <c r="CX212" s="214"/>
      <c r="CY212" s="214"/>
      <c r="CZ212" s="214"/>
      <c r="DA212" s="214"/>
      <c r="DB212" s="214"/>
      <c r="DC212" s="214"/>
      <c r="DD212" s="214"/>
      <c r="DE212" s="214"/>
      <c r="DF212" s="214"/>
      <c r="DG212" s="214"/>
      <c r="DH212" s="214"/>
      <c r="DI212" s="214"/>
      <c r="DJ212" s="214"/>
      <c r="DK212" s="214"/>
      <c r="DL212" s="214"/>
      <c r="DM212" s="214"/>
      <c r="DN212" s="214"/>
      <c r="DO212" s="214"/>
      <c r="DP212" s="214"/>
      <c r="DQ212" s="214"/>
      <c r="DR212" s="214"/>
      <c r="DS212" s="214"/>
      <c r="DT212" s="214"/>
      <c r="DU212" s="214"/>
      <c r="DV212" s="214"/>
      <c r="DW212" s="214"/>
      <c r="DX212" s="214"/>
      <c r="DY212" s="214"/>
      <c r="DZ212" s="214"/>
      <c r="EA212" s="214"/>
      <c r="EB212" s="214"/>
      <c r="EC212" s="214"/>
      <c r="ED212" s="214"/>
      <c r="EE212" s="214"/>
      <c r="EF212" s="214"/>
      <c r="EG212" s="214"/>
      <c r="EH212" s="214"/>
      <c r="EI212" s="214"/>
      <c r="EJ212" s="214"/>
      <c r="EK212" s="8"/>
      <c r="EL212" s="8"/>
      <c r="EM212" s="509"/>
      <c r="EN212" s="509"/>
      <c r="EO212" s="509"/>
      <c r="EP212" s="509"/>
      <c r="EQ212" s="509"/>
      <c r="ER212" s="8"/>
      <c r="ES212" s="2"/>
      <c r="ET212" s="2"/>
      <c r="EU212" s="2"/>
      <c r="EV212" s="8"/>
      <c r="EW212" s="8"/>
      <c r="EX212" s="8"/>
      <c r="EY212" s="8"/>
      <c r="EZ212" s="8"/>
      <c r="FA212" s="509"/>
      <c r="FB212" s="509"/>
      <c r="FC212" s="509"/>
      <c r="FD212" s="509"/>
      <c r="FE212" s="509"/>
      <c r="FF212" s="509"/>
      <c r="FG212" s="509"/>
      <c r="FH212" s="509"/>
      <c r="FI212" s="509"/>
      <c r="FJ212" s="509"/>
      <c r="FK212" s="509"/>
      <c r="FL212" s="509"/>
      <c r="FM212" s="509"/>
      <c r="FN212" s="509"/>
      <c r="FO212" s="509"/>
    </row>
    <row r="213" spans="1:171" s="1" customFormat="1" ht="15" customHeight="1" thickBot="1">
      <c r="A213" s="30">
        <v>9</v>
      </c>
      <c r="B213" s="23" t="s">
        <v>965</v>
      </c>
      <c r="C213" s="25" t="s">
        <v>1766</v>
      </c>
      <c r="D213" s="3" t="s">
        <v>1771</v>
      </c>
      <c r="E213" s="7" t="s">
        <v>1211</v>
      </c>
      <c r="F213" s="76">
        <f>SUM(BG213:BI213)</f>
        <v>929</v>
      </c>
      <c r="G213" s="128"/>
      <c r="H213" s="286">
        <v>143</v>
      </c>
      <c r="I213" s="396">
        <v>0</v>
      </c>
      <c r="J213" s="278"/>
      <c r="K213" s="135"/>
      <c r="L213" s="135">
        <v>60</v>
      </c>
      <c r="M213" s="135">
        <v>92</v>
      </c>
      <c r="N213" s="135"/>
      <c r="O213" s="135"/>
      <c r="P213" s="135"/>
      <c r="Q213" s="135"/>
      <c r="R213" s="135"/>
      <c r="S213" s="135">
        <v>55</v>
      </c>
      <c r="T213" s="135"/>
      <c r="U213" s="135"/>
      <c r="V213" s="135"/>
      <c r="W213" s="135"/>
      <c r="X213" s="135"/>
      <c r="Y213" s="135"/>
      <c r="Z213" s="135"/>
      <c r="AA213" s="135">
        <v>92</v>
      </c>
      <c r="AB213" s="135"/>
      <c r="AC213" s="135"/>
      <c r="AD213" s="135"/>
      <c r="AE213" s="135"/>
      <c r="AF213" s="135"/>
      <c r="AG213" s="135"/>
      <c r="AH213" s="279"/>
      <c r="AI213" s="491">
        <v>0</v>
      </c>
      <c r="AJ213" s="532"/>
      <c r="AK213" s="138"/>
      <c r="AL213" s="138"/>
      <c r="AM213" s="138"/>
      <c r="AN213" s="138"/>
      <c r="AO213" s="138"/>
      <c r="AP213" s="138"/>
      <c r="AQ213" s="138"/>
      <c r="AR213" s="138"/>
      <c r="AS213" s="138">
        <v>117</v>
      </c>
      <c r="AT213" s="138"/>
      <c r="AU213" s="138"/>
      <c r="AV213" s="138"/>
      <c r="AW213" s="138"/>
      <c r="AX213" s="138"/>
      <c r="AY213" s="138"/>
      <c r="AZ213" s="138">
        <v>425</v>
      </c>
      <c r="BA213" s="141"/>
      <c r="BB213" s="216">
        <v>0</v>
      </c>
      <c r="BC213" s="138">
        <v>0</v>
      </c>
      <c r="BD213" s="138">
        <v>0</v>
      </c>
      <c r="BE213" s="138">
        <v>0</v>
      </c>
      <c r="BF213" s="67"/>
      <c r="BG213" s="152">
        <f>SUM(LARGE(G213:I213,{1}))</f>
        <v>143</v>
      </c>
      <c r="BH213" s="151">
        <f>SUM(LARGE(J213:AI213,{1,2,3}))</f>
        <v>244</v>
      </c>
      <c r="BI213" s="150">
        <f>SUM(LARGE(AJ213:BE213,{1,2,3,4}))</f>
        <v>542</v>
      </c>
      <c r="BJ213" s="509"/>
      <c r="BK213" s="146">
        <f t="shared" si="21"/>
        <v>1</v>
      </c>
      <c r="BL213" s="147">
        <f t="shared" si="22"/>
        <v>4</v>
      </c>
      <c r="BM213" s="148">
        <f t="shared" si="23"/>
        <v>2</v>
      </c>
      <c r="BN213" s="149">
        <f t="shared" si="24"/>
        <v>7</v>
      </c>
      <c r="BO213" s="509"/>
      <c r="BP213" s="509"/>
      <c r="BQ213" s="509"/>
      <c r="BR213" s="509"/>
      <c r="BS213" s="509"/>
      <c r="BT213" s="214"/>
      <c r="BU213" s="214"/>
      <c r="BV213" s="214"/>
      <c r="BW213" s="214"/>
      <c r="BX213" s="214"/>
      <c r="BY213" s="214"/>
      <c r="BZ213" s="214"/>
      <c r="CA213" s="214"/>
      <c r="CB213" s="214"/>
      <c r="CC213" s="214"/>
      <c r="CD213" s="214"/>
      <c r="CE213" s="214"/>
      <c r="CF213" s="214"/>
      <c r="CG213" s="214"/>
      <c r="CH213" s="214"/>
      <c r="CI213" s="214"/>
      <c r="CJ213" s="214"/>
      <c r="CK213" s="214"/>
      <c r="CL213" s="214"/>
      <c r="CM213" s="214"/>
      <c r="CN213" s="214"/>
      <c r="CO213" s="214"/>
      <c r="CP213" s="214"/>
      <c r="CQ213" s="214"/>
      <c r="CR213" s="214"/>
      <c r="CS213" s="214"/>
      <c r="CT213" s="214"/>
      <c r="CU213" s="214"/>
      <c r="CV213" s="214"/>
      <c r="CW213" s="214"/>
      <c r="CX213" s="214"/>
      <c r="CY213" s="214"/>
      <c r="CZ213" s="214"/>
      <c r="DA213" s="214"/>
      <c r="DB213" s="214"/>
      <c r="DC213" s="214"/>
      <c r="DD213" s="214"/>
      <c r="DE213" s="214"/>
      <c r="DF213" s="214"/>
      <c r="DG213" s="214"/>
      <c r="DH213" s="214"/>
      <c r="DI213" s="214"/>
      <c r="DJ213" s="214"/>
      <c r="DK213" s="214"/>
      <c r="DL213" s="214"/>
      <c r="DM213" s="214"/>
      <c r="DN213" s="214"/>
      <c r="DO213" s="214"/>
      <c r="DP213" s="214"/>
      <c r="DQ213" s="214"/>
      <c r="DR213" s="214"/>
      <c r="DS213" s="214"/>
      <c r="DT213" s="214"/>
      <c r="DU213" s="214"/>
      <c r="DV213" s="214"/>
      <c r="DW213" s="214"/>
      <c r="DX213" s="214"/>
      <c r="DY213" s="214"/>
      <c r="DZ213" s="214"/>
      <c r="EA213" s="214"/>
      <c r="EB213" s="214"/>
      <c r="EC213" s="214"/>
      <c r="ED213" s="214"/>
      <c r="EE213" s="214"/>
      <c r="EF213" s="214"/>
      <c r="EG213" s="214"/>
      <c r="EH213" s="214"/>
      <c r="EI213" s="214"/>
      <c r="EJ213" s="214"/>
      <c r="EK213" s="8"/>
      <c r="EL213" s="8"/>
      <c r="EM213" s="214"/>
      <c r="EN213" s="214"/>
      <c r="EO213" s="214"/>
      <c r="EP213" s="214"/>
      <c r="EQ213" s="214"/>
      <c r="ER213" s="8"/>
      <c r="ES213" s="2"/>
      <c r="ET213" s="2"/>
      <c r="EU213" s="2"/>
      <c r="EV213" s="509"/>
      <c r="EW213" s="509"/>
      <c r="EX213" s="509"/>
      <c r="EY213" s="509"/>
      <c r="EZ213" s="509"/>
      <c r="FA213" s="509"/>
      <c r="FB213" s="509"/>
      <c r="FC213" s="509"/>
      <c r="FD213" s="509"/>
      <c r="FE213" s="509"/>
      <c r="FF213" s="509"/>
      <c r="FG213" s="509"/>
      <c r="FH213" s="509"/>
      <c r="FI213" s="509"/>
      <c r="FJ213" s="509"/>
      <c r="FK213" s="509"/>
      <c r="FL213" s="509"/>
      <c r="FM213" s="509"/>
      <c r="FN213" s="509"/>
      <c r="FO213" s="509"/>
    </row>
    <row r="214" spans="1:171" ht="15" customHeight="1" thickBot="1">
      <c r="A214" s="30">
        <v>10</v>
      </c>
      <c r="B214" s="23" t="s">
        <v>965</v>
      </c>
      <c r="C214" s="25" t="s">
        <v>2020</v>
      </c>
      <c r="D214" s="3" t="s">
        <v>2024</v>
      </c>
      <c r="E214" s="7" t="s">
        <v>512</v>
      </c>
      <c r="F214" s="76">
        <f>SUM(G214:BE214)</f>
        <v>911</v>
      </c>
      <c r="G214" s="128">
        <v>194</v>
      </c>
      <c r="H214" s="286">
        <v>187</v>
      </c>
      <c r="I214" s="284">
        <v>0</v>
      </c>
      <c r="J214" s="278"/>
      <c r="K214" s="178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>
        <v>175</v>
      </c>
      <c r="AD214" s="135"/>
      <c r="AE214" s="135"/>
      <c r="AF214" s="135"/>
      <c r="AG214" s="135"/>
      <c r="AH214" s="279"/>
      <c r="AI214" s="489">
        <v>0</v>
      </c>
      <c r="AJ214" s="532"/>
      <c r="AK214" s="138"/>
      <c r="AL214" s="138"/>
      <c r="AM214" s="138"/>
      <c r="AN214" s="138">
        <v>117</v>
      </c>
      <c r="AO214" s="138"/>
      <c r="AP214" s="138"/>
      <c r="AQ214" s="138"/>
      <c r="AR214" s="138"/>
      <c r="AS214" s="138">
        <v>46</v>
      </c>
      <c r="AT214" s="138"/>
      <c r="AU214" s="138"/>
      <c r="AV214" s="138"/>
      <c r="AW214" s="138"/>
      <c r="AX214" s="138"/>
      <c r="AY214" s="138"/>
      <c r="AZ214" s="138">
        <v>192</v>
      </c>
      <c r="BA214" s="141"/>
      <c r="BB214" s="216">
        <v>0</v>
      </c>
      <c r="BC214" s="138">
        <v>0</v>
      </c>
      <c r="BD214" s="138">
        <v>0</v>
      </c>
      <c r="BE214" s="138">
        <v>0</v>
      </c>
      <c r="BF214" s="67"/>
      <c r="BG214" s="152">
        <f>SUM(LARGE(G214:I214,{1}))</f>
        <v>194</v>
      </c>
      <c r="BH214" s="151">
        <f>SUM(LARGE(J214:AI214,{1}))</f>
        <v>175</v>
      </c>
      <c r="BI214" s="150">
        <f>SUM(LARGE(AJ214:BE214,{1,2,3,4}))</f>
        <v>355</v>
      </c>
      <c r="BJ214" s="509"/>
      <c r="BK214" s="146">
        <f t="shared" si="21"/>
        <v>2</v>
      </c>
      <c r="BL214" s="147">
        <f t="shared" si="22"/>
        <v>1</v>
      </c>
      <c r="BM214" s="148">
        <f t="shared" si="23"/>
        <v>3</v>
      </c>
      <c r="BN214" s="149">
        <f t="shared" si="24"/>
        <v>6</v>
      </c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509"/>
      <c r="EW214" s="509"/>
      <c r="EX214" s="509"/>
      <c r="EY214" s="509"/>
      <c r="EZ214" s="509"/>
      <c r="FA214" s="509"/>
      <c r="FB214" s="509"/>
      <c r="FC214" s="509"/>
      <c r="FD214" s="509"/>
      <c r="FE214" s="509"/>
      <c r="FF214" s="509"/>
      <c r="FG214" s="509"/>
      <c r="FH214" s="509"/>
      <c r="FI214" s="509"/>
      <c r="FJ214" s="509"/>
      <c r="FK214" s="509"/>
      <c r="FL214" s="509"/>
      <c r="FM214" s="509"/>
      <c r="FN214" s="509"/>
      <c r="FO214" s="509"/>
    </row>
    <row r="215" spans="1:171" ht="15" customHeight="1" thickBot="1">
      <c r="A215" s="30">
        <v>11</v>
      </c>
      <c r="B215" s="23" t="s">
        <v>965</v>
      </c>
      <c r="C215" s="25" t="s">
        <v>1895</v>
      </c>
      <c r="D215" s="3" t="s">
        <v>2028</v>
      </c>
      <c r="E215" s="7" t="s">
        <v>870</v>
      </c>
      <c r="F215" s="76">
        <f>SUM(G215:BE215)</f>
        <v>846</v>
      </c>
      <c r="G215" s="128"/>
      <c r="H215" s="286"/>
      <c r="I215" s="395">
        <v>0</v>
      </c>
      <c r="J215" s="278"/>
      <c r="K215" s="135">
        <v>137</v>
      </c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>
        <v>40</v>
      </c>
      <c r="AB215" s="135"/>
      <c r="AC215" s="135"/>
      <c r="AD215" s="135"/>
      <c r="AE215" s="135"/>
      <c r="AF215" s="135"/>
      <c r="AG215" s="135"/>
      <c r="AH215" s="279"/>
      <c r="AI215" s="485">
        <v>0</v>
      </c>
      <c r="AJ215" s="532"/>
      <c r="AK215" s="138">
        <v>117</v>
      </c>
      <c r="AL215" s="138"/>
      <c r="AM215" s="138"/>
      <c r="AN215" s="138"/>
      <c r="AO215" s="138"/>
      <c r="AP215" s="138"/>
      <c r="AQ215" s="138"/>
      <c r="AR215" s="138">
        <v>200</v>
      </c>
      <c r="AS215" s="138">
        <v>152</v>
      </c>
      <c r="AT215" s="138"/>
      <c r="AU215" s="138"/>
      <c r="AV215" s="138"/>
      <c r="AW215" s="138"/>
      <c r="AX215" s="138"/>
      <c r="AY215" s="138"/>
      <c r="AZ215" s="138">
        <v>200</v>
      </c>
      <c r="BA215" s="141"/>
      <c r="BB215" s="216">
        <v>0</v>
      </c>
      <c r="BC215" s="138">
        <v>0</v>
      </c>
      <c r="BD215" s="138">
        <v>0</v>
      </c>
      <c r="BE215" s="138">
        <v>0</v>
      </c>
      <c r="BF215" s="67"/>
      <c r="BG215" s="152">
        <f>SUM(LARGE(G215:I215,{1}))</f>
        <v>0</v>
      </c>
      <c r="BH215" s="151">
        <f>SUM(LARGE(J215:AI215,{1}))</f>
        <v>137</v>
      </c>
      <c r="BI215" s="150">
        <f>SUM(LARGE(AJ215:BE215,{1,2,3,4}))</f>
        <v>669</v>
      </c>
      <c r="BJ215" s="509"/>
      <c r="BK215" s="146">
        <f t="shared" si="21"/>
        <v>0</v>
      </c>
      <c r="BL215" s="147">
        <f t="shared" si="22"/>
        <v>2</v>
      </c>
      <c r="BM215" s="148">
        <f t="shared" si="23"/>
        <v>4</v>
      </c>
      <c r="BN215" s="149">
        <f t="shared" si="24"/>
        <v>6</v>
      </c>
      <c r="FA215" s="214"/>
      <c r="FB215" s="214"/>
      <c r="FC215" s="214"/>
      <c r="FD215" s="214"/>
      <c r="FE215" s="214"/>
      <c r="FF215" s="214"/>
      <c r="FG215" s="214"/>
      <c r="FH215" s="214"/>
      <c r="FI215" s="214"/>
      <c r="FJ215" s="214"/>
      <c r="FK215" s="214"/>
      <c r="FL215" s="214"/>
      <c r="FM215" s="214"/>
      <c r="FN215" s="214"/>
      <c r="FO215" s="214"/>
    </row>
    <row r="216" spans="1:171" s="8" customFormat="1" ht="15" customHeight="1" thickBot="1">
      <c r="A216" s="30">
        <v>12</v>
      </c>
      <c r="B216" s="23" t="s">
        <v>965</v>
      </c>
      <c r="C216" s="25" t="s">
        <v>2021</v>
      </c>
      <c r="D216" s="3" t="s">
        <v>2025</v>
      </c>
      <c r="E216" s="7" t="s">
        <v>1211</v>
      </c>
      <c r="F216" s="76">
        <f>SUM(BG216:BI216)</f>
        <v>779</v>
      </c>
      <c r="G216" s="128">
        <v>143</v>
      </c>
      <c r="H216" s="286">
        <v>135</v>
      </c>
      <c r="I216" s="395">
        <v>0</v>
      </c>
      <c r="J216" s="278"/>
      <c r="K216" s="178"/>
      <c r="L216" s="135">
        <v>40</v>
      </c>
      <c r="M216" s="135">
        <v>92</v>
      </c>
      <c r="N216" s="135"/>
      <c r="O216" s="135"/>
      <c r="P216" s="135"/>
      <c r="Q216" s="135"/>
      <c r="R216" s="135"/>
      <c r="S216" s="135">
        <v>72</v>
      </c>
      <c r="T216" s="135"/>
      <c r="U216" s="135"/>
      <c r="V216" s="135"/>
      <c r="W216" s="135"/>
      <c r="X216" s="135"/>
      <c r="Y216" s="135"/>
      <c r="Z216" s="135"/>
      <c r="AA216" s="135">
        <v>15</v>
      </c>
      <c r="AB216" s="135"/>
      <c r="AC216" s="135"/>
      <c r="AD216" s="135"/>
      <c r="AE216" s="135"/>
      <c r="AF216" s="135"/>
      <c r="AG216" s="135"/>
      <c r="AH216" s="279"/>
      <c r="AI216" s="485">
        <v>0</v>
      </c>
      <c r="AJ216" s="532"/>
      <c r="AK216" s="138">
        <v>117</v>
      </c>
      <c r="AL216" s="138"/>
      <c r="AM216" s="138"/>
      <c r="AN216" s="138"/>
      <c r="AO216" s="138"/>
      <c r="AP216" s="138"/>
      <c r="AQ216" s="138"/>
      <c r="AR216" s="138"/>
      <c r="AS216" s="138">
        <v>92</v>
      </c>
      <c r="AT216" s="138"/>
      <c r="AU216" s="138"/>
      <c r="AV216" s="138"/>
      <c r="AW216" s="138"/>
      <c r="AX216" s="138"/>
      <c r="AY216" s="138"/>
      <c r="AZ216" s="138">
        <v>200</v>
      </c>
      <c r="BA216" s="141"/>
      <c r="BB216" s="216">
        <v>0</v>
      </c>
      <c r="BC216" s="138">
        <v>0</v>
      </c>
      <c r="BD216" s="138">
        <v>0</v>
      </c>
      <c r="BE216" s="138">
        <v>0</v>
      </c>
      <c r="BF216" s="67"/>
      <c r="BG216" s="152">
        <f>SUM(LARGE(G216:I216,{1,2}))</f>
        <v>278</v>
      </c>
      <c r="BH216" s="151">
        <f>SUM(LARGE(J216:AI216,{1}))</f>
        <v>92</v>
      </c>
      <c r="BI216" s="150">
        <f>SUM(LARGE(AJ216:BE216,{1,2,3,4}))</f>
        <v>409</v>
      </c>
      <c r="BJ216" s="509"/>
      <c r="BK216" s="146">
        <f t="shared" si="21"/>
        <v>2</v>
      </c>
      <c r="BL216" s="147">
        <f t="shared" si="22"/>
        <v>4</v>
      </c>
      <c r="BM216" s="148">
        <f t="shared" si="23"/>
        <v>3</v>
      </c>
      <c r="BN216" s="149">
        <f t="shared" si="24"/>
        <v>9</v>
      </c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  <c r="ER216" s="42"/>
      <c r="ES216" s="42"/>
      <c r="ET216" s="42"/>
      <c r="EU216" s="42"/>
      <c r="EV216" s="509"/>
      <c r="EW216" s="509"/>
      <c r="EX216" s="509"/>
      <c r="EY216" s="509"/>
      <c r="EZ216" s="509"/>
      <c r="FA216" s="509"/>
      <c r="FB216" s="509"/>
      <c r="FC216" s="509"/>
      <c r="FD216" s="509"/>
      <c r="FE216" s="509"/>
      <c r="FF216" s="509"/>
      <c r="FG216" s="509"/>
      <c r="FH216" s="509"/>
      <c r="FI216" s="509"/>
      <c r="FJ216" s="509"/>
      <c r="FK216" s="509"/>
      <c r="FL216" s="509"/>
      <c r="FM216" s="509"/>
      <c r="FN216" s="509"/>
      <c r="FO216" s="509"/>
    </row>
    <row r="217" spans="1:171" ht="15" customHeight="1" thickBot="1">
      <c r="A217" s="30">
        <v>13</v>
      </c>
      <c r="B217" s="23" t="s">
        <v>965</v>
      </c>
      <c r="C217" s="25" t="s">
        <v>1440</v>
      </c>
      <c r="D217" s="3" t="s">
        <v>1441</v>
      </c>
      <c r="E217" s="7" t="s">
        <v>1479</v>
      </c>
      <c r="F217" s="76">
        <f>SUM(BG217:BI217)</f>
        <v>744</v>
      </c>
      <c r="G217" s="128"/>
      <c r="H217" s="286">
        <v>143</v>
      </c>
      <c r="I217" s="396">
        <v>0</v>
      </c>
      <c r="J217" s="278"/>
      <c r="K217" s="135">
        <v>92</v>
      </c>
      <c r="L217" s="135">
        <v>60</v>
      </c>
      <c r="M217" s="135"/>
      <c r="N217" s="135"/>
      <c r="O217" s="135"/>
      <c r="P217" s="135"/>
      <c r="Q217" s="135"/>
      <c r="R217" s="135"/>
      <c r="S217" s="135">
        <v>21</v>
      </c>
      <c r="T217" s="135"/>
      <c r="U217" s="135"/>
      <c r="V217" s="135"/>
      <c r="W217" s="135"/>
      <c r="X217" s="135"/>
      <c r="Y217" s="135"/>
      <c r="Z217" s="135"/>
      <c r="AA217" s="135">
        <v>60</v>
      </c>
      <c r="AB217" s="135"/>
      <c r="AC217" s="135"/>
      <c r="AD217" s="135"/>
      <c r="AE217" s="135"/>
      <c r="AF217" s="135"/>
      <c r="AG217" s="135"/>
      <c r="AH217" s="279"/>
      <c r="AI217" s="491">
        <v>0</v>
      </c>
      <c r="AJ217" s="532"/>
      <c r="AK217" s="138">
        <v>272</v>
      </c>
      <c r="AL217" s="138"/>
      <c r="AM217" s="138"/>
      <c r="AN217" s="138"/>
      <c r="AO217" s="138"/>
      <c r="AP217" s="138"/>
      <c r="AQ217" s="138"/>
      <c r="AR217" s="138"/>
      <c r="AS217" s="138">
        <v>117</v>
      </c>
      <c r="AT217" s="138"/>
      <c r="AU217" s="138"/>
      <c r="AV217" s="138"/>
      <c r="AW217" s="138"/>
      <c r="AX217" s="138"/>
      <c r="AY217" s="138"/>
      <c r="AZ217" s="138"/>
      <c r="BA217" s="141"/>
      <c r="BB217" s="216">
        <v>0</v>
      </c>
      <c r="BC217" s="138">
        <v>0</v>
      </c>
      <c r="BD217" s="138">
        <v>0</v>
      </c>
      <c r="BE217" s="138">
        <v>0</v>
      </c>
      <c r="BF217" s="67"/>
      <c r="BG217" s="152">
        <f>SUM(LARGE(G217:I217,{1}))</f>
        <v>143</v>
      </c>
      <c r="BH217" s="151">
        <f>SUM(LARGE(J217:AI217,{1,2,3}))</f>
        <v>212</v>
      </c>
      <c r="BI217" s="150">
        <f>SUM(LARGE(AJ217:BE217,{1,2,3,4}))</f>
        <v>389</v>
      </c>
      <c r="BJ217" s="509"/>
      <c r="BK217" s="146">
        <f t="shared" si="21"/>
        <v>1</v>
      </c>
      <c r="BL217" s="147">
        <f t="shared" si="22"/>
        <v>4</v>
      </c>
      <c r="BM217" s="148">
        <f t="shared" si="23"/>
        <v>2</v>
      </c>
      <c r="BN217" s="149">
        <f t="shared" si="24"/>
        <v>7</v>
      </c>
      <c r="BO217" s="1"/>
      <c r="BP217" s="1"/>
      <c r="BQ217" s="1"/>
      <c r="BR217" s="1"/>
      <c r="BS217" s="1"/>
      <c r="BT217" s="214"/>
      <c r="BU217" s="214"/>
      <c r="BV217" s="214"/>
      <c r="BW217" s="214"/>
      <c r="BX217" s="214"/>
      <c r="BY217" s="214"/>
      <c r="BZ217" s="214"/>
      <c r="CA217" s="214"/>
      <c r="CB217" s="214"/>
      <c r="CC217" s="214"/>
      <c r="CD217" s="214"/>
      <c r="CE217" s="214"/>
      <c r="CF217" s="214"/>
      <c r="CG217" s="214"/>
      <c r="CH217" s="214"/>
      <c r="CI217" s="214"/>
      <c r="CJ217" s="214"/>
      <c r="CK217" s="214"/>
      <c r="CL217" s="214"/>
      <c r="CM217" s="214"/>
      <c r="CN217" s="214"/>
      <c r="CO217" s="214"/>
      <c r="CP217" s="214"/>
      <c r="CQ217" s="214"/>
      <c r="CR217" s="214"/>
      <c r="CS217" s="214"/>
      <c r="CT217" s="214"/>
      <c r="CU217" s="214"/>
      <c r="CV217" s="214"/>
      <c r="CW217" s="214"/>
      <c r="CX217" s="214"/>
      <c r="CY217" s="214"/>
      <c r="CZ217" s="214"/>
      <c r="DA217" s="214"/>
      <c r="DB217" s="214"/>
      <c r="DC217" s="214"/>
      <c r="DD217" s="214"/>
      <c r="DE217" s="214"/>
      <c r="DF217" s="214"/>
      <c r="DG217" s="214"/>
      <c r="DH217" s="214"/>
      <c r="DI217" s="214"/>
      <c r="DJ217" s="214"/>
      <c r="DK217" s="214"/>
      <c r="DL217" s="214"/>
      <c r="DM217" s="214"/>
      <c r="DN217" s="214"/>
      <c r="DO217" s="214"/>
      <c r="DP217" s="214"/>
      <c r="DQ217" s="214"/>
      <c r="DR217" s="214"/>
      <c r="DS217" s="214"/>
      <c r="DT217" s="214"/>
      <c r="DU217" s="214"/>
      <c r="DV217" s="214"/>
      <c r="DW217" s="214"/>
      <c r="DX217" s="214"/>
      <c r="DY217" s="214"/>
      <c r="DZ217" s="214"/>
      <c r="EA217" s="214"/>
      <c r="EB217" s="214"/>
      <c r="EC217" s="214"/>
      <c r="ED217" s="214"/>
      <c r="EE217" s="214"/>
      <c r="EF217" s="214"/>
      <c r="EG217" s="214"/>
      <c r="EH217" s="214"/>
      <c r="EI217" s="214"/>
      <c r="EJ217" s="214"/>
      <c r="EK217" s="8"/>
      <c r="EL217" s="8"/>
      <c r="EM217" s="214"/>
      <c r="EN217" s="214"/>
      <c r="EO217" s="214"/>
      <c r="EP217" s="214"/>
      <c r="EQ217" s="214"/>
      <c r="ER217" s="8"/>
      <c r="ES217" s="8"/>
      <c r="ET217" s="8"/>
      <c r="EU217" s="8"/>
      <c r="EV217" s="509"/>
      <c r="EW217" s="509"/>
      <c r="EX217" s="509"/>
      <c r="EY217" s="509"/>
      <c r="EZ217" s="509"/>
      <c r="FA217" s="509"/>
      <c r="FB217" s="509"/>
      <c r="FC217" s="509"/>
      <c r="FD217" s="509"/>
      <c r="FE217" s="509"/>
      <c r="FF217" s="509"/>
      <c r="FG217" s="509"/>
      <c r="FH217" s="509"/>
      <c r="FI217" s="509"/>
      <c r="FJ217" s="509"/>
      <c r="FK217" s="509"/>
      <c r="FL217" s="509"/>
      <c r="FM217" s="509"/>
      <c r="FN217" s="509"/>
      <c r="FO217" s="509"/>
    </row>
    <row r="218" spans="1:171" s="8" customFormat="1" ht="15" customHeight="1" thickBot="1">
      <c r="A218" s="30">
        <v>14</v>
      </c>
      <c r="B218" s="23" t="s">
        <v>965</v>
      </c>
      <c r="C218" s="25" t="s">
        <v>1767</v>
      </c>
      <c r="D218" s="3" t="s">
        <v>1772</v>
      </c>
      <c r="E218" s="7" t="s">
        <v>1479</v>
      </c>
      <c r="F218" s="76">
        <f t="shared" ref="F218:F249" si="26">SUM(G218:BE218)</f>
        <v>703</v>
      </c>
      <c r="G218" s="128">
        <v>194</v>
      </c>
      <c r="H218" s="286">
        <v>135</v>
      </c>
      <c r="I218" s="284">
        <v>0</v>
      </c>
      <c r="J218" s="278"/>
      <c r="K218" s="135">
        <v>137</v>
      </c>
      <c r="L218" s="135"/>
      <c r="M218" s="135">
        <v>60</v>
      </c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>
        <v>60</v>
      </c>
      <c r="AB218" s="135"/>
      <c r="AC218" s="135"/>
      <c r="AD218" s="135"/>
      <c r="AE218" s="135"/>
      <c r="AF218" s="135"/>
      <c r="AG218" s="135"/>
      <c r="AH218" s="279"/>
      <c r="AI218" s="489">
        <v>0</v>
      </c>
      <c r="AJ218" s="532"/>
      <c r="AK218" s="138">
        <v>117</v>
      </c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41"/>
      <c r="BB218" s="216">
        <v>0</v>
      </c>
      <c r="BC218" s="138">
        <v>0</v>
      </c>
      <c r="BD218" s="138">
        <v>0</v>
      </c>
      <c r="BE218" s="138">
        <v>0</v>
      </c>
      <c r="BF218" s="67"/>
      <c r="BG218" s="152">
        <f>SUM(LARGE(G218:I218,{1}))</f>
        <v>194</v>
      </c>
      <c r="BH218" s="151">
        <f>SUM(LARGE(J218:AI218,{1}))</f>
        <v>137</v>
      </c>
      <c r="BI218" s="150">
        <f>SUM(LARGE(AJ218:BE218,{1,2,3,4}))</f>
        <v>117</v>
      </c>
      <c r="BJ218" s="509"/>
      <c r="BK218" s="146">
        <f t="shared" si="21"/>
        <v>2</v>
      </c>
      <c r="BL218" s="147">
        <f t="shared" si="22"/>
        <v>3</v>
      </c>
      <c r="BM218" s="148">
        <f t="shared" si="23"/>
        <v>1</v>
      </c>
      <c r="BN218" s="149">
        <f t="shared" si="24"/>
        <v>6</v>
      </c>
      <c r="BO218" s="1"/>
      <c r="BP218" s="1"/>
      <c r="BQ218" s="1"/>
      <c r="BR218" s="1"/>
      <c r="BS218" s="1"/>
      <c r="BT218" s="214"/>
      <c r="BU218" s="214"/>
      <c r="BV218" s="214"/>
      <c r="BW218" s="214"/>
      <c r="BX218" s="214"/>
      <c r="BY218" s="214"/>
      <c r="BZ218" s="214"/>
      <c r="CA218" s="214"/>
      <c r="CB218" s="214"/>
      <c r="CC218" s="214"/>
      <c r="CD218" s="214"/>
      <c r="CE218" s="214"/>
      <c r="CF218" s="214"/>
      <c r="CG218" s="214"/>
      <c r="CH218" s="214"/>
      <c r="CI218" s="214"/>
      <c r="CJ218" s="214"/>
      <c r="CK218" s="214"/>
      <c r="CL218" s="214"/>
      <c r="CM218" s="214"/>
      <c r="CN218" s="214"/>
      <c r="CO218" s="214"/>
      <c r="CP218" s="214"/>
      <c r="CQ218" s="214"/>
      <c r="CR218" s="214"/>
      <c r="CS218" s="214"/>
      <c r="CT218" s="214"/>
      <c r="CU218" s="214"/>
      <c r="CV218" s="214"/>
      <c r="CW218" s="214"/>
      <c r="CX218" s="214"/>
      <c r="CY218" s="214"/>
      <c r="CZ218" s="214"/>
      <c r="DA218" s="214"/>
      <c r="DB218" s="214"/>
      <c r="DC218" s="214"/>
      <c r="DD218" s="214"/>
      <c r="DE218" s="214"/>
      <c r="DF218" s="214"/>
      <c r="DG218" s="214"/>
      <c r="DH218" s="214"/>
      <c r="DI218" s="214"/>
      <c r="DJ218" s="214"/>
      <c r="DK218" s="214"/>
      <c r="DL218" s="214"/>
      <c r="DM218" s="214"/>
      <c r="DN218" s="214"/>
      <c r="DO218" s="214"/>
      <c r="DP218" s="214"/>
      <c r="DQ218" s="214"/>
      <c r="DR218" s="214"/>
      <c r="DS218" s="214"/>
      <c r="DT218" s="214"/>
      <c r="DU218" s="214"/>
      <c r="DV218" s="214"/>
      <c r="DW218" s="214"/>
      <c r="DX218" s="214"/>
      <c r="DY218" s="214"/>
      <c r="DZ218" s="214"/>
      <c r="EA218" s="214"/>
      <c r="EB218" s="214"/>
      <c r="EC218" s="214"/>
      <c r="ED218" s="214"/>
      <c r="EE218" s="214"/>
      <c r="EF218" s="214"/>
      <c r="EG218" s="214"/>
      <c r="EH218" s="214"/>
      <c r="EI218" s="214"/>
      <c r="EJ218" s="214"/>
      <c r="EM218" s="214"/>
      <c r="EN218" s="214"/>
      <c r="EO218" s="214"/>
      <c r="EP218" s="214"/>
      <c r="EQ218" s="214"/>
      <c r="EV218" s="509"/>
      <c r="EW218" s="509"/>
      <c r="EX218" s="509"/>
      <c r="EY218" s="509"/>
      <c r="EZ218" s="509"/>
      <c r="FA218" s="509"/>
      <c r="FB218" s="509"/>
      <c r="FC218" s="509"/>
      <c r="FD218" s="509"/>
      <c r="FE218" s="509"/>
      <c r="FF218" s="509"/>
      <c r="FG218" s="509"/>
      <c r="FH218" s="509"/>
      <c r="FI218" s="509"/>
      <c r="FJ218" s="509"/>
      <c r="FK218" s="509"/>
      <c r="FL218" s="509"/>
      <c r="FM218" s="509"/>
      <c r="FN218" s="509"/>
      <c r="FO218" s="509"/>
    </row>
    <row r="219" spans="1:171" s="1" customFormat="1" ht="15" customHeight="1" thickBot="1">
      <c r="A219" s="30">
        <v>15</v>
      </c>
      <c r="B219" s="23" t="s">
        <v>965</v>
      </c>
      <c r="C219" s="25" t="s">
        <v>1029</v>
      </c>
      <c r="D219" s="3" t="s">
        <v>671</v>
      </c>
      <c r="E219" s="7" t="s">
        <v>1</v>
      </c>
      <c r="F219" s="76">
        <f t="shared" si="26"/>
        <v>680</v>
      </c>
      <c r="G219" s="128"/>
      <c r="H219" s="286"/>
      <c r="I219" s="395">
        <v>0</v>
      </c>
      <c r="J219" s="278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279"/>
      <c r="AI219" s="485">
        <v>0</v>
      </c>
      <c r="AJ219" s="532"/>
      <c r="AK219" s="138"/>
      <c r="AL219" s="138"/>
      <c r="AM219" s="138"/>
      <c r="AN219" s="138"/>
      <c r="AO219" s="138"/>
      <c r="AP219" s="138"/>
      <c r="AQ219" s="138">
        <v>92</v>
      </c>
      <c r="AR219" s="138">
        <v>192</v>
      </c>
      <c r="AS219" s="138">
        <v>46</v>
      </c>
      <c r="AT219" s="138"/>
      <c r="AU219" s="138"/>
      <c r="AV219" s="138"/>
      <c r="AW219" s="138"/>
      <c r="AX219" s="138">
        <v>350</v>
      </c>
      <c r="AY219" s="138"/>
      <c r="AZ219" s="138"/>
      <c r="BA219" s="141"/>
      <c r="BB219" s="216">
        <v>0</v>
      </c>
      <c r="BC219" s="138">
        <v>0</v>
      </c>
      <c r="BD219" s="138">
        <v>0</v>
      </c>
      <c r="BE219" s="138">
        <v>0</v>
      </c>
      <c r="BF219" s="67"/>
      <c r="BG219" s="152">
        <f>SUM(LARGE(G219:I219,{1}))</f>
        <v>0</v>
      </c>
      <c r="BH219" s="151">
        <f>SUM(LARGE(J219:AI219,{1}))</f>
        <v>0</v>
      </c>
      <c r="BI219" s="150">
        <f>SUM(LARGE(AJ219:BE219,{1,2,3,4}))</f>
        <v>680</v>
      </c>
      <c r="BJ219" s="509"/>
      <c r="BK219" s="146">
        <f t="shared" si="21"/>
        <v>0</v>
      </c>
      <c r="BL219" s="147">
        <f t="shared" si="22"/>
        <v>0</v>
      </c>
      <c r="BM219" s="148">
        <f t="shared" si="23"/>
        <v>4</v>
      </c>
      <c r="BN219" s="149">
        <f t="shared" si="24"/>
        <v>4</v>
      </c>
      <c r="BO219" s="509"/>
      <c r="BP219" s="509"/>
      <c r="BQ219" s="509"/>
      <c r="BR219" s="509"/>
      <c r="BS219" s="509"/>
      <c r="BT219" s="509"/>
      <c r="BU219" s="509"/>
      <c r="BV219" s="509"/>
      <c r="BW219" s="509"/>
      <c r="BX219" s="509"/>
      <c r="BY219" s="509"/>
      <c r="BZ219" s="509"/>
      <c r="CA219" s="509"/>
      <c r="CB219" s="509"/>
      <c r="CC219" s="509"/>
      <c r="CD219" s="509"/>
      <c r="CE219" s="509"/>
      <c r="CF219" s="509"/>
      <c r="CG219" s="509"/>
      <c r="CH219" s="509"/>
      <c r="CI219" s="509"/>
      <c r="CJ219" s="509"/>
      <c r="CK219" s="509"/>
      <c r="CL219" s="509"/>
      <c r="CM219" s="509"/>
      <c r="CN219" s="509"/>
      <c r="CO219" s="509"/>
      <c r="CP219" s="509"/>
      <c r="CQ219" s="509"/>
      <c r="CR219" s="509"/>
      <c r="CS219" s="509"/>
      <c r="CT219" s="509"/>
      <c r="CU219" s="509"/>
      <c r="CV219" s="509"/>
      <c r="CW219" s="509"/>
      <c r="CX219" s="509"/>
      <c r="CY219" s="509"/>
      <c r="CZ219" s="509"/>
      <c r="DA219" s="509"/>
      <c r="DB219" s="509"/>
      <c r="DC219" s="509"/>
      <c r="DD219" s="509"/>
      <c r="DE219" s="509"/>
      <c r="DF219" s="509"/>
      <c r="DG219" s="509"/>
      <c r="DH219" s="509"/>
      <c r="DI219" s="509"/>
      <c r="DJ219" s="509"/>
      <c r="DK219" s="509"/>
      <c r="DL219" s="509"/>
      <c r="DM219" s="509"/>
      <c r="DN219" s="509"/>
      <c r="DO219" s="509"/>
      <c r="DP219" s="509"/>
      <c r="DQ219" s="509"/>
      <c r="DR219" s="509"/>
      <c r="DS219" s="509"/>
      <c r="DT219" s="509"/>
      <c r="DU219" s="509"/>
      <c r="DV219" s="509"/>
      <c r="DW219" s="509"/>
      <c r="DX219" s="509"/>
      <c r="DY219" s="509"/>
      <c r="DZ219" s="509"/>
      <c r="EA219" s="509"/>
      <c r="EB219" s="509"/>
      <c r="EC219" s="509"/>
      <c r="ED219" s="509"/>
      <c r="EE219" s="509"/>
      <c r="EF219" s="509"/>
      <c r="EG219" s="509"/>
      <c r="EH219" s="509"/>
      <c r="EI219" s="509"/>
      <c r="EJ219" s="509"/>
      <c r="EK219" s="509"/>
      <c r="EL219" s="509"/>
      <c r="EM219" s="8"/>
      <c r="EN219" s="8"/>
      <c r="EO219" s="8"/>
      <c r="EP219" s="8"/>
      <c r="EQ219" s="8"/>
      <c r="ER219" s="214"/>
      <c r="ES219" s="8"/>
      <c r="ET219" s="8"/>
      <c r="EU219" s="8"/>
      <c r="EV219" s="509"/>
      <c r="EW219" s="509"/>
      <c r="EX219" s="509"/>
      <c r="EY219" s="509"/>
      <c r="EZ219" s="509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</row>
    <row r="220" spans="1:171" s="1" customFormat="1" ht="15" customHeight="1" thickBot="1">
      <c r="A220" s="614">
        <v>16</v>
      </c>
      <c r="B220" s="615" t="s">
        <v>965</v>
      </c>
      <c r="C220" s="215" t="s">
        <v>1341</v>
      </c>
      <c r="D220" s="181" t="s">
        <v>1344</v>
      </c>
      <c r="E220" s="182" t="s">
        <v>811</v>
      </c>
      <c r="F220" s="76">
        <f t="shared" si="26"/>
        <v>676</v>
      </c>
      <c r="G220" s="130"/>
      <c r="H220" s="287">
        <v>194</v>
      </c>
      <c r="I220" s="395">
        <v>0</v>
      </c>
      <c r="J220" s="280"/>
      <c r="K220" s="136"/>
      <c r="L220" s="136">
        <v>60</v>
      </c>
      <c r="M220" s="136">
        <v>55</v>
      </c>
      <c r="N220" s="136"/>
      <c r="O220" s="136"/>
      <c r="P220" s="136"/>
      <c r="Q220" s="136"/>
      <c r="R220" s="136"/>
      <c r="S220" s="136">
        <v>92</v>
      </c>
      <c r="T220" s="136"/>
      <c r="U220" s="136"/>
      <c r="V220" s="136"/>
      <c r="W220" s="136"/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281"/>
      <c r="AI220" s="485">
        <v>0</v>
      </c>
      <c r="AJ220" s="538"/>
      <c r="AK220" s="139"/>
      <c r="AL220" s="139"/>
      <c r="AM220" s="139"/>
      <c r="AN220" s="139"/>
      <c r="AO220" s="139"/>
      <c r="AP220" s="139"/>
      <c r="AQ220" s="139"/>
      <c r="AR220" s="139"/>
      <c r="AS220" s="139">
        <v>275</v>
      </c>
      <c r="AT220" s="139"/>
      <c r="AU220" s="139"/>
      <c r="AV220" s="139"/>
      <c r="AW220" s="139"/>
      <c r="AX220" s="139"/>
      <c r="AY220" s="139"/>
      <c r="AZ220" s="139"/>
      <c r="BA220" s="142"/>
      <c r="BB220" s="216">
        <v>0</v>
      </c>
      <c r="BC220" s="138">
        <v>0</v>
      </c>
      <c r="BD220" s="138">
        <v>0</v>
      </c>
      <c r="BE220" s="138">
        <v>0</v>
      </c>
      <c r="BF220" s="67"/>
      <c r="BG220" s="152">
        <f>SUM(LARGE(G220:I220,{1}))</f>
        <v>194</v>
      </c>
      <c r="BH220" s="151">
        <f>SUM(LARGE(J220:AI220,{1}))</f>
        <v>92</v>
      </c>
      <c r="BI220" s="150">
        <f>SUM(LARGE(AJ220:BE220,{1,2,3,4}))</f>
        <v>275</v>
      </c>
      <c r="BJ220" s="509"/>
      <c r="BK220" s="146">
        <f t="shared" si="21"/>
        <v>1</v>
      </c>
      <c r="BL220" s="147">
        <f t="shared" si="22"/>
        <v>3</v>
      </c>
      <c r="BM220" s="148">
        <f t="shared" si="23"/>
        <v>1</v>
      </c>
      <c r="BN220" s="149">
        <f t="shared" si="24"/>
        <v>5</v>
      </c>
      <c r="BO220" s="509"/>
      <c r="BP220" s="509"/>
      <c r="BQ220" s="509"/>
      <c r="BR220" s="509"/>
      <c r="BS220" s="509"/>
      <c r="BT220" s="214"/>
      <c r="BU220" s="214"/>
      <c r="BV220" s="214"/>
      <c r="BW220" s="214"/>
      <c r="BX220" s="214"/>
      <c r="BY220" s="214"/>
      <c r="BZ220" s="214"/>
      <c r="CA220" s="214"/>
      <c r="CB220" s="214"/>
      <c r="CC220" s="214"/>
      <c r="CD220" s="214"/>
      <c r="CE220" s="214"/>
      <c r="CF220" s="214"/>
      <c r="CG220" s="214"/>
      <c r="CH220" s="214"/>
      <c r="CI220" s="214"/>
      <c r="CJ220" s="214"/>
      <c r="CK220" s="214"/>
      <c r="CL220" s="214"/>
      <c r="CM220" s="214"/>
      <c r="CN220" s="214"/>
      <c r="CO220" s="214"/>
      <c r="CP220" s="214"/>
      <c r="CQ220" s="214"/>
      <c r="CR220" s="214"/>
      <c r="CS220" s="214"/>
      <c r="CT220" s="214"/>
      <c r="CU220" s="214"/>
      <c r="CV220" s="214"/>
      <c r="CW220" s="214"/>
      <c r="CX220" s="214"/>
      <c r="CY220" s="214"/>
      <c r="CZ220" s="214"/>
      <c r="DA220" s="214"/>
      <c r="DB220" s="214"/>
      <c r="DC220" s="214"/>
      <c r="DD220" s="214"/>
      <c r="DE220" s="214"/>
      <c r="DF220" s="214"/>
      <c r="DG220" s="214"/>
      <c r="DH220" s="214"/>
      <c r="DI220" s="214"/>
      <c r="DJ220" s="214"/>
      <c r="DK220" s="214"/>
      <c r="DL220" s="214"/>
      <c r="DM220" s="214"/>
      <c r="DN220" s="214"/>
      <c r="DO220" s="214"/>
      <c r="DP220" s="214"/>
      <c r="DQ220" s="214"/>
      <c r="DR220" s="214"/>
      <c r="DS220" s="214"/>
      <c r="DT220" s="214"/>
      <c r="DU220" s="214"/>
      <c r="DV220" s="214"/>
      <c r="DW220" s="214"/>
      <c r="DX220" s="214"/>
      <c r="DY220" s="214"/>
      <c r="DZ220" s="214"/>
      <c r="EA220" s="214"/>
      <c r="EB220" s="214"/>
      <c r="EC220" s="214"/>
      <c r="ED220" s="214"/>
      <c r="EE220" s="214"/>
      <c r="EF220" s="214"/>
      <c r="EG220" s="214"/>
      <c r="EH220" s="214"/>
      <c r="EI220" s="214"/>
      <c r="EJ220" s="214"/>
      <c r="EK220" s="8"/>
      <c r="EL220" s="8"/>
      <c r="EM220" s="509"/>
      <c r="EN220" s="509"/>
      <c r="EO220" s="509"/>
      <c r="EP220" s="509"/>
      <c r="EQ220" s="509"/>
      <c r="ER220" s="509"/>
      <c r="ES220" s="214"/>
      <c r="ET220" s="214"/>
      <c r="EU220" s="214"/>
      <c r="EV220" s="509"/>
      <c r="EW220" s="509"/>
      <c r="EX220" s="509"/>
      <c r="EY220" s="509"/>
      <c r="EZ220" s="509"/>
      <c r="FA220" s="509"/>
      <c r="FB220" s="509"/>
      <c r="FC220" s="509"/>
      <c r="FD220" s="509"/>
      <c r="FE220" s="509"/>
      <c r="FF220" s="509"/>
      <c r="FG220" s="509"/>
      <c r="FH220" s="509"/>
      <c r="FI220" s="509"/>
      <c r="FJ220" s="509"/>
      <c r="FK220" s="509"/>
      <c r="FL220" s="509"/>
      <c r="FM220" s="509"/>
      <c r="FN220" s="509"/>
      <c r="FO220" s="509"/>
    </row>
    <row r="221" spans="1:171" s="1" customFormat="1" ht="15" customHeight="1" thickBot="1">
      <c r="A221" s="32">
        <v>1</v>
      </c>
      <c r="B221" s="33" t="s">
        <v>595</v>
      </c>
      <c r="C221" s="27" t="s">
        <v>815</v>
      </c>
      <c r="D221" s="13" t="s">
        <v>817</v>
      </c>
      <c r="E221" s="18" t="s">
        <v>1061</v>
      </c>
      <c r="F221" s="76">
        <f t="shared" si="26"/>
        <v>504</v>
      </c>
      <c r="G221" s="126"/>
      <c r="H221" s="285"/>
      <c r="I221" s="396">
        <v>0</v>
      </c>
      <c r="J221" s="276"/>
      <c r="K221" s="134">
        <v>220</v>
      </c>
      <c r="L221" s="134"/>
      <c r="M221" s="134"/>
      <c r="N221" s="134"/>
      <c r="O221" s="134"/>
      <c r="P221" s="134">
        <v>60</v>
      </c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>
        <v>92</v>
      </c>
      <c r="AE221" s="134"/>
      <c r="AF221" s="134"/>
      <c r="AG221" s="134"/>
      <c r="AH221" s="277"/>
      <c r="AI221" s="491">
        <v>0</v>
      </c>
      <c r="AJ221" s="537"/>
      <c r="AK221" s="137"/>
      <c r="AL221" s="137">
        <v>132</v>
      </c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40"/>
      <c r="BB221" s="216">
        <v>0</v>
      </c>
      <c r="BC221" s="138">
        <v>0</v>
      </c>
      <c r="BD221" s="138">
        <v>0</v>
      </c>
      <c r="BE221" s="138">
        <v>0</v>
      </c>
      <c r="BF221" s="67"/>
      <c r="BG221" s="152">
        <f>SUM(LARGE(G221:I221,{1}))</f>
        <v>0</v>
      </c>
      <c r="BH221" s="151">
        <f>SUM(LARGE(J221:AI221,{1}))</f>
        <v>220</v>
      </c>
      <c r="BI221" s="150">
        <f>SUM(LARGE(AJ221:BE221,{1,2,3,4}))</f>
        <v>132</v>
      </c>
      <c r="BJ221" s="509"/>
      <c r="BK221" s="146">
        <f t="shared" si="21"/>
        <v>0</v>
      </c>
      <c r="BL221" s="147">
        <f t="shared" si="22"/>
        <v>3</v>
      </c>
      <c r="BM221" s="148">
        <f t="shared" si="23"/>
        <v>1</v>
      </c>
      <c r="BN221" s="149">
        <f t="shared" si="24"/>
        <v>4</v>
      </c>
      <c r="BO221" s="509"/>
      <c r="BP221" s="509"/>
      <c r="BQ221" s="509"/>
      <c r="BR221" s="509"/>
      <c r="BS221" s="509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509"/>
      <c r="EL221" s="509"/>
      <c r="EM221" s="509"/>
      <c r="EN221" s="509"/>
      <c r="EO221" s="509"/>
      <c r="EP221" s="509"/>
      <c r="EQ221" s="509"/>
      <c r="ER221" s="214"/>
      <c r="ES221" s="214"/>
      <c r="ET221" s="214"/>
      <c r="EU221" s="214"/>
      <c r="EV221" s="509"/>
      <c r="EW221" s="509"/>
      <c r="EX221" s="509"/>
      <c r="EY221" s="509"/>
      <c r="EZ221" s="509"/>
      <c r="FA221" s="509"/>
      <c r="FB221" s="509"/>
      <c r="FC221" s="509"/>
      <c r="FD221" s="509"/>
      <c r="FE221" s="509"/>
      <c r="FF221" s="509"/>
      <c r="FG221" s="509"/>
      <c r="FH221" s="509"/>
      <c r="FI221" s="509"/>
      <c r="FJ221" s="509"/>
      <c r="FK221" s="509"/>
      <c r="FL221" s="509"/>
      <c r="FM221" s="509"/>
      <c r="FN221" s="509"/>
      <c r="FO221" s="509"/>
    </row>
    <row r="222" spans="1:171" s="1" customFormat="1" ht="15" customHeight="1" thickBot="1">
      <c r="A222" s="30">
        <v>2</v>
      </c>
      <c r="B222" s="23" t="s">
        <v>595</v>
      </c>
      <c r="C222" s="25" t="s">
        <v>537</v>
      </c>
      <c r="D222" s="7" t="s">
        <v>538</v>
      </c>
      <c r="E222" s="7" t="s">
        <v>740</v>
      </c>
      <c r="F222" s="76">
        <f t="shared" si="26"/>
        <v>484</v>
      </c>
      <c r="G222" s="128">
        <v>187</v>
      </c>
      <c r="H222" s="286"/>
      <c r="I222" s="284">
        <v>0</v>
      </c>
      <c r="J222" s="278"/>
      <c r="K222" s="135">
        <v>92</v>
      </c>
      <c r="L222" s="135"/>
      <c r="M222" s="135"/>
      <c r="N222" s="135">
        <v>21</v>
      </c>
      <c r="O222" s="135"/>
      <c r="P222" s="135"/>
      <c r="Q222" s="135">
        <v>92</v>
      </c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>
        <v>92</v>
      </c>
      <c r="AE222" s="135"/>
      <c r="AF222" s="135"/>
      <c r="AG222" s="135"/>
      <c r="AH222" s="279"/>
      <c r="AI222" s="489">
        <v>0</v>
      </c>
      <c r="AJ222" s="532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41"/>
      <c r="BB222" s="216">
        <v>0</v>
      </c>
      <c r="BC222" s="138">
        <v>0</v>
      </c>
      <c r="BD222" s="138">
        <v>0</v>
      </c>
      <c r="BE222" s="138">
        <v>0</v>
      </c>
      <c r="BF222" s="67"/>
      <c r="BG222" s="152">
        <f>SUM(LARGE(G222:I222,{1}))</f>
        <v>187</v>
      </c>
      <c r="BH222" s="151">
        <f>SUM(LARGE(J222:AI222,{1}))</f>
        <v>92</v>
      </c>
      <c r="BI222" s="150">
        <f>SUM(LARGE(AJ222:BE222,{1,2,3,4}))</f>
        <v>0</v>
      </c>
      <c r="BJ222" s="509"/>
      <c r="BK222" s="146">
        <f t="shared" si="21"/>
        <v>1</v>
      </c>
      <c r="BL222" s="147">
        <f t="shared" si="22"/>
        <v>4</v>
      </c>
      <c r="BM222" s="148">
        <f t="shared" si="23"/>
        <v>0</v>
      </c>
      <c r="BN222" s="149">
        <f t="shared" si="24"/>
        <v>5</v>
      </c>
      <c r="BO222" s="2"/>
      <c r="BP222" s="2"/>
      <c r="BQ222" s="2"/>
      <c r="BR222" s="2"/>
      <c r="BS222" s="2"/>
      <c r="BT222" s="509"/>
      <c r="BU222" s="509"/>
      <c r="BV222" s="509"/>
      <c r="BW222" s="509"/>
      <c r="BX222" s="509"/>
      <c r="BY222" s="509"/>
      <c r="BZ222" s="509"/>
      <c r="CA222" s="509"/>
      <c r="CB222" s="509"/>
      <c r="CC222" s="509"/>
      <c r="CD222" s="509"/>
      <c r="CE222" s="509"/>
      <c r="CF222" s="509"/>
      <c r="CG222" s="509"/>
      <c r="CH222" s="509"/>
      <c r="CI222" s="509"/>
      <c r="CJ222" s="509"/>
      <c r="CK222" s="509"/>
      <c r="CL222" s="509"/>
      <c r="CM222" s="509"/>
      <c r="CN222" s="509"/>
      <c r="CO222" s="509"/>
      <c r="CP222" s="509"/>
      <c r="CQ222" s="509"/>
      <c r="CR222" s="509"/>
      <c r="CS222" s="509"/>
      <c r="CT222" s="509"/>
      <c r="CU222" s="509"/>
      <c r="CV222" s="509"/>
      <c r="CW222" s="509"/>
      <c r="CX222" s="509"/>
      <c r="CY222" s="509"/>
      <c r="CZ222" s="509"/>
      <c r="DA222" s="509"/>
      <c r="DB222" s="509"/>
      <c r="DC222" s="509"/>
      <c r="DD222" s="509"/>
      <c r="DE222" s="509"/>
      <c r="DF222" s="509"/>
      <c r="DG222" s="509"/>
      <c r="DH222" s="509"/>
      <c r="DI222" s="509"/>
      <c r="DJ222" s="509"/>
      <c r="DK222" s="509"/>
      <c r="DL222" s="509"/>
      <c r="DM222" s="509"/>
      <c r="DN222" s="509"/>
      <c r="DO222" s="509"/>
      <c r="DP222" s="509"/>
      <c r="DQ222" s="509"/>
      <c r="DR222" s="509"/>
      <c r="DS222" s="509"/>
      <c r="DT222" s="509"/>
      <c r="DU222" s="509"/>
      <c r="DV222" s="509"/>
      <c r="DW222" s="509"/>
      <c r="DX222" s="509"/>
      <c r="DY222" s="509"/>
      <c r="DZ222" s="509"/>
      <c r="EA222" s="509"/>
      <c r="EB222" s="509"/>
      <c r="EC222" s="509"/>
      <c r="ED222" s="509"/>
      <c r="EE222" s="509"/>
      <c r="EF222" s="509"/>
      <c r="EG222" s="509"/>
      <c r="EH222" s="509"/>
      <c r="EI222" s="509"/>
      <c r="EJ222" s="509"/>
      <c r="EK222" s="509"/>
      <c r="EL222" s="509"/>
      <c r="EM222" s="509"/>
      <c r="EN222" s="509"/>
      <c r="EO222" s="509"/>
      <c r="EP222" s="509"/>
      <c r="EQ222" s="509"/>
      <c r="ER222" s="8"/>
      <c r="ES222" s="509"/>
      <c r="ET222" s="509"/>
      <c r="EU222" s="509"/>
      <c r="EV222" s="214"/>
      <c r="EW222" s="214"/>
      <c r="EX222" s="214"/>
      <c r="EY222" s="214"/>
      <c r="EZ222" s="214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</row>
    <row r="223" spans="1:171" s="8" customFormat="1" ht="15" customHeight="1" thickBot="1">
      <c r="A223" s="30">
        <v>3</v>
      </c>
      <c r="B223" s="23" t="s">
        <v>595</v>
      </c>
      <c r="C223" s="25" t="s">
        <v>2529</v>
      </c>
      <c r="D223" s="3" t="s">
        <v>2530</v>
      </c>
      <c r="E223" s="7" t="s">
        <v>5119</v>
      </c>
      <c r="F223" s="76">
        <f t="shared" si="26"/>
        <v>472</v>
      </c>
      <c r="G223" s="128"/>
      <c r="H223" s="286">
        <v>150</v>
      </c>
      <c r="I223" s="395">
        <v>0</v>
      </c>
      <c r="J223" s="278"/>
      <c r="K223" s="135">
        <v>152</v>
      </c>
      <c r="L223" s="135"/>
      <c r="M223" s="135"/>
      <c r="N223" s="135">
        <v>55</v>
      </c>
      <c r="O223" s="135"/>
      <c r="P223" s="135"/>
      <c r="Q223" s="135">
        <v>55</v>
      </c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>
        <v>60</v>
      </c>
      <c r="AC223" s="135"/>
      <c r="AD223" s="135"/>
      <c r="AE223" s="135"/>
      <c r="AF223" s="135"/>
      <c r="AG223" s="135"/>
      <c r="AH223" s="279"/>
      <c r="AI223" s="485">
        <v>0</v>
      </c>
      <c r="AJ223" s="532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41"/>
      <c r="BB223" s="216">
        <v>0</v>
      </c>
      <c r="BC223" s="138">
        <v>0</v>
      </c>
      <c r="BD223" s="138">
        <v>0</v>
      </c>
      <c r="BE223" s="138">
        <v>0</v>
      </c>
      <c r="BF223" s="67"/>
      <c r="BG223" s="152">
        <f>SUM(LARGE(G223:I223,{1}))</f>
        <v>150</v>
      </c>
      <c r="BH223" s="151">
        <f>SUM(LARGE(J223:AI223,{1}))</f>
        <v>152</v>
      </c>
      <c r="BI223" s="150">
        <f>SUM(LARGE(AJ223:BE223,{1,2,3,4}))</f>
        <v>0</v>
      </c>
      <c r="BJ223" s="509"/>
      <c r="BK223" s="146">
        <f t="shared" si="21"/>
        <v>1</v>
      </c>
      <c r="BL223" s="147">
        <f t="shared" si="22"/>
        <v>4</v>
      </c>
      <c r="BM223" s="148">
        <f t="shared" si="23"/>
        <v>0</v>
      </c>
      <c r="BN223" s="149">
        <f t="shared" si="24"/>
        <v>5</v>
      </c>
      <c r="BO223" s="509"/>
      <c r="BP223" s="509"/>
      <c r="BQ223" s="509"/>
      <c r="BR223" s="509"/>
      <c r="BS223" s="509"/>
      <c r="BT223" s="214"/>
      <c r="BU223" s="214"/>
      <c r="BV223" s="214"/>
      <c r="BW223" s="214"/>
      <c r="BX223" s="214"/>
      <c r="BY223" s="214"/>
      <c r="BZ223" s="214"/>
      <c r="CA223" s="214"/>
      <c r="CB223" s="214"/>
      <c r="CC223" s="214"/>
      <c r="CD223" s="214"/>
      <c r="CE223" s="214"/>
      <c r="CF223" s="214"/>
      <c r="CG223" s="214"/>
      <c r="CH223" s="214"/>
      <c r="CI223" s="214"/>
      <c r="CJ223" s="214"/>
      <c r="CK223" s="214"/>
      <c r="CL223" s="214"/>
      <c r="CM223" s="214"/>
      <c r="CN223" s="214"/>
      <c r="CO223" s="214"/>
      <c r="CP223" s="214"/>
      <c r="CQ223" s="214"/>
      <c r="CR223" s="214"/>
      <c r="CS223" s="214"/>
      <c r="CT223" s="214"/>
      <c r="CU223" s="214"/>
      <c r="CV223" s="214"/>
      <c r="CW223" s="214"/>
      <c r="CX223" s="214"/>
      <c r="CY223" s="214"/>
      <c r="CZ223" s="214"/>
      <c r="DA223" s="214"/>
      <c r="DB223" s="214"/>
      <c r="DC223" s="214"/>
      <c r="DD223" s="214"/>
      <c r="DE223" s="214"/>
      <c r="DF223" s="214"/>
      <c r="DG223" s="214"/>
      <c r="DH223" s="214"/>
      <c r="DI223" s="214"/>
      <c r="DJ223" s="214"/>
      <c r="DK223" s="214"/>
      <c r="DL223" s="214"/>
      <c r="DM223" s="214"/>
      <c r="DN223" s="214"/>
      <c r="DO223" s="214"/>
      <c r="DP223" s="214"/>
      <c r="DQ223" s="214"/>
      <c r="DR223" s="214"/>
      <c r="DS223" s="214"/>
      <c r="DT223" s="214"/>
      <c r="DU223" s="214"/>
      <c r="DV223" s="214"/>
      <c r="DW223" s="214"/>
      <c r="DX223" s="214"/>
      <c r="DY223" s="214"/>
      <c r="DZ223" s="214"/>
      <c r="EA223" s="214"/>
      <c r="EB223" s="214"/>
      <c r="EC223" s="214"/>
      <c r="ED223" s="214"/>
      <c r="EE223" s="214"/>
      <c r="EF223" s="214"/>
      <c r="EG223" s="214"/>
      <c r="EH223" s="214"/>
      <c r="EI223" s="214"/>
      <c r="EJ223" s="214"/>
      <c r="EM223" s="214"/>
      <c r="EN223" s="214"/>
      <c r="EO223" s="214"/>
      <c r="EP223" s="214"/>
      <c r="EQ223" s="214"/>
      <c r="FA223" s="214"/>
      <c r="FB223" s="214"/>
      <c r="FC223" s="214"/>
      <c r="FD223" s="214"/>
      <c r="FE223" s="214"/>
      <c r="FF223" s="214"/>
      <c r="FG223" s="214"/>
      <c r="FH223" s="214"/>
      <c r="FI223" s="214"/>
      <c r="FJ223" s="214"/>
      <c r="FK223" s="214"/>
      <c r="FL223" s="214"/>
      <c r="FM223" s="214"/>
      <c r="FN223" s="214"/>
      <c r="FO223" s="214"/>
    </row>
    <row r="224" spans="1:171" s="8" customFormat="1" ht="15" customHeight="1" thickBot="1">
      <c r="A224" s="30">
        <v>4</v>
      </c>
      <c r="B224" s="23" t="s">
        <v>595</v>
      </c>
      <c r="C224" s="25" t="s">
        <v>1647</v>
      </c>
      <c r="D224" s="3" t="s">
        <v>1648</v>
      </c>
      <c r="E224" s="7" t="s">
        <v>740</v>
      </c>
      <c r="F224" s="76">
        <f t="shared" si="26"/>
        <v>456</v>
      </c>
      <c r="G224" s="128"/>
      <c r="H224" s="286">
        <v>159</v>
      </c>
      <c r="I224" s="395">
        <v>0</v>
      </c>
      <c r="J224" s="278"/>
      <c r="K224" s="135">
        <v>152</v>
      </c>
      <c r="L224" s="135"/>
      <c r="M224" s="135"/>
      <c r="N224" s="135">
        <v>55</v>
      </c>
      <c r="O224" s="135"/>
      <c r="P224" s="135">
        <v>35</v>
      </c>
      <c r="Q224" s="135">
        <v>55</v>
      </c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279"/>
      <c r="AI224" s="485">
        <v>0</v>
      </c>
      <c r="AJ224" s="532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41"/>
      <c r="BB224" s="216">
        <v>0</v>
      </c>
      <c r="BC224" s="138">
        <v>0</v>
      </c>
      <c r="BD224" s="138">
        <v>0</v>
      </c>
      <c r="BE224" s="138">
        <v>0</v>
      </c>
      <c r="BF224" s="67"/>
      <c r="BG224" s="152">
        <f>SUM(LARGE(G224:I224,{1}))</f>
        <v>159</v>
      </c>
      <c r="BH224" s="151">
        <f>SUM(LARGE(J224:AI224,{1}))</f>
        <v>152</v>
      </c>
      <c r="BI224" s="150">
        <f>SUM(LARGE(AJ224:BE224,{1,2,3,4}))</f>
        <v>0</v>
      </c>
      <c r="BJ224" s="509"/>
      <c r="BK224" s="146">
        <f t="shared" si="21"/>
        <v>1</v>
      </c>
      <c r="BL224" s="147">
        <f t="shared" si="22"/>
        <v>4</v>
      </c>
      <c r="BM224" s="148">
        <f t="shared" si="23"/>
        <v>0</v>
      </c>
      <c r="BN224" s="149">
        <f t="shared" si="24"/>
        <v>5</v>
      </c>
      <c r="BO224" s="509"/>
      <c r="BP224" s="509"/>
      <c r="BQ224" s="509"/>
      <c r="BR224" s="509"/>
      <c r="BS224" s="509"/>
      <c r="BT224" s="509"/>
      <c r="BU224" s="509"/>
      <c r="BV224" s="509"/>
      <c r="BW224" s="509"/>
      <c r="BX224" s="509"/>
      <c r="BY224" s="509"/>
      <c r="BZ224" s="509"/>
      <c r="CA224" s="509"/>
      <c r="CB224" s="509"/>
      <c r="CC224" s="509"/>
      <c r="CD224" s="509"/>
      <c r="CE224" s="509"/>
      <c r="CF224" s="509"/>
      <c r="CG224" s="509"/>
      <c r="CH224" s="509"/>
      <c r="CI224" s="509"/>
      <c r="CJ224" s="509"/>
      <c r="CK224" s="509"/>
      <c r="CL224" s="509"/>
      <c r="CM224" s="509"/>
      <c r="CN224" s="509"/>
      <c r="CO224" s="509"/>
      <c r="CP224" s="509"/>
      <c r="CQ224" s="509"/>
      <c r="CR224" s="509"/>
      <c r="CS224" s="509"/>
      <c r="CT224" s="509"/>
      <c r="CU224" s="509"/>
      <c r="CV224" s="509"/>
      <c r="CW224" s="509"/>
      <c r="CX224" s="509"/>
      <c r="CY224" s="509"/>
      <c r="CZ224" s="509"/>
      <c r="DA224" s="509"/>
      <c r="DB224" s="509"/>
      <c r="DC224" s="509"/>
      <c r="DD224" s="509"/>
      <c r="DE224" s="509"/>
      <c r="DF224" s="509"/>
      <c r="DG224" s="509"/>
      <c r="DH224" s="509"/>
      <c r="DI224" s="509"/>
      <c r="DJ224" s="509"/>
      <c r="DK224" s="509"/>
      <c r="DL224" s="509"/>
      <c r="DM224" s="509"/>
      <c r="DN224" s="509"/>
      <c r="DO224" s="509"/>
      <c r="DP224" s="509"/>
      <c r="DQ224" s="509"/>
      <c r="DR224" s="509"/>
      <c r="DS224" s="509"/>
      <c r="DT224" s="509"/>
      <c r="DU224" s="509"/>
      <c r="DV224" s="509"/>
      <c r="DW224" s="509"/>
      <c r="DX224" s="509"/>
      <c r="DY224" s="509"/>
      <c r="DZ224" s="509"/>
      <c r="EA224" s="509"/>
      <c r="EB224" s="509"/>
      <c r="EC224" s="509"/>
      <c r="ED224" s="509"/>
      <c r="EE224" s="509"/>
      <c r="EF224" s="509"/>
      <c r="EG224" s="509"/>
      <c r="EH224" s="509"/>
      <c r="EI224" s="509"/>
      <c r="EJ224" s="509"/>
      <c r="EK224" s="509"/>
      <c r="EL224" s="509"/>
      <c r="EM224" s="509"/>
      <c r="EN224" s="509"/>
      <c r="EO224" s="509"/>
      <c r="EP224" s="509"/>
      <c r="EQ224" s="509"/>
      <c r="ER224" s="509"/>
      <c r="ES224" s="509"/>
      <c r="ET224" s="509"/>
      <c r="EU224" s="509"/>
      <c r="EV224" s="214"/>
      <c r="EW224" s="214"/>
      <c r="EX224" s="214"/>
      <c r="EY224" s="214"/>
      <c r="EZ224" s="214"/>
      <c r="FA224" s="509"/>
      <c r="FB224" s="509"/>
      <c r="FC224" s="509"/>
      <c r="FD224" s="509"/>
      <c r="FE224" s="509"/>
      <c r="FF224" s="509"/>
      <c r="FG224" s="509"/>
      <c r="FH224" s="509"/>
      <c r="FI224" s="509"/>
      <c r="FJ224" s="509"/>
      <c r="FK224" s="509"/>
      <c r="FL224" s="509"/>
      <c r="FM224" s="509"/>
      <c r="FN224" s="509"/>
      <c r="FO224" s="509"/>
    </row>
    <row r="225" spans="1:171" s="1" customFormat="1" ht="15" customHeight="1" thickBot="1">
      <c r="A225" s="30">
        <v>5</v>
      </c>
      <c r="B225" s="23" t="s">
        <v>595</v>
      </c>
      <c r="C225" s="25" t="s">
        <v>2296</v>
      </c>
      <c r="D225" s="3" t="s">
        <v>1166</v>
      </c>
      <c r="E225" s="7" t="s">
        <v>740</v>
      </c>
      <c r="F225" s="76">
        <f t="shared" si="26"/>
        <v>421</v>
      </c>
      <c r="G225" s="128">
        <v>159</v>
      </c>
      <c r="H225" s="286"/>
      <c r="I225" s="395">
        <v>0</v>
      </c>
      <c r="J225" s="278"/>
      <c r="K225" s="135"/>
      <c r="L225" s="135"/>
      <c r="M225" s="135"/>
      <c r="N225" s="135">
        <v>55</v>
      </c>
      <c r="O225" s="135"/>
      <c r="P225" s="135"/>
      <c r="Q225" s="135">
        <v>55</v>
      </c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>
        <v>60</v>
      </c>
      <c r="AC225" s="135"/>
      <c r="AD225" s="135">
        <v>92</v>
      </c>
      <c r="AE225" s="135"/>
      <c r="AF225" s="135"/>
      <c r="AG225" s="135"/>
      <c r="AH225" s="279"/>
      <c r="AI225" s="485">
        <v>0</v>
      </c>
      <c r="AJ225" s="532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41"/>
      <c r="BB225" s="216">
        <v>0</v>
      </c>
      <c r="BC225" s="138">
        <v>0</v>
      </c>
      <c r="BD225" s="138">
        <v>0</v>
      </c>
      <c r="BE225" s="138">
        <v>0</v>
      </c>
      <c r="BF225" s="67"/>
      <c r="BG225" s="152">
        <f>SUM(LARGE(G225:I225,{1}))</f>
        <v>159</v>
      </c>
      <c r="BH225" s="151">
        <f>SUM(LARGE(J225:AI225,{1}))</f>
        <v>92</v>
      </c>
      <c r="BI225" s="150">
        <f>SUM(LARGE(AJ225:BE225,{1,2,3,4}))</f>
        <v>0</v>
      </c>
      <c r="BJ225" s="509"/>
      <c r="BK225" s="146">
        <f t="shared" si="21"/>
        <v>1</v>
      </c>
      <c r="BL225" s="147">
        <f t="shared" si="22"/>
        <v>4</v>
      </c>
      <c r="BM225" s="148">
        <f t="shared" si="23"/>
        <v>0</v>
      </c>
      <c r="BN225" s="149">
        <f t="shared" si="24"/>
        <v>5</v>
      </c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</row>
    <row r="226" spans="1:171" s="1" customFormat="1" ht="15" customHeight="1" thickBot="1">
      <c r="A226" s="30">
        <v>6</v>
      </c>
      <c r="B226" s="23" t="s">
        <v>595</v>
      </c>
      <c r="C226" s="25" t="s">
        <v>2298</v>
      </c>
      <c r="D226" s="3" t="s">
        <v>2237</v>
      </c>
      <c r="E226" s="7" t="s">
        <v>740</v>
      </c>
      <c r="F226" s="76">
        <f t="shared" si="26"/>
        <v>372</v>
      </c>
      <c r="G226" s="128"/>
      <c r="H226" s="286">
        <v>128</v>
      </c>
      <c r="I226" s="395">
        <v>0</v>
      </c>
      <c r="J226" s="278"/>
      <c r="K226" s="135">
        <v>152</v>
      </c>
      <c r="L226" s="135"/>
      <c r="M226" s="135"/>
      <c r="N226" s="135"/>
      <c r="O226" s="135"/>
      <c r="P226" s="135">
        <v>35</v>
      </c>
      <c r="Q226" s="135">
        <v>22</v>
      </c>
      <c r="R226" s="135"/>
      <c r="S226" s="135"/>
      <c r="T226" s="135"/>
      <c r="U226" s="135"/>
      <c r="V226" s="135"/>
      <c r="W226" s="135">
        <v>35</v>
      </c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279"/>
      <c r="AI226" s="485">
        <v>0</v>
      </c>
      <c r="AJ226" s="532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41"/>
      <c r="BB226" s="216">
        <v>0</v>
      </c>
      <c r="BC226" s="138">
        <v>0</v>
      </c>
      <c r="BD226" s="138">
        <v>0</v>
      </c>
      <c r="BE226" s="138">
        <v>0</v>
      </c>
      <c r="BF226" s="67"/>
      <c r="BG226" s="152">
        <f>SUM(LARGE(G226:I226,{1}))</f>
        <v>128</v>
      </c>
      <c r="BH226" s="151">
        <f>SUM(LARGE(J226:AI226,{1}))</f>
        <v>152</v>
      </c>
      <c r="BI226" s="150">
        <f>SUM(LARGE(AJ226:BE226,{1,2,3,4}))</f>
        <v>0</v>
      </c>
      <c r="BJ226" s="509"/>
      <c r="BK226" s="146">
        <f t="shared" si="21"/>
        <v>1</v>
      </c>
      <c r="BL226" s="147">
        <f t="shared" si="22"/>
        <v>4</v>
      </c>
      <c r="BM226" s="148">
        <f t="shared" si="23"/>
        <v>0</v>
      </c>
      <c r="BN226" s="149">
        <f t="shared" si="24"/>
        <v>5</v>
      </c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509"/>
      <c r="FB226" s="509"/>
      <c r="FC226" s="509"/>
      <c r="FD226" s="509"/>
      <c r="FE226" s="509"/>
      <c r="FF226" s="509"/>
      <c r="FG226" s="509"/>
      <c r="FH226" s="509"/>
      <c r="FI226" s="509"/>
      <c r="FJ226" s="509"/>
      <c r="FK226" s="509"/>
      <c r="FL226" s="509"/>
      <c r="FM226" s="509"/>
      <c r="FN226" s="509"/>
      <c r="FO226" s="509"/>
    </row>
    <row r="227" spans="1:171" s="1" customFormat="1" ht="15" customHeight="1" thickBot="1">
      <c r="A227" s="30">
        <v>7</v>
      </c>
      <c r="B227" s="23" t="s">
        <v>595</v>
      </c>
      <c r="C227" s="34" t="s">
        <v>1653</v>
      </c>
      <c r="D227" s="40" t="s">
        <v>1530</v>
      </c>
      <c r="E227" s="7" t="s">
        <v>740</v>
      </c>
      <c r="F227" s="76">
        <f t="shared" si="26"/>
        <v>364</v>
      </c>
      <c r="G227" s="128"/>
      <c r="H227" s="286"/>
      <c r="I227" s="396">
        <v>0</v>
      </c>
      <c r="J227" s="278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>
        <v>92</v>
      </c>
      <c r="AE227" s="135"/>
      <c r="AF227" s="135"/>
      <c r="AG227" s="135"/>
      <c r="AH227" s="279"/>
      <c r="AI227" s="491">
        <v>0</v>
      </c>
      <c r="AJ227" s="532"/>
      <c r="AK227" s="138"/>
      <c r="AL227" s="138">
        <v>272</v>
      </c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41"/>
      <c r="BB227" s="216">
        <v>0</v>
      </c>
      <c r="BC227" s="138">
        <v>0</v>
      </c>
      <c r="BD227" s="138">
        <v>0</v>
      </c>
      <c r="BE227" s="138">
        <v>0</v>
      </c>
      <c r="BF227" s="67"/>
      <c r="BG227" s="152">
        <f>SUM(LARGE(G227:I227,{1}))</f>
        <v>0</v>
      </c>
      <c r="BH227" s="151">
        <f>SUM(LARGE(J227:AI227,{1}))</f>
        <v>92</v>
      </c>
      <c r="BI227" s="150">
        <f>SUM(LARGE(AJ227:BE227,{1,2,3,4}))</f>
        <v>272</v>
      </c>
      <c r="BJ227" s="509"/>
      <c r="BK227" s="146">
        <f t="shared" si="21"/>
        <v>0</v>
      </c>
      <c r="BL227" s="147">
        <f t="shared" si="22"/>
        <v>1</v>
      </c>
      <c r="BM227" s="148">
        <f t="shared" si="23"/>
        <v>1</v>
      </c>
      <c r="BN227" s="149">
        <f t="shared" si="24"/>
        <v>2</v>
      </c>
      <c r="BO227" s="214"/>
      <c r="BP227" s="214"/>
      <c r="BQ227" s="214"/>
      <c r="BR227" s="214"/>
      <c r="BS227" s="214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214"/>
      <c r="EL227" s="214"/>
      <c r="EM227" s="214"/>
      <c r="EN227" s="214"/>
      <c r="EO227" s="214"/>
      <c r="EP227" s="214"/>
      <c r="EQ227" s="214"/>
      <c r="ER227" s="509"/>
      <c r="ES227" s="8"/>
      <c r="ET227" s="8"/>
      <c r="EU227" s="8"/>
      <c r="EV227" s="8"/>
      <c r="EW227" s="8"/>
      <c r="EX227" s="8"/>
      <c r="EY227" s="8"/>
      <c r="EZ227" s="8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</row>
    <row r="228" spans="1:171" s="1" customFormat="1" ht="15" customHeight="1" thickBot="1">
      <c r="A228" s="30">
        <v>8</v>
      </c>
      <c r="B228" s="23" t="s">
        <v>595</v>
      </c>
      <c r="C228" s="25" t="s">
        <v>2292</v>
      </c>
      <c r="D228" s="3" t="s">
        <v>2293</v>
      </c>
      <c r="E228" s="7" t="s">
        <v>662</v>
      </c>
      <c r="F228" s="76">
        <f t="shared" si="26"/>
        <v>339</v>
      </c>
      <c r="G228" s="128"/>
      <c r="H228" s="286">
        <v>187</v>
      </c>
      <c r="I228" s="284">
        <v>0</v>
      </c>
      <c r="J228" s="278"/>
      <c r="K228" s="135">
        <v>152</v>
      </c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279"/>
      <c r="AI228" s="489">
        <v>0</v>
      </c>
      <c r="AJ228" s="532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41"/>
      <c r="BB228" s="216">
        <v>0</v>
      </c>
      <c r="BC228" s="138">
        <v>0</v>
      </c>
      <c r="BD228" s="138">
        <v>0</v>
      </c>
      <c r="BE228" s="138">
        <v>0</v>
      </c>
      <c r="BF228" s="67"/>
      <c r="BG228" s="152">
        <f>SUM(LARGE(G228:I228,{1}))</f>
        <v>187</v>
      </c>
      <c r="BH228" s="151">
        <f>SUM(LARGE(J228:AI228,{1}))</f>
        <v>152</v>
      </c>
      <c r="BI228" s="150">
        <f>SUM(LARGE(AJ228:BE228,{1,2,3,4}))</f>
        <v>0</v>
      </c>
      <c r="BJ228" s="509"/>
      <c r="BK228" s="146">
        <f t="shared" si="21"/>
        <v>1</v>
      </c>
      <c r="BL228" s="147">
        <f t="shared" si="22"/>
        <v>1</v>
      </c>
      <c r="BM228" s="148">
        <f t="shared" si="23"/>
        <v>0</v>
      </c>
      <c r="BN228" s="149">
        <f t="shared" si="24"/>
        <v>2</v>
      </c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509"/>
      <c r="FB228" s="509"/>
      <c r="FC228" s="509"/>
      <c r="FD228" s="509"/>
      <c r="FE228" s="509"/>
      <c r="FF228" s="509"/>
      <c r="FG228" s="509"/>
      <c r="FH228" s="509"/>
      <c r="FI228" s="509"/>
      <c r="FJ228" s="509"/>
      <c r="FK228" s="509"/>
      <c r="FL228" s="509"/>
      <c r="FM228" s="509"/>
      <c r="FN228" s="509"/>
      <c r="FO228" s="509"/>
    </row>
    <row r="229" spans="1:171" s="1" customFormat="1" ht="15" customHeight="1" thickBot="1">
      <c r="A229" s="30">
        <v>9</v>
      </c>
      <c r="B229" s="23" t="s">
        <v>595</v>
      </c>
      <c r="C229" s="25" t="s">
        <v>2297</v>
      </c>
      <c r="D229" s="3" t="s">
        <v>1434</v>
      </c>
      <c r="E229" s="7" t="s">
        <v>1061</v>
      </c>
      <c r="F229" s="76">
        <f t="shared" si="26"/>
        <v>207</v>
      </c>
      <c r="G229" s="128"/>
      <c r="H229" s="286"/>
      <c r="I229" s="395">
        <v>0</v>
      </c>
      <c r="J229" s="278"/>
      <c r="K229" s="135"/>
      <c r="L229" s="135"/>
      <c r="M229" s="135"/>
      <c r="N229" s="135"/>
      <c r="O229" s="135"/>
      <c r="P229" s="135">
        <v>60</v>
      </c>
      <c r="Q229" s="135">
        <v>55</v>
      </c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>
        <v>92</v>
      </c>
      <c r="AE229" s="135"/>
      <c r="AF229" s="135"/>
      <c r="AG229" s="135"/>
      <c r="AH229" s="279"/>
      <c r="AI229" s="485">
        <v>0</v>
      </c>
      <c r="AJ229" s="532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41"/>
      <c r="BB229" s="216">
        <v>0</v>
      </c>
      <c r="BC229" s="138">
        <v>0</v>
      </c>
      <c r="BD229" s="138">
        <v>0</v>
      </c>
      <c r="BE229" s="138">
        <v>0</v>
      </c>
      <c r="BF229" s="67"/>
      <c r="BG229" s="152">
        <f>SUM(LARGE(G229:I229,{1}))</f>
        <v>0</v>
      </c>
      <c r="BH229" s="151">
        <f>SUM(LARGE(J229:AI229,{1}))</f>
        <v>92</v>
      </c>
      <c r="BI229" s="150">
        <f>SUM(LARGE(AJ229:BE229,{1,2,3,4}))</f>
        <v>0</v>
      </c>
      <c r="BJ229" s="509"/>
      <c r="BK229" s="146">
        <f t="shared" si="21"/>
        <v>0</v>
      </c>
      <c r="BL229" s="147">
        <f t="shared" si="22"/>
        <v>3</v>
      </c>
      <c r="BM229" s="148">
        <f t="shared" si="23"/>
        <v>0</v>
      </c>
      <c r="BN229" s="149">
        <f t="shared" si="24"/>
        <v>3</v>
      </c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</row>
    <row r="230" spans="1:171" s="1" customFormat="1" ht="15" customHeight="1" thickBot="1">
      <c r="A230" s="30">
        <v>10</v>
      </c>
      <c r="B230" s="23" t="s">
        <v>595</v>
      </c>
      <c r="C230" s="25" t="s">
        <v>6143</v>
      </c>
      <c r="D230" s="3" t="s">
        <v>6144</v>
      </c>
      <c r="E230" s="7" t="s">
        <v>740</v>
      </c>
      <c r="F230" s="76">
        <f t="shared" si="26"/>
        <v>150</v>
      </c>
      <c r="G230" s="128">
        <v>150</v>
      </c>
      <c r="H230" s="286"/>
      <c r="I230" s="395">
        <v>0</v>
      </c>
      <c r="J230" s="278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279"/>
      <c r="AI230" s="485">
        <v>0</v>
      </c>
      <c r="AJ230" s="532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41"/>
      <c r="BB230" s="216">
        <v>0</v>
      </c>
      <c r="BC230" s="138">
        <v>0</v>
      </c>
      <c r="BD230" s="138">
        <v>0</v>
      </c>
      <c r="BE230" s="138">
        <v>0</v>
      </c>
      <c r="BF230" s="67"/>
      <c r="BG230" s="152">
        <f>SUM(LARGE(G230:I230,{1}))</f>
        <v>150</v>
      </c>
      <c r="BH230" s="151">
        <f>SUM(LARGE(J230:AI230,{1}))</f>
        <v>0</v>
      </c>
      <c r="BI230" s="150">
        <f>SUM(LARGE(AJ230:BE230,{1,2,3,4}))</f>
        <v>0</v>
      </c>
      <c r="BJ230" s="509"/>
      <c r="BK230" s="146">
        <f t="shared" si="21"/>
        <v>1</v>
      </c>
      <c r="BL230" s="147">
        <f t="shared" si="22"/>
        <v>0</v>
      </c>
      <c r="BM230" s="148">
        <f t="shared" si="23"/>
        <v>0</v>
      </c>
      <c r="BN230" s="149">
        <f t="shared" si="24"/>
        <v>1</v>
      </c>
      <c r="BO230" s="509"/>
      <c r="BP230" s="509"/>
      <c r="BQ230" s="509"/>
      <c r="BR230" s="509"/>
      <c r="BS230" s="509"/>
      <c r="BT230" s="214"/>
      <c r="BU230" s="214"/>
      <c r="BV230" s="214"/>
      <c r="BW230" s="214"/>
      <c r="BX230" s="214"/>
      <c r="BY230" s="214"/>
      <c r="BZ230" s="214"/>
      <c r="CA230" s="214"/>
      <c r="CB230" s="214"/>
      <c r="CC230" s="214"/>
      <c r="CD230" s="214"/>
      <c r="CE230" s="214"/>
      <c r="CF230" s="214"/>
      <c r="CG230" s="214"/>
      <c r="CH230" s="214"/>
      <c r="CI230" s="214"/>
      <c r="CJ230" s="214"/>
      <c r="CK230" s="214"/>
      <c r="CL230" s="214"/>
      <c r="CM230" s="214"/>
      <c r="CN230" s="214"/>
      <c r="CO230" s="214"/>
      <c r="CP230" s="214"/>
      <c r="CQ230" s="214"/>
      <c r="CR230" s="214"/>
      <c r="CS230" s="214"/>
      <c r="CT230" s="214"/>
      <c r="CU230" s="214"/>
      <c r="CV230" s="214"/>
      <c r="CW230" s="214"/>
      <c r="CX230" s="214"/>
      <c r="CY230" s="214"/>
      <c r="CZ230" s="214"/>
      <c r="DA230" s="214"/>
      <c r="DB230" s="214"/>
      <c r="DC230" s="214"/>
      <c r="DD230" s="214"/>
      <c r="DE230" s="214"/>
      <c r="DF230" s="214"/>
      <c r="DG230" s="214"/>
      <c r="DH230" s="214"/>
      <c r="DI230" s="214"/>
      <c r="DJ230" s="214"/>
      <c r="DK230" s="214"/>
      <c r="DL230" s="214"/>
      <c r="DM230" s="214"/>
      <c r="DN230" s="214"/>
      <c r="DO230" s="214"/>
      <c r="DP230" s="214"/>
      <c r="DQ230" s="214"/>
      <c r="DR230" s="214"/>
      <c r="DS230" s="214"/>
      <c r="DT230" s="214"/>
      <c r="DU230" s="214"/>
      <c r="DV230" s="214"/>
      <c r="DW230" s="214"/>
      <c r="DX230" s="214"/>
      <c r="DY230" s="214"/>
      <c r="DZ230" s="214"/>
      <c r="EA230" s="214"/>
      <c r="EB230" s="214"/>
      <c r="EC230" s="214"/>
      <c r="ED230" s="214"/>
      <c r="EE230" s="214"/>
      <c r="EF230" s="214"/>
      <c r="EG230" s="214"/>
      <c r="EH230" s="214"/>
      <c r="EI230" s="214"/>
      <c r="EJ230" s="214"/>
      <c r="EK230" s="8"/>
      <c r="EL230" s="8"/>
      <c r="EM230" s="214"/>
      <c r="EN230" s="214"/>
      <c r="EO230" s="214"/>
      <c r="EP230" s="214"/>
      <c r="EQ230" s="214"/>
      <c r="ER230" s="8"/>
      <c r="ES230" s="8"/>
      <c r="ET230" s="8"/>
      <c r="EU230" s="8"/>
      <c r="EV230" s="8"/>
      <c r="EW230" s="8"/>
      <c r="EX230" s="8"/>
      <c r="EY230" s="8"/>
      <c r="EZ230" s="8"/>
      <c r="FA230" s="214"/>
      <c r="FB230" s="214"/>
      <c r="FC230" s="214"/>
      <c r="FD230" s="214"/>
      <c r="FE230" s="214"/>
      <c r="FF230" s="214"/>
      <c r="FG230" s="214"/>
      <c r="FH230" s="214"/>
      <c r="FI230" s="214"/>
      <c r="FJ230" s="214"/>
      <c r="FK230" s="214"/>
      <c r="FL230" s="214"/>
      <c r="FM230" s="214"/>
      <c r="FN230" s="214"/>
      <c r="FO230" s="214"/>
    </row>
    <row r="231" spans="1:171" s="1" customFormat="1" ht="15" customHeight="1" thickBot="1">
      <c r="A231" s="30">
        <v>11</v>
      </c>
      <c r="B231" s="23" t="s">
        <v>595</v>
      </c>
      <c r="C231" s="168" t="s">
        <v>1508</v>
      </c>
      <c r="D231" s="3" t="s">
        <v>1510</v>
      </c>
      <c r="E231" s="7" t="s">
        <v>740</v>
      </c>
      <c r="F231" s="76">
        <f t="shared" si="26"/>
        <v>117</v>
      </c>
      <c r="G231" s="128"/>
      <c r="H231" s="286"/>
      <c r="I231" s="395">
        <v>0</v>
      </c>
      <c r="J231" s="278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279"/>
      <c r="AI231" s="485">
        <v>0</v>
      </c>
      <c r="AJ231" s="532"/>
      <c r="AK231" s="138"/>
      <c r="AL231" s="138">
        <v>117</v>
      </c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41"/>
      <c r="BB231" s="216">
        <v>0</v>
      </c>
      <c r="BC231" s="138">
        <v>0</v>
      </c>
      <c r="BD231" s="138">
        <v>0</v>
      </c>
      <c r="BE231" s="138">
        <v>0</v>
      </c>
      <c r="BF231" s="67"/>
      <c r="BG231" s="152">
        <f>SUM(LARGE(G231:I231,{1}))</f>
        <v>0</v>
      </c>
      <c r="BH231" s="151">
        <f>SUM(LARGE(J231:AI231,{1}))</f>
        <v>0</v>
      </c>
      <c r="BI231" s="150">
        <f>SUM(LARGE(AJ231:BE231,{1,2,3,4}))</f>
        <v>117</v>
      </c>
      <c r="BJ231" s="509"/>
      <c r="BK231" s="146">
        <f t="shared" si="21"/>
        <v>0</v>
      </c>
      <c r="BL231" s="147">
        <f t="shared" si="22"/>
        <v>0</v>
      </c>
      <c r="BM231" s="148">
        <f t="shared" si="23"/>
        <v>1</v>
      </c>
      <c r="BN231" s="149">
        <f t="shared" si="24"/>
        <v>1</v>
      </c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509"/>
      <c r="EL231" s="509"/>
      <c r="EM231" s="509"/>
      <c r="EN231" s="509"/>
      <c r="EO231" s="509"/>
      <c r="EP231" s="509"/>
      <c r="EQ231" s="509"/>
      <c r="ER231" s="509"/>
      <c r="ES231" s="509"/>
      <c r="ET231" s="509"/>
      <c r="EU231" s="509"/>
      <c r="EV231" s="2"/>
      <c r="EW231" s="2"/>
      <c r="EX231" s="2"/>
      <c r="EY231" s="2"/>
      <c r="EZ231" s="2"/>
      <c r="FA231" s="509"/>
      <c r="FB231" s="509"/>
      <c r="FC231" s="509"/>
      <c r="FD231" s="509"/>
      <c r="FE231" s="509"/>
      <c r="FF231" s="509"/>
      <c r="FG231" s="509"/>
      <c r="FH231" s="509"/>
      <c r="FI231" s="509"/>
      <c r="FJ231" s="509"/>
      <c r="FK231" s="509"/>
      <c r="FL231" s="509"/>
      <c r="FM231" s="509"/>
      <c r="FN231" s="509"/>
      <c r="FO231" s="509"/>
    </row>
    <row r="232" spans="1:171" s="1" customFormat="1" ht="15" customHeight="1" thickBot="1">
      <c r="A232" s="30">
        <v>12</v>
      </c>
      <c r="B232" s="23" t="s">
        <v>595</v>
      </c>
      <c r="C232" s="25" t="s">
        <v>2236</v>
      </c>
      <c r="D232" s="3" t="s">
        <v>2237</v>
      </c>
      <c r="E232" s="7" t="s">
        <v>1061</v>
      </c>
      <c r="F232" s="76">
        <f t="shared" si="26"/>
        <v>107</v>
      </c>
      <c r="G232" s="128"/>
      <c r="H232" s="286"/>
      <c r="I232" s="395">
        <v>0</v>
      </c>
      <c r="J232" s="278"/>
      <c r="K232" s="135"/>
      <c r="L232" s="135"/>
      <c r="M232" s="135"/>
      <c r="N232" s="135"/>
      <c r="O232" s="135"/>
      <c r="P232" s="135">
        <v>35</v>
      </c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279"/>
      <c r="AI232" s="485">
        <v>0</v>
      </c>
      <c r="AJ232" s="532"/>
      <c r="AK232" s="138"/>
      <c r="AL232" s="138">
        <v>72</v>
      </c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41"/>
      <c r="BB232" s="216">
        <v>0</v>
      </c>
      <c r="BC232" s="138">
        <v>0</v>
      </c>
      <c r="BD232" s="138">
        <v>0</v>
      </c>
      <c r="BE232" s="138">
        <v>0</v>
      </c>
      <c r="BF232" s="67"/>
      <c r="BG232" s="152">
        <f>SUM(LARGE(G232:I232,{1}))</f>
        <v>0</v>
      </c>
      <c r="BH232" s="151">
        <f>SUM(LARGE(J232:AI232,{1}))</f>
        <v>35</v>
      </c>
      <c r="BI232" s="150">
        <f>SUM(LARGE(AJ232:BE232,{1,2,3,4}))</f>
        <v>72</v>
      </c>
      <c r="BJ232" s="509"/>
      <c r="BK232" s="146">
        <f t="shared" si="21"/>
        <v>0</v>
      </c>
      <c r="BL232" s="147">
        <f t="shared" si="22"/>
        <v>1</v>
      </c>
      <c r="BM232" s="148">
        <f t="shared" si="23"/>
        <v>1</v>
      </c>
      <c r="BN232" s="149">
        <f t="shared" si="24"/>
        <v>2</v>
      </c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</row>
    <row r="233" spans="1:171" s="1" customFormat="1" ht="15" customHeight="1" thickBot="1">
      <c r="A233" s="30">
        <v>13</v>
      </c>
      <c r="B233" s="23" t="s">
        <v>595</v>
      </c>
      <c r="C233" s="25" t="s">
        <v>2294</v>
      </c>
      <c r="D233" s="3" t="s">
        <v>2295</v>
      </c>
      <c r="E233" s="7" t="s">
        <v>1061</v>
      </c>
      <c r="F233" s="76">
        <f t="shared" si="26"/>
        <v>92</v>
      </c>
      <c r="G233" s="128"/>
      <c r="H233" s="286"/>
      <c r="I233" s="395">
        <v>0</v>
      </c>
      <c r="J233" s="278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>
        <v>92</v>
      </c>
      <c r="AH233" s="279"/>
      <c r="AI233" s="485">
        <v>0</v>
      </c>
      <c r="AJ233" s="532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41"/>
      <c r="BB233" s="216">
        <v>0</v>
      </c>
      <c r="BC233" s="138">
        <v>0</v>
      </c>
      <c r="BD233" s="138">
        <v>0</v>
      </c>
      <c r="BE233" s="138">
        <v>0</v>
      </c>
      <c r="BF233" s="67"/>
      <c r="BG233" s="152">
        <f>SUM(LARGE(G233:I233,{1}))</f>
        <v>0</v>
      </c>
      <c r="BH233" s="151">
        <f>SUM(LARGE(J233:AI233,{1}))</f>
        <v>92</v>
      </c>
      <c r="BI233" s="150">
        <f>SUM(LARGE(AJ233:BE233,{1,2,3,4}))</f>
        <v>0</v>
      </c>
      <c r="BJ233" s="509"/>
      <c r="BK233" s="146">
        <f t="shared" si="21"/>
        <v>0</v>
      </c>
      <c r="BL233" s="147">
        <f t="shared" si="22"/>
        <v>1</v>
      </c>
      <c r="BM233" s="148">
        <f t="shared" si="23"/>
        <v>0</v>
      </c>
      <c r="BN233" s="149">
        <f t="shared" si="24"/>
        <v>1</v>
      </c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509"/>
      <c r="FB233" s="509"/>
      <c r="FC233" s="509"/>
      <c r="FD233" s="509"/>
      <c r="FE233" s="509"/>
      <c r="FF233" s="509"/>
      <c r="FG233" s="509"/>
      <c r="FH233" s="509"/>
      <c r="FI233" s="509"/>
      <c r="FJ233" s="509"/>
      <c r="FK233" s="509"/>
      <c r="FL233" s="509"/>
      <c r="FM233" s="509"/>
      <c r="FN233" s="509"/>
      <c r="FO233" s="509"/>
    </row>
    <row r="234" spans="1:171" s="1" customFormat="1" ht="15" customHeight="1" thickBot="1">
      <c r="A234" s="30">
        <v>14</v>
      </c>
      <c r="B234" s="23" t="s">
        <v>595</v>
      </c>
      <c r="C234" s="25" t="s">
        <v>1793</v>
      </c>
      <c r="D234" s="3" t="s">
        <v>577</v>
      </c>
      <c r="E234" s="7" t="s">
        <v>5119</v>
      </c>
      <c r="F234" s="76">
        <f t="shared" si="26"/>
        <v>21</v>
      </c>
      <c r="G234" s="128"/>
      <c r="H234" s="286"/>
      <c r="I234" s="395">
        <v>0</v>
      </c>
      <c r="J234" s="278"/>
      <c r="K234" s="135"/>
      <c r="L234" s="135"/>
      <c r="M234" s="135"/>
      <c r="N234" s="135">
        <v>21</v>
      </c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279"/>
      <c r="AI234" s="485">
        <v>0</v>
      </c>
      <c r="AJ234" s="532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41"/>
      <c r="BB234" s="216">
        <v>0</v>
      </c>
      <c r="BC234" s="138">
        <v>0</v>
      </c>
      <c r="BD234" s="138">
        <v>0</v>
      </c>
      <c r="BE234" s="138">
        <v>0</v>
      </c>
      <c r="BF234" s="67"/>
      <c r="BG234" s="152">
        <f>SUM(LARGE(G234:I234,{1}))</f>
        <v>0</v>
      </c>
      <c r="BH234" s="151">
        <f>SUM(LARGE(J234:AI234,{1}))</f>
        <v>21</v>
      </c>
      <c r="BI234" s="150">
        <f>SUM(LARGE(AJ234:BE234,{1,2,3,4}))</f>
        <v>0</v>
      </c>
      <c r="BJ234" s="509"/>
      <c r="BK234" s="146">
        <f t="shared" si="21"/>
        <v>0</v>
      </c>
      <c r="BL234" s="147">
        <f t="shared" si="22"/>
        <v>1</v>
      </c>
      <c r="BM234" s="148">
        <f t="shared" si="23"/>
        <v>0</v>
      </c>
      <c r="BN234" s="149">
        <f t="shared" si="24"/>
        <v>1</v>
      </c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509"/>
      <c r="EL234" s="509"/>
      <c r="EM234" s="509"/>
      <c r="EN234" s="509"/>
      <c r="EO234" s="509"/>
      <c r="EP234" s="509"/>
      <c r="EQ234" s="509"/>
      <c r="ER234" s="8"/>
      <c r="ES234" s="509"/>
      <c r="ET234" s="509"/>
      <c r="EU234" s="509"/>
      <c r="EV234" s="509"/>
      <c r="EW234" s="509"/>
      <c r="EX234" s="509"/>
      <c r="EY234" s="509"/>
      <c r="EZ234" s="509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</row>
    <row r="235" spans="1:171" s="1" customFormat="1" ht="15" customHeight="1" thickBot="1">
      <c r="A235" s="36">
        <v>15</v>
      </c>
      <c r="B235" s="37" t="s">
        <v>595</v>
      </c>
      <c r="C235" s="29" t="s">
        <v>3873</v>
      </c>
      <c r="D235" s="15" t="s">
        <v>3874</v>
      </c>
      <c r="E235" s="19" t="s">
        <v>5119</v>
      </c>
      <c r="F235" s="76">
        <f t="shared" si="26"/>
        <v>13</v>
      </c>
      <c r="G235" s="130"/>
      <c r="H235" s="287"/>
      <c r="I235" s="396">
        <v>0</v>
      </c>
      <c r="J235" s="351"/>
      <c r="K235" s="179"/>
      <c r="L235" s="179"/>
      <c r="M235" s="179"/>
      <c r="N235" s="179"/>
      <c r="O235" s="179"/>
      <c r="P235" s="179">
        <v>13</v>
      </c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352"/>
      <c r="AI235" s="491">
        <v>0</v>
      </c>
      <c r="AJ235" s="538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42"/>
      <c r="BB235" s="216">
        <v>0</v>
      </c>
      <c r="BC235" s="138">
        <v>0</v>
      </c>
      <c r="BD235" s="138">
        <v>0</v>
      </c>
      <c r="BE235" s="138">
        <v>0</v>
      </c>
      <c r="BF235" s="67"/>
      <c r="BG235" s="152">
        <f>SUM(LARGE(G235:I235,{1}))</f>
        <v>0</v>
      </c>
      <c r="BH235" s="151">
        <f>SUM(LARGE(J235:AI235,{1}))</f>
        <v>13</v>
      </c>
      <c r="BI235" s="150">
        <f>SUM(LARGE(AJ235:BE235,{1,2,3,4}))</f>
        <v>0</v>
      </c>
      <c r="BJ235" s="509"/>
      <c r="BK235" s="146">
        <f t="shared" si="21"/>
        <v>0</v>
      </c>
      <c r="BL235" s="147">
        <f t="shared" si="22"/>
        <v>1</v>
      </c>
      <c r="BM235" s="148">
        <f t="shared" si="23"/>
        <v>0</v>
      </c>
      <c r="BN235" s="149">
        <f t="shared" si="24"/>
        <v>1</v>
      </c>
      <c r="BO235" s="509"/>
      <c r="BP235" s="509"/>
      <c r="BQ235" s="509"/>
      <c r="BR235" s="509"/>
      <c r="BS235" s="509"/>
      <c r="BT235" s="214"/>
      <c r="BU235" s="214"/>
      <c r="BV235" s="214"/>
      <c r="BW235" s="214"/>
      <c r="BX235" s="214"/>
      <c r="BY235" s="214"/>
      <c r="BZ235" s="214"/>
      <c r="CA235" s="214"/>
      <c r="CB235" s="214"/>
      <c r="CC235" s="214"/>
      <c r="CD235" s="214"/>
      <c r="CE235" s="214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  <c r="CR235" s="214"/>
      <c r="CS235" s="214"/>
      <c r="CT235" s="214"/>
      <c r="CU235" s="214"/>
      <c r="CV235" s="214"/>
      <c r="CW235" s="214"/>
      <c r="CX235" s="214"/>
      <c r="CY235" s="214"/>
      <c r="CZ235" s="214"/>
      <c r="DA235" s="214"/>
      <c r="DB235" s="214"/>
      <c r="DC235" s="214"/>
      <c r="DD235" s="214"/>
      <c r="DE235" s="214"/>
      <c r="DF235" s="214"/>
      <c r="DG235" s="214"/>
      <c r="DH235" s="214"/>
      <c r="DI235" s="214"/>
      <c r="DJ235" s="214"/>
      <c r="DK235" s="214"/>
      <c r="DL235" s="214"/>
      <c r="DM235" s="214"/>
      <c r="DN235" s="214"/>
      <c r="DO235" s="214"/>
      <c r="DP235" s="214"/>
      <c r="DQ235" s="214"/>
      <c r="DR235" s="214"/>
      <c r="DS235" s="214"/>
      <c r="DT235" s="214"/>
      <c r="DU235" s="214"/>
      <c r="DV235" s="214"/>
      <c r="DW235" s="214"/>
      <c r="DX235" s="214"/>
      <c r="DY235" s="214"/>
      <c r="DZ235" s="214"/>
      <c r="EA235" s="214"/>
      <c r="EB235" s="214"/>
      <c r="EC235" s="214"/>
      <c r="ED235" s="214"/>
      <c r="EE235" s="214"/>
      <c r="EF235" s="214"/>
      <c r="EG235" s="214"/>
      <c r="EH235" s="214"/>
      <c r="EI235" s="214"/>
      <c r="EJ235" s="214"/>
      <c r="EK235" s="8"/>
      <c r="EL235" s="8"/>
      <c r="EM235" s="214"/>
      <c r="EN235" s="214"/>
      <c r="EO235" s="214"/>
      <c r="EP235" s="214"/>
      <c r="EQ235" s="214"/>
      <c r="ER235" s="8"/>
      <c r="ES235" s="8"/>
      <c r="ET235" s="8"/>
      <c r="EU235" s="8"/>
      <c r="EV235" s="8"/>
      <c r="EW235" s="8"/>
      <c r="EX235" s="8"/>
      <c r="EY235" s="8"/>
      <c r="EZ235" s="8"/>
      <c r="FA235" s="509"/>
      <c r="FB235" s="509"/>
      <c r="FC235" s="509"/>
      <c r="FD235" s="509"/>
      <c r="FE235" s="509"/>
      <c r="FF235" s="509"/>
      <c r="FG235" s="509"/>
      <c r="FH235" s="509"/>
      <c r="FI235" s="509"/>
      <c r="FJ235" s="509"/>
      <c r="FK235" s="509"/>
      <c r="FL235" s="509"/>
      <c r="FM235" s="509"/>
      <c r="FN235" s="509"/>
      <c r="FO235" s="509"/>
    </row>
    <row r="236" spans="1:171" s="214" customFormat="1" ht="15" customHeight="1" thickBot="1">
      <c r="A236" s="32">
        <v>1</v>
      </c>
      <c r="B236" s="33" t="s">
        <v>976</v>
      </c>
      <c r="C236" s="27" t="s">
        <v>1863</v>
      </c>
      <c r="D236" s="13" t="s">
        <v>1864</v>
      </c>
      <c r="E236" s="18" t="s">
        <v>419</v>
      </c>
      <c r="F236" s="76">
        <f t="shared" si="26"/>
        <v>503</v>
      </c>
      <c r="G236" s="126">
        <v>228</v>
      </c>
      <c r="H236" s="285"/>
      <c r="I236" s="284">
        <v>0</v>
      </c>
      <c r="J236" s="276"/>
      <c r="K236" s="134">
        <v>220</v>
      </c>
      <c r="L236" s="134"/>
      <c r="M236" s="134"/>
      <c r="N236" s="134">
        <v>55</v>
      </c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277"/>
      <c r="AI236" s="489">
        <v>0</v>
      </c>
      <c r="AJ236" s="5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40"/>
      <c r="BB236" s="216">
        <v>0</v>
      </c>
      <c r="BC236" s="138">
        <v>0</v>
      </c>
      <c r="BD236" s="138">
        <v>0</v>
      </c>
      <c r="BE236" s="138">
        <v>0</v>
      </c>
      <c r="BF236" s="67"/>
      <c r="BG236" s="152">
        <f>SUM(LARGE(G236:I236,{1}))</f>
        <v>228</v>
      </c>
      <c r="BH236" s="151">
        <f>SUM(LARGE(J236:AI236,{1}))</f>
        <v>220</v>
      </c>
      <c r="BI236" s="150">
        <f>SUM(LARGE(AJ236:BE236,{1,2,3,4}))</f>
        <v>0</v>
      </c>
      <c r="BJ236" s="509"/>
      <c r="BK236" s="146">
        <f t="shared" si="21"/>
        <v>1</v>
      </c>
      <c r="BL236" s="147">
        <f t="shared" si="22"/>
        <v>2</v>
      </c>
      <c r="BM236" s="148">
        <f t="shared" si="23"/>
        <v>0</v>
      </c>
      <c r="BN236" s="149">
        <f t="shared" si="24"/>
        <v>3</v>
      </c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509"/>
      <c r="EW236" s="509"/>
      <c r="EX236" s="509"/>
      <c r="EY236" s="509"/>
      <c r="EZ236" s="509"/>
      <c r="FA236" s="509"/>
      <c r="FB236" s="509"/>
      <c r="FC236" s="509"/>
      <c r="FD236" s="509"/>
      <c r="FE236" s="509"/>
      <c r="FF236" s="509"/>
      <c r="FG236" s="509"/>
      <c r="FH236" s="509"/>
      <c r="FI236" s="509"/>
      <c r="FJ236" s="509"/>
      <c r="FK236" s="509"/>
      <c r="FL236" s="509"/>
      <c r="FM236" s="509"/>
      <c r="FN236" s="509"/>
      <c r="FO236" s="509"/>
    </row>
    <row r="237" spans="1:171" s="214" customFormat="1" ht="15" customHeight="1" thickBot="1">
      <c r="A237" s="30">
        <v>2</v>
      </c>
      <c r="B237" s="23" t="s">
        <v>976</v>
      </c>
      <c r="C237" s="31" t="s">
        <v>416</v>
      </c>
      <c r="D237" s="55" t="s">
        <v>418</v>
      </c>
      <c r="E237" s="258" t="s">
        <v>419</v>
      </c>
      <c r="F237" s="76">
        <f t="shared" si="26"/>
        <v>499</v>
      </c>
      <c r="G237" s="128"/>
      <c r="H237" s="286"/>
      <c r="I237" s="395">
        <v>0</v>
      </c>
      <c r="J237" s="278"/>
      <c r="K237" s="135">
        <v>290</v>
      </c>
      <c r="L237" s="135"/>
      <c r="M237" s="135"/>
      <c r="N237" s="135">
        <v>92</v>
      </c>
      <c r="O237" s="135"/>
      <c r="P237" s="135"/>
      <c r="Q237" s="135"/>
      <c r="R237" s="135"/>
      <c r="S237" s="135"/>
      <c r="T237" s="135"/>
      <c r="U237" s="135"/>
      <c r="V237" s="135"/>
      <c r="W237" s="135">
        <v>117</v>
      </c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279"/>
      <c r="AI237" s="485">
        <v>0</v>
      </c>
      <c r="AJ237" s="532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41"/>
      <c r="BB237" s="216">
        <v>0</v>
      </c>
      <c r="BC237" s="138">
        <v>0</v>
      </c>
      <c r="BD237" s="138">
        <v>0</v>
      </c>
      <c r="BE237" s="138">
        <v>0</v>
      </c>
      <c r="BF237" s="67"/>
      <c r="BG237" s="152">
        <f>SUM(LARGE(G237:I237,{1}))</f>
        <v>0</v>
      </c>
      <c r="BH237" s="151">
        <f>SUM(LARGE(J237:AI237,{1}))</f>
        <v>290</v>
      </c>
      <c r="BI237" s="150">
        <f>SUM(LARGE(AJ237:BE237,{1,2,3,4}))</f>
        <v>0</v>
      </c>
      <c r="BJ237" s="509"/>
      <c r="BK237" s="146">
        <f t="shared" si="21"/>
        <v>0</v>
      </c>
      <c r="BL237" s="147">
        <f t="shared" si="22"/>
        <v>3</v>
      </c>
      <c r="BM237" s="148">
        <f t="shared" si="23"/>
        <v>0</v>
      </c>
      <c r="BN237" s="149">
        <f t="shared" si="24"/>
        <v>3</v>
      </c>
      <c r="BO237" s="1"/>
      <c r="BP237" s="1"/>
      <c r="BQ237" s="1"/>
      <c r="BR237" s="1"/>
      <c r="BS237" s="1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509"/>
      <c r="EL237" s="509"/>
      <c r="EM237" s="509"/>
      <c r="EN237" s="509"/>
      <c r="EO237" s="509"/>
      <c r="EP237" s="509"/>
      <c r="EQ237" s="509"/>
      <c r="ER237" s="8"/>
      <c r="ES237" s="509"/>
      <c r="ET237" s="509"/>
      <c r="EU237" s="509"/>
      <c r="EV237" s="8"/>
      <c r="EW237" s="8"/>
      <c r="EX237" s="8"/>
      <c r="EY237" s="8"/>
      <c r="EZ237" s="8"/>
    </row>
    <row r="238" spans="1:171" s="214" customFormat="1" ht="15" customHeight="1" thickBot="1">
      <c r="A238" s="30">
        <v>3</v>
      </c>
      <c r="B238" s="23" t="s">
        <v>976</v>
      </c>
      <c r="C238" s="25" t="s">
        <v>1528</v>
      </c>
      <c r="D238" s="3" t="s">
        <v>1531</v>
      </c>
      <c r="E238" s="7" t="s">
        <v>419</v>
      </c>
      <c r="F238" s="76">
        <f t="shared" si="26"/>
        <v>448</v>
      </c>
      <c r="G238" s="128">
        <v>228</v>
      </c>
      <c r="H238" s="286"/>
      <c r="I238" s="395">
        <v>0</v>
      </c>
      <c r="J238" s="278"/>
      <c r="K238" s="135">
        <v>220</v>
      </c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279"/>
      <c r="AI238" s="485">
        <v>0</v>
      </c>
      <c r="AJ238" s="532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41"/>
      <c r="BB238" s="216">
        <v>0</v>
      </c>
      <c r="BC238" s="138">
        <v>0</v>
      </c>
      <c r="BD238" s="138">
        <v>0</v>
      </c>
      <c r="BE238" s="138">
        <v>0</v>
      </c>
      <c r="BF238" s="67"/>
      <c r="BG238" s="152">
        <f>SUM(LARGE(G238:I238,{1}))</f>
        <v>228</v>
      </c>
      <c r="BH238" s="151">
        <f>SUM(LARGE(J238:AI238,{1}))</f>
        <v>220</v>
      </c>
      <c r="BI238" s="150">
        <f>SUM(LARGE(AJ238:BE238,{1,2,3,4}))</f>
        <v>0</v>
      </c>
      <c r="BJ238" s="509"/>
      <c r="BK238" s="146">
        <f t="shared" si="21"/>
        <v>1</v>
      </c>
      <c r="BL238" s="147">
        <f t="shared" si="22"/>
        <v>1</v>
      </c>
      <c r="BM238" s="148">
        <f t="shared" si="23"/>
        <v>0</v>
      </c>
      <c r="BN238" s="149">
        <f t="shared" si="24"/>
        <v>2</v>
      </c>
      <c r="BO238" s="2"/>
      <c r="BP238" s="2"/>
      <c r="BQ238" s="2"/>
      <c r="BR238" s="2"/>
      <c r="BS238" s="2"/>
      <c r="BT238" s="509"/>
      <c r="BU238" s="509"/>
      <c r="BV238" s="509"/>
      <c r="BW238" s="509"/>
      <c r="BX238" s="509"/>
      <c r="BY238" s="509"/>
      <c r="BZ238" s="509"/>
      <c r="CA238" s="509"/>
      <c r="CB238" s="509"/>
      <c r="CC238" s="509"/>
      <c r="CD238" s="509"/>
      <c r="CE238" s="509"/>
      <c r="CF238" s="509"/>
      <c r="CG238" s="509"/>
      <c r="CH238" s="509"/>
      <c r="CI238" s="509"/>
      <c r="CJ238" s="509"/>
      <c r="CK238" s="509"/>
      <c r="CL238" s="509"/>
      <c r="CM238" s="509"/>
      <c r="CN238" s="509"/>
      <c r="CO238" s="509"/>
      <c r="CP238" s="509"/>
      <c r="CQ238" s="509"/>
      <c r="CR238" s="509"/>
      <c r="CS238" s="509"/>
      <c r="CT238" s="509"/>
      <c r="CU238" s="509"/>
      <c r="CV238" s="509"/>
      <c r="CW238" s="509"/>
      <c r="CX238" s="509"/>
      <c r="CY238" s="509"/>
      <c r="CZ238" s="509"/>
      <c r="DA238" s="509"/>
      <c r="DB238" s="509"/>
      <c r="DC238" s="509"/>
      <c r="DD238" s="509"/>
      <c r="DE238" s="509"/>
      <c r="DF238" s="509"/>
      <c r="DG238" s="509"/>
      <c r="DH238" s="509"/>
      <c r="DI238" s="509"/>
      <c r="DJ238" s="509"/>
      <c r="DK238" s="509"/>
      <c r="DL238" s="509"/>
      <c r="DM238" s="509"/>
      <c r="DN238" s="509"/>
      <c r="DO238" s="509"/>
      <c r="DP238" s="509"/>
      <c r="DQ238" s="509"/>
      <c r="DR238" s="509"/>
      <c r="DS238" s="509"/>
      <c r="DT238" s="509"/>
      <c r="DU238" s="509"/>
      <c r="DV238" s="509"/>
      <c r="DW238" s="509"/>
      <c r="DX238" s="509"/>
      <c r="DY238" s="509"/>
      <c r="DZ238" s="509"/>
      <c r="EA238" s="509"/>
      <c r="EB238" s="509"/>
      <c r="EC238" s="509"/>
      <c r="ED238" s="509"/>
      <c r="EE238" s="509"/>
      <c r="EF238" s="509"/>
      <c r="EG238" s="509"/>
      <c r="EH238" s="509"/>
      <c r="EI238" s="509"/>
      <c r="EJ238" s="509"/>
      <c r="EK238" s="509"/>
      <c r="EL238" s="509"/>
      <c r="EM238" s="509"/>
      <c r="EN238" s="509"/>
      <c r="EO238" s="509"/>
      <c r="EP238" s="509"/>
      <c r="EQ238" s="509"/>
      <c r="ER238" s="8"/>
      <c r="ES238" s="509"/>
      <c r="ET238" s="509"/>
      <c r="EU238" s="509"/>
      <c r="EV238" s="509"/>
      <c r="EW238" s="509"/>
      <c r="EX238" s="509"/>
      <c r="EY238" s="509"/>
      <c r="EZ238" s="509"/>
      <c r="FA238" s="509"/>
      <c r="FB238" s="509"/>
      <c r="FC238" s="509"/>
      <c r="FD238" s="509"/>
      <c r="FE238" s="509"/>
      <c r="FF238" s="509"/>
      <c r="FG238" s="509"/>
      <c r="FH238" s="509"/>
      <c r="FI238" s="509"/>
      <c r="FJ238" s="509"/>
      <c r="FK238" s="509"/>
      <c r="FL238" s="509"/>
      <c r="FM238" s="509"/>
      <c r="FN238" s="509"/>
      <c r="FO238" s="509"/>
    </row>
    <row r="239" spans="1:171" s="1" customFormat="1" ht="15" customHeight="1" thickBot="1">
      <c r="A239" s="30">
        <v>4</v>
      </c>
      <c r="B239" s="23" t="s">
        <v>976</v>
      </c>
      <c r="C239" s="25" t="s">
        <v>1526</v>
      </c>
      <c r="D239" s="3" t="s">
        <v>606</v>
      </c>
      <c r="E239" s="7" t="s">
        <v>803</v>
      </c>
      <c r="F239" s="76">
        <f t="shared" si="26"/>
        <v>220</v>
      </c>
      <c r="G239" s="128"/>
      <c r="H239" s="286"/>
      <c r="I239" s="395">
        <v>0</v>
      </c>
      <c r="J239" s="278"/>
      <c r="K239" s="135">
        <v>220</v>
      </c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279"/>
      <c r="AI239" s="485">
        <v>0</v>
      </c>
      <c r="AJ239" s="532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41"/>
      <c r="BB239" s="216">
        <v>0</v>
      </c>
      <c r="BC239" s="138">
        <v>0</v>
      </c>
      <c r="BD239" s="138">
        <v>0</v>
      </c>
      <c r="BE239" s="138">
        <v>0</v>
      </c>
      <c r="BF239" s="67"/>
      <c r="BG239" s="152">
        <f>SUM(LARGE(G239:I239,{1}))</f>
        <v>0</v>
      </c>
      <c r="BH239" s="151">
        <f>SUM(LARGE(J239:AI239,{1}))</f>
        <v>220</v>
      </c>
      <c r="BI239" s="150">
        <f>SUM(LARGE(AJ239:BE239,{1,2,3,4}))</f>
        <v>0</v>
      </c>
      <c r="BJ239" s="509"/>
      <c r="BK239" s="146">
        <f t="shared" si="21"/>
        <v>0</v>
      </c>
      <c r="BL239" s="147">
        <f t="shared" si="22"/>
        <v>1</v>
      </c>
      <c r="BM239" s="148">
        <f t="shared" si="23"/>
        <v>0</v>
      </c>
      <c r="BN239" s="149">
        <f t="shared" si="24"/>
        <v>1</v>
      </c>
      <c r="BO239" s="2"/>
      <c r="BP239" s="2"/>
      <c r="BQ239" s="2"/>
      <c r="BR239" s="2"/>
      <c r="BS239" s="2"/>
      <c r="BT239" s="509"/>
      <c r="BU239" s="509"/>
      <c r="BV239" s="509"/>
      <c r="BW239" s="509"/>
      <c r="BX239" s="509"/>
      <c r="BY239" s="509"/>
      <c r="BZ239" s="509"/>
      <c r="CA239" s="509"/>
      <c r="CB239" s="509"/>
      <c r="CC239" s="509"/>
      <c r="CD239" s="509"/>
      <c r="CE239" s="509"/>
      <c r="CF239" s="509"/>
      <c r="CG239" s="509"/>
      <c r="CH239" s="509"/>
      <c r="CI239" s="509"/>
      <c r="CJ239" s="509"/>
      <c r="CK239" s="509"/>
      <c r="CL239" s="509"/>
      <c r="CM239" s="509"/>
      <c r="CN239" s="509"/>
      <c r="CO239" s="509"/>
      <c r="CP239" s="509"/>
      <c r="CQ239" s="509"/>
      <c r="CR239" s="509"/>
      <c r="CS239" s="509"/>
      <c r="CT239" s="509"/>
      <c r="CU239" s="509"/>
      <c r="CV239" s="509"/>
      <c r="CW239" s="509"/>
      <c r="CX239" s="509"/>
      <c r="CY239" s="509"/>
      <c r="CZ239" s="509"/>
      <c r="DA239" s="509"/>
      <c r="DB239" s="509"/>
      <c r="DC239" s="509"/>
      <c r="DD239" s="509"/>
      <c r="DE239" s="509"/>
      <c r="DF239" s="509"/>
      <c r="DG239" s="509"/>
      <c r="DH239" s="509"/>
      <c r="DI239" s="509"/>
      <c r="DJ239" s="509"/>
      <c r="DK239" s="509"/>
      <c r="DL239" s="509"/>
      <c r="DM239" s="509"/>
      <c r="DN239" s="509"/>
      <c r="DO239" s="509"/>
      <c r="DP239" s="509"/>
      <c r="DQ239" s="509"/>
      <c r="DR239" s="509"/>
      <c r="DS239" s="509"/>
      <c r="DT239" s="509"/>
      <c r="DU239" s="509"/>
      <c r="DV239" s="509"/>
      <c r="DW239" s="509"/>
      <c r="DX239" s="509"/>
      <c r="DY239" s="509"/>
      <c r="DZ239" s="509"/>
      <c r="EA239" s="509"/>
      <c r="EB239" s="509"/>
      <c r="EC239" s="509"/>
      <c r="ED239" s="509"/>
      <c r="EE239" s="509"/>
      <c r="EF239" s="509"/>
      <c r="EG239" s="509"/>
      <c r="EH239" s="509"/>
      <c r="EI239" s="509"/>
      <c r="EJ239" s="509"/>
      <c r="EK239" s="509"/>
      <c r="EL239" s="509"/>
      <c r="EM239" s="509"/>
      <c r="EN239" s="509"/>
      <c r="EO239" s="509"/>
      <c r="EP239" s="509"/>
      <c r="EQ239" s="509"/>
      <c r="ER239" s="2"/>
      <c r="ES239" s="509"/>
      <c r="ET239" s="509"/>
      <c r="EU239" s="509"/>
      <c r="EV239" s="2"/>
      <c r="EW239" s="2"/>
      <c r="EX239" s="2"/>
      <c r="EY239" s="2"/>
      <c r="EZ239" s="2"/>
      <c r="FA239" s="509"/>
      <c r="FB239" s="509"/>
      <c r="FC239" s="509"/>
      <c r="FD239" s="509"/>
      <c r="FE239" s="509"/>
      <c r="FF239" s="509"/>
      <c r="FG239" s="509"/>
      <c r="FH239" s="509"/>
      <c r="FI239" s="509"/>
      <c r="FJ239" s="509"/>
      <c r="FK239" s="509"/>
      <c r="FL239" s="509"/>
      <c r="FM239" s="509"/>
      <c r="FN239" s="509"/>
      <c r="FO239" s="509"/>
    </row>
    <row r="240" spans="1:171" ht="15" customHeight="1" thickBot="1">
      <c r="A240" s="30">
        <v>5</v>
      </c>
      <c r="B240" s="23" t="s">
        <v>976</v>
      </c>
      <c r="C240" s="25" t="s">
        <v>5713</v>
      </c>
      <c r="D240" s="3" t="s">
        <v>5716</v>
      </c>
      <c r="E240" s="7" t="s">
        <v>419</v>
      </c>
      <c r="F240" s="76">
        <f t="shared" si="26"/>
        <v>152</v>
      </c>
      <c r="G240" s="128"/>
      <c r="H240" s="286"/>
      <c r="I240" s="395">
        <v>0</v>
      </c>
      <c r="J240" s="278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279"/>
      <c r="AI240" s="485">
        <v>0</v>
      </c>
      <c r="AJ240" s="532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>
        <v>152</v>
      </c>
      <c r="AZ240" s="138"/>
      <c r="BA240" s="141"/>
      <c r="BB240" s="216">
        <v>0</v>
      </c>
      <c r="BC240" s="138">
        <v>0</v>
      </c>
      <c r="BD240" s="138">
        <v>0</v>
      </c>
      <c r="BE240" s="138">
        <v>0</v>
      </c>
      <c r="BF240" s="67"/>
      <c r="BG240" s="152">
        <f>SUM(LARGE(G240:I240,{1}))</f>
        <v>0</v>
      </c>
      <c r="BH240" s="151">
        <f>SUM(LARGE(J240:AI240,{1}))</f>
        <v>0</v>
      </c>
      <c r="BI240" s="150">
        <f>SUM(LARGE(AJ240:BE240,{1,2,3,4}))</f>
        <v>152</v>
      </c>
      <c r="BJ240" s="509"/>
      <c r="BK240" s="146">
        <f t="shared" si="21"/>
        <v>0</v>
      </c>
      <c r="BL240" s="147">
        <f t="shared" si="22"/>
        <v>0</v>
      </c>
      <c r="BM240" s="148">
        <f t="shared" si="23"/>
        <v>1</v>
      </c>
      <c r="BN240" s="149">
        <f t="shared" si="24"/>
        <v>1</v>
      </c>
      <c r="BO240" s="509"/>
      <c r="BP240" s="509"/>
      <c r="BQ240" s="509"/>
      <c r="BR240" s="509"/>
      <c r="BS240" s="509"/>
      <c r="BT240" s="214"/>
      <c r="BU240" s="214"/>
      <c r="BV240" s="214"/>
      <c r="BW240" s="214"/>
      <c r="BX240" s="214"/>
      <c r="BY240" s="214"/>
      <c r="BZ240" s="214"/>
      <c r="CA240" s="214"/>
      <c r="CB240" s="214"/>
      <c r="CC240" s="214"/>
      <c r="CD240" s="214"/>
      <c r="CE240" s="214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214"/>
      <c r="CP240" s="214"/>
      <c r="CQ240" s="214"/>
      <c r="CR240" s="214"/>
      <c r="CS240" s="214"/>
      <c r="CT240" s="214"/>
      <c r="CU240" s="214"/>
      <c r="CV240" s="214"/>
      <c r="CW240" s="214"/>
      <c r="CX240" s="214"/>
      <c r="CY240" s="214"/>
      <c r="CZ240" s="214"/>
      <c r="DA240" s="214"/>
      <c r="DB240" s="214"/>
      <c r="DC240" s="214"/>
      <c r="DD240" s="214"/>
      <c r="DE240" s="214"/>
      <c r="DF240" s="214"/>
      <c r="DG240" s="214"/>
      <c r="DH240" s="214"/>
      <c r="DI240" s="214"/>
      <c r="DJ240" s="214"/>
      <c r="DK240" s="214"/>
      <c r="DL240" s="214"/>
      <c r="DM240" s="214"/>
      <c r="DN240" s="214"/>
      <c r="DO240" s="214"/>
      <c r="DP240" s="214"/>
      <c r="DQ240" s="214"/>
      <c r="DR240" s="214"/>
      <c r="DS240" s="214"/>
      <c r="DT240" s="214"/>
      <c r="DU240" s="214"/>
      <c r="DV240" s="214"/>
      <c r="DW240" s="214"/>
      <c r="DX240" s="214"/>
      <c r="DY240" s="214"/>
      <c r="DZ240" s="214"/>
      <c r="EA240" s="214"/>
      <c r="EB240" s="214"/>
      <c r="EC240" s="214"/>
      <c r="ED240" s="214"/>
      <c r="EE240" s="214"/>
      <c r="EF240" s="214"/>
      <c r="EG240" s="214"/>
      <c r="EH240" s="214"/>
      <c r="EI240" s="214"/>
      <c r="EJ240" s="214"/>
      <c r="EK240" s="8"/>
      <c r="EL240" s="8"/>
      <c r="EM240" s="214"/>
      <c r="EN240" s="214"/>
      <c r="EO240" s="214"/>
      <c r="EP240" s="214"/>
      <c r="EQ240" s="214"/>
      <c r="ER240" s="8"/>
      <c r="ES240" s="8"/>
      <c r="ET240" s="8"/>
      <c r="EU240" s="8"/>
      <c r="EV240" s="8"/>
      <c r="EW240" s="8"/>
      <c r="EX240" s="8"/>
      <c r="EY240" s="8"/>
      <c r="EZ240" s="8"/>
      <c r="FA240" s="214"/>
      <c r="FB240" s="214"/>
      <c r="FC240" s="214"/>
      <c r="FD240" s="214"/>
      <c r="FE240" s="214"/>
      <c r="FF240" s="214"/>
      <c r="FG240" s="214"/>
      <c r="FH240" s="214"/>
      <c r="FI240" s="214"/>
      <c r="FJ240" s="214"/>
      <c r="FK240" s="214"/>
      <c r="FL240" s="214"/>
      <c r="FM240" s="214"/>
      <c r="FN240" s="214"/>
      <c r="FO240" s="214"/>
    </row>
    <row r="241" spans="1:171" ht="15" customHeight="1" thickBot="1">
      <c r="A241" s="30">
        <v>6</v>
      </c>
      <c r="B241" s="23" t="s">
        <v>976</v>
      </c>
      <c r="C241" s="25" t="s">
        <v>6150</v>
      </c>
      <c r="D241" s="3" t="s">
        <v>6152</v>
      </c>
      <c r="E241" s="7" t="s">
        <v>803</v>
      </c>
      <c r="F241" s="76">
        <f t="shared" si="26"/>
        <v>150</v>
      </c>
      <c r="G241" s="128">
        <v>150</v>
      </c>
      <c r="H241" s="286"/>
      <c r="I241" s="395">
        <v>0</v>
      </c>
      <c r="J241" s="278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279"/>
      <c r="AI241" s="485">
        <v>0</v>
      </c>
      <c r="AJ241" s="532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41"/>
      <c r="BB241" s="216">
        <v>0</v>
      </c>
      <c r="BC241" s="138">
        <v>0</v>
      </c>
      <c r="BD241" s="138">
        <v>0</v>
      </c>
      <c r="BE241" s="138">
        <v>0</v>
      </c>
      <c r="BF241" s="67"/>
      <c r="BG241" s="152">
        <f>SUM(LARGE(G241:I241,{1}))</f>
        <v>150</v>
      </c>
      <c r="BH241" s="151">
        <f>SUM(LARGE(J241:AI241,{1}))</f>
        <v>0</v>
      </c>
      <c r="BI241" s="150">
        <f>SUM(LARGE(AJ241:BE241,{1,2,3,4}))</f>
        <v>0</v>
      </c>
      <c r="BJ241" s="509"/>
      <c r="BK241" s="146">
        <f t="shared" si="21"/>
        <v>1</v>
      </c>
      <c r="BL241" s="147">
        <f t="shared" si="22"/>
        <v>0</v>
      </c>
      <c r="BM241" s="148">
        <f t="shared" si="23"/>
        <v>0</v>
      </c>
      <c r="BN241" s="149">
        <f t="shared" si="24"/>
        <v>1</v>
      </c>
      <c r="BO241" s="509"/>
      <c r="BP241" s="509"/>
      <c r="BQ241" s="509"/>
      <c r="BR241" s="509"/>
      <c r="BS241" s="509"/>
      <c r="BT241" s="214"/>
      <c r="BU241" s="214"/>
      <c r="BV241" s="214"/>
      <c r="BW241" s="214"/>
      <c r="BX241" s="214"/>
      <c r="BY241" s="214"/>
      <c r="BZ241" s="214"/>
      <c r="CA241" s="214"/>
      <c r="CB241" s="214"/>
      <c r="CC241" s="214"/>
      <c r="CD241" s="214"/>
      <c r="CE241" s="214"/>
      <c r="CF241" s="214"/>
      <c r="CG241" s="214"/>
      <c r="CH241" s="214"/>
      <c r="CI241" s="214"/>
      <c r="CJ241" s="214"/>
      <c r="CK241" s="214"/>
      <c r="CL241" s="214"/>
      <c r="CM241" s="214"/>
      <c r="CN241" s="214"/>
      <c r="CO241" s="214"/>
      <c r="CP241" s="214"/>
      <c r="CQ241" s="214"/>
      <c r="CR241" s="214"/>
      <c r="CS241" s="214"/>
      <c r="CT241" s="214"/>
      <c r="CU241" s="214"/>
      <c r="CV241" s="214"/>
      <c r="CW241" s="214"/>
      <c r="CX241" s="214"/>
      <c r="CY241" s="214"/>
      <c r="CZ241" s="214"/>
      <c r="DA241" s="214"/>
      <c r="DB241" s="214"/>
      <c r="DC241" s="214"/>
      <c r="DD241" s="214"/>
      <c r="DE241" s="214"/>
      <c r="DF241" s="214"/>
      <c r="DG241" s="214"/>
      <c r="DH241" s="214"/>
      <c r="DI241" s="214"/>
      <c r="DJ241" s="214"/>
      <c r="DK241" s="214"/>
      <c r="DL241" s="214"/>
      <c r="DM241" s="214"/>
      <c r="DN241" s="214"/>
      <c r="DO241" s="214"/>
      <c r="DP241" s="214"/>
      <c r="DQ241" s="214"/>
      <c r="DR241" s="214"/>
      <c r="DS241" s="214"/>
      <c r="DT241" s="214"/>
      <c r="DU241" s="214"/>
      <c r="DV241" s="214"/>
      <c r="DW241" s="214"/>
      <c r="DX241" s="214"/>
      <c r="DY241" s="214"/>
      <c r="DZ241" s="214"/>
      <c r="EA241" s="214"/>
      <c r="EB241" s="214"/>
      <c r="EC241" s="214"/>
      <c r="ED241" s="214"/>
      <c r="EE241" s="214"/>
      <c r="EF241" s="214"/>
      <c r="EG241" s="214"/>
      <c r="EH241" s="214"/>
      <c r="EI241" s="214"/>
      <c r="EJ241" s="214"/>
      <c r="EK241" s="8"/>
      <c r="EL241" s="8"/>
      <c r="EM241" s="214"/>
      <c r="EN241" s="214"/>
      <c r="EO241" s="214"/>
      <c r="EP241" s="214"/>
      <c r="EQ241" s="214"/>
      <c r="ER241" s="8"/>
      <c r="ES241" s="8"/>
      <c r="ET241" s="8"/>
      <c r="EU241" s="8"/>
      <c r="EV241" s="8"/>
      <c r="EW241" s="8"/>
      <c r="EX241" s="8"/>
      <c r="EY241" s="8"/>
      <c r="EZ241" s="8"/>
      <c r="FA241" s="214"/>
      <c r="FB241" s="214"/>
      <c r="FC241" s="214"/>
      <c r="FD241" s="214"/>
      <c r="FE241" s="214"/>
      <c r="FF241" s="214"/>
      <c r="FG241" s="214"/>
      <c r="FH241" s="214"/>
      <c r="FI241" s="214"/>
      <c r="FJ241" s="214"/>
      <c r="FK241" s="214"/>
      <c r="FL241" s="214"/>
      <c r="FM241" s="214"/>
      <c r="FN241" s="214"/>
      <c r="FO241" s="214"/>
    </row>
    <row r="242" spans="1:171" ht="15" customHeight="1" thickBot="1">
      <c r="A242" s="30">
        <v>7</v>
      </c>
      <c r="B242" s="23" t="s">
        <v>976</v>
      </c>
      <c r="C242" s="25" t="s">
        <v>6151</v>
      </c>
      <c r="D242" s="3" t="s">
        <v>6082</v>
      </c>
      <c r="E242" s="7" t="s">
        <v>803</v>
      </c>
      <c r="F242" s="76">
        <f t="shared" si="26"/>
        <v>128</v>
      </c>
      <c r="G242" s="128">
        <v>128</v>
      </c>
      <c r="H242" s="286"/>
      <c r="I242" s="395">
        <v>0</v>
      </c>
      <c r="J242" s="278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279"/>
      <c r="AI242" s="485">
        <v>0</v>
      </c>
      <c r="AJ242" s="532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41"/>
      <c r="BB242" s="216">
        <v>0</v>
      </c>
      <c r="BC242" s="138">
        <v>0</v>
      </c>
      <c r="BD242" s="138">
        <v>0</v>
      </c>
      <c r="BE242" s="138">
        <v>0</v>
      </c>
      <c r="BF242" s="67"/>
      <c r="BG242" s="152">
        <f>SUM(LARGE(G242:I242,{1}))</f>
        <v>128</v>
      </c>
      <c r="BH242" s="151">
        <f>SUM(LARGE(J242:AI242,{1}))</f>
        <v>0</v>
      </c>
      <c r="BI242" s="150">
        <f>SUM(LARGE(AJ242:BE242,{1,2,3,4}))</f>
        <v>0</v>
      </c>
      <c r="BJ242" s="509"/>
      <c r="BK242" s="146">
        <f t="shared" si="21"/>
        <v>1</v>
      </c>
      <c r="BL242" s="147">
        <f t="shared" si="22"/>
        <v>0</v>
      </c>
      <c r="BM242" s="148">
        <f t="shared" si="23"/>
        <v>0</v>
      </c>
      <c r="BN242" s="149">
        <f t="shared" si="24"/>
        <v>1</v>
      </c>
      <c r="BO242" s="509"/>
      <c r="BP242" s="509"/>
      <c r="BQ242" s="509"/>
      <c r="BR242" s="509"/>
      <c r="BS242" s="509"/>
      <c r="BT242" s="214"/>
      <c r="BU242" s="214"/>
      <c r="BV242" s="214"/>
      <c r="BW242" s="214"/>
      <c r="BX242" s="214"/>
      <c r="BY242" s="214"/>
      <c r="BZ242" s="214"/>
      <c r="CA242" s="214"/>
      <c r="CB242" s="214"/>
      <c r="CC242" s="214"/>
      <c r="CD242" s="214"/>
      <c r="CE242" s="214"/>
      <c r="CF242" s="214"/>
      <c r="CG242" s="214"/>
      <c r="CH242" s="214"/>
      <c r="CI242" s="214"/>
      <c r="CJ242" s="214"/>
      <c r="CK242" s="214"/>
      <c r="CL242" s="214"/>
      <c r="CM242" s="214"/>
      <c r="CN242" s="214"/>
      <c r="CO242" s="214"/>
      <c r="CP242" s="214"/>
      <c r="CQ242" s="214"/>
      <c r="CR242" s="214"/>
      <c r="CS242" s="214"/>
      <c r="CT242" s="214"/>
      <c r="CU242" s="214"/>
      <c r="CV242" s="214"/>
      <c r="CW242" s="214"/>
      <c r="CX242" s="214"/>
      <c r="CY242" s="214"/>
      <c r="CZ242" s="214"/>
      <c r="DA242" s="214"/>
      <c r="DB242" s="214"/>
      <c r="DC242" s="214"/>
      <c r="DD242" s="214"/>
      <c r="DE242" s="214"/>
      <c r="DF242" s="214"/>
      <c r="DG242" s="214"/>
      <c r="DH242" s="214"/>
      <c r="DI242" s="214"/>
      <c r="DJ242" s="214"/>
      <c r="DK242" s="214"/>
      <c r="DL242" s="214"/>
      <c r="DM242" s="214"/>
      <c r="DN242" s="214"/>
      <c r="DO242" s="214"/>
      <c r="DP242" s="214"/>
      <c r="DQ242" s="214"/>
      <c r="DR242" s="214"/>
      <c r="DS242" s="214"/>
      <c r="DT242" s="214"/>
      <c r="DU242" s="214"/>
      <c r="DV242" s="214"/>
      <c r="DW242" s="214"/>
      <c r="DX242" s="214"/>
      <c r="DY242" s="214"/>
      <c r="DZ242" s="214"/>
      <c r="EA242" s="214"/>
      <c r="EB242" s="214"/>
      <c r="EC242" s="214"/>
      <c r="ED242" s="214"/>
      <c r="EE242" s="214"/>
      <c r="EF242" s="214"/>
      <c r="EG242" s="214"/>
      <c r="EH242" s="214"/>
      <c r="EI242" s="214"/>
      <c r="EJ242" s="214"/>
      <c r="EK242" s="8"/>
      <c r="EL242" s="8"/>
      <c r="EM242" s="214"/>
      <c r="EN242" s="214"/>
      <c r="EO242" s="214"/>
      <c r="EP242" s="214"/>
      <c r="EQ242" s="214"/>
      <c r="ER242" s="8"/>
      <c r="ES242" s="8"/>
      <c r="ET242" s="8"/>
      <c r="EU242" s="8"/>
      <c r="EV242" s="8"/>
      <c r="EW242" s="8"/>
      <c r="EX242" s="8"/>
      <c r="EY242" s="8"/>
      <c r="EZ242" s="8"/>
      <c r="FA242" s="214"/>
      <c r="FB242" s="214"/>
      <c r="FC242" s="214"/>
      <c r="FD242" s="214"/>
      <c r="FE242" s="214"/>
      <c r="FF242" s="214"/>
      <c r="FG242" s="214"/>
      <c r="FH242" s="214"/>
      <c r="FI242" s="214"/>
      <c r="FJ242" s="214"/>
      <c r="FK242" s="214"/>
      <c r="FL242" s="214"/>
      <c r="FM242" s="214"/>
      <c r="FN242" s="214"/>
      <c r="FO242" s="214"/>
    </row>
    <row r="243" spans="1:171" ht="15" customHeight="1" thickBot="1">
      <c r="A243" s="30">
        <v>8</v>
      </c>
      <c r="B243" s="23" t="s">
        <v>976</v>
      </c>
      <c r="C243" s="25" t="s">
        <v>4068</v>
      </c>
      <c r="D243" s="3" t="s">
        <v>4070</v>
      </c>
      <c r="E243" s="7" t="s">
        <v>419</v>
      </c>
      <c r="F243" s="76">
        <f t="shared" si="26"/>
        <v>35</v>
      </c>
      <c r="G243" s="128"/>
      <c r="H243" s="286"/>
      <c r="I243" s="395">
        <v>0</v>
      </c>
      <c r="J243" s="349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>
        <v>35</v>
      </c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350"/>
      <c r="AI243" s="485">
        <v>0</v>
      </c>
      <c r="AJ243" s="532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41"/>
      <c r="BB243" s="216">
        <v>0</v>
      </c>
      <c r="BC243" s="138">
        <v>0</v>
      </c>
      <c r="BD243" s="138">
        <v>0</v>
      </c>
      <c r="BE243" s="138">
        <v>0</v>
      </c>
      <c r="BF243" s="67"/>
      <c r="BG243" s="152">
        <f>SUM(LARGE(G243:I243,{1}))</f>
        <v>0</v>
      </c>
      <c r="BH243" s="151">
        <f>SUM(LARGE(J243:AI243,{1}))</f>
        <v>35</v>
      </c>
      <c r="BI243" s="150">
        <f>SUM(LARGE(AJ243:BE243,{1,2,3,4}))</f>
        <v>0</v>
      </c>
      <c r="BJ243" s="509"/>
      <c r="BK243" s="146">
        <f t="shared" si="21"/>
        <v>0</v>
      </c>
      <c r="BL243" s="147">
        <f t="shared" si="22"/>
        <v>1</v>
      </c>
      <c r="BM243" s="148">
        <f t="shared" si="23"/>
        <v>0</v>
      </c>
      <c r="BN243" s="149">
        <f t="shared" si="24"/>
        <v>1</v>
      </c>
      <c r="BO243" s="509"/>
      <c r="BP243" s="509"/>
      <c r="BQ243" s="509"/>
      <c r="BR243" s="509"/>
      <c r="BS243" s="509"/>
      <c r="BT243" s="214"/>
      <c r="BU243" s="214"/>
      <c r="BV243" s="214"/>
      <c r="BW243" s="214"/>
      <c r="BX243" s="214"/>
      <c r="BY243" s="214"/>
      <c r="BZ243" s="214"/>
      <c r="CA243" s="214"/>
      <c r="CB243" s="214"/>
      <c r="CC243" s="214"/>
      <c r="CD243" s="214"/>
      <c r="CE243" s="214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214"/>
      <c r="CP243" s="214"/>
      <c r="CQ243" s="214"/>
      <c r="CR243" s="214"/>
      <c r="CS243" s="214"/>
      <c r="CT243" s="214"/>
      <c r="CU243" s="214"/>
      <c r="CV243" s="214"/>
      <c r="CW243" s="214"/>
      <c r="CX243" s="214"/>
      <c r="CY243" s="214"/>
      <c r="CZ243" s="214"/>
      <c r="DA243" s="214"/>
      <c r="DB243" s="214"/>
      <c r="DC243" s="214"/>
      <c r="DD243" s="214"/>
      <c r="DE243" s="214"/>
      <c r="DF243" s="214"/>
      <c r="DG243" s="214"/>
      <c r="DH243" s="214"/>
      <c r="DI243" s="214"/>
      <c r="DJ243" s="214"/>
      <c r="DK243" s="214"/>
      <c r="DL243" s="214"/>
      <c r="DM243" s="214"/>
      <c r="DN243" s="214"/>
      <c r="DO243" s="214"/>
      <c r="DP243" s="214"/>
      <c r="DQ243" s="214"/>
      <c r="DR243" s="214"/>
      <c r="DS243" s="214"/>
      <c r="DT243" s="214"/>
      <c r="DU243" s="214"/>
      <c r="DV243" s="214"/>
      <c r="DW243" s="214"/>
      <c r="DX243" s="214"/>
      <c r="DY243" s="214"/>
      <c r="DZ243" s="214"/>
      <c r="EA243" s="214"/>
      <c r="EB243" s="214"/>
      <c r="EC243" s="214"/>
      <c r="ED243" s="214"/>
      <c r="EE243" s="214"/>
      <c r="EF243" s="214"/>
      <c r="EG243" s="214"/>
      <c r="EH243" s="214"/>
      <c r="EI243" s="214"/>
      <c r="EJ243" s="214"/>
      <c r="EK243" s="8"/>
      <c r="EL243" s="8"/>
      <c r="EM243" s="214"/>
      <c r="EN243" s="214"/>
      <c r="EO243" s="214"/>
      <c r="EP243" s="214"/>
      <c r="EQ243" s="214"/>
      <c r="ER243" s="8"/>
      <c r="ES243" s="8"/>
      <c r="ET243" s="8"/>
      <c r="EU243" s="8"/>
      <c r="EV243" s="8"/>
      <c r="EW243" s="8"/>
      <c r="EX243" s="8"/>
      <c r="EY243" s="8"/>
      <c r="EZ243" s="8"/>
      <c r="FA243" s="509"/>
      <c r="FB243" s="509"/>
      <c r="FC243" s="509"/>
      <c r="FD243" s="509"/>
      <c r="FE243" s="509"/>
      <c r="FF243" s="509"/>
      <c r="FG243" s="509"/>
      <c r="FH243" s="509"/>
      <c r="FI243" s="509"/>
      <c r="FJ243" s="509"/>
      <c r="FK243" s="509"/>
      <c r="FL243" s="509"/>
      <c r="FM243" s="509"/>
      <c r="FN243" s="509"/>
      <c r="FO243" s="509"/>
    </row>
    <row r="244" spans="1:171" ht="15" customHeight="1" thickBot="1">
      <c r="A244" s="36">
        <v>9</v>
      </c>
      <c r="B244" s="37" t="s">
        <v>976</v>
      </c>
      <c r="C244" s="29" t="s">
        <v>4069</v>
      </c>
      <c r="D244" s="15" t="s">
        <v>2289</v>
      </c>
      <c r="E244" s="19" t="s">
        <v>419</v>
      </c>
      <c r="F244" s="76">
        <f t="shared" si="26"/>
        <v>35</v>
      </c>
      <c r="G244" s="130"/>
      <c r="H244" s="287"/>
      <c r="I244" s="396">
        <v>0</v>
      </c>
      <c r="J244" s="351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>
        <v>35</v>
      </c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352"/>
      <c r="AI244" s="491">
        <v>0</v>
      </c>
      <c r="AJ244" s="538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42"/>
      <c r="BB244" s="216">
        <v>0</v>
      </c>
      <c r="BC244" s="138">
        <v>0</v>
      </c>
      <c r="BD244" s="138">
        <v>0</v>
      </c>
      <c r="BE244" s="138">
        <v>0</v>
      </c>
      <c r="BF244" s="67"/>
      <c r="BG244" s="152">
        <f>SUM(LARGE(G244:I244,{1}))</f>
        <v>0</v>
      </c>
      <c r="BH244" s="151">
        <f>SUM(LARGE(J244:AI244,{1}))</f>
        <v>35</v>
      </c>
      <c r="BI244" s="150">
        <f>SUM(LARGE(AJ244:BE244,{1,2,3,4}))</f>
        <v>0</v>
      </c>
      <c r="BJ244" s="509"/>
      <c r="BK244" s="146">
        <f t="shared" si="21"/>
        <v>0</v>
      </c>
      <c r="BL244" s="147">
        <f t="shared" si="22"/>
        <v>1</v>
      </c>
      <c r="BM244" s="148">
        <f t="shared" si="23"/>
        <v>0</v>
      </c>
      <c r="BN244" s="149">
        <f t="shared" si="24"/>
        <v>1</v>
      </c>
      <c r="BO244" s="509"/>
      <c r="BP244" s="509"/>
      <c r="BQ244" s="509"/>
      <c r="BR244" s="509"/>
      <c r="BS244" s="509"/>
      <c r="BT244" s="214"/>
      <c r="BU244" s="214"/>
      <c r="BV244" s="214"/>
      <c r="BW244" s="214"/>
      <c r="BX244" s="214"/>
      <c r="BY244" s="214"/>
      <c r="BZ244" s="214"/>
      <c r="CA244" s="214"/>
      <c r="CB244" s="214"/>
      <c r="CC244" s="214"/>
      <c r="CD244" s="214"/>
      <c r="CE244" s="214"/>
      <c r="CF244" s="214"/>
      <c r="CG244" s="214"/>
      <c r="CH244" s="214"/>
      <c r="CI244" s="214"/>
      <c r="CJ244" s="214"/>
      <c r="CK244" s="214"/>
      <c r="CL244" s="214"/>
      <c r="CM244" s="214"/>
      <c r="CN244" s="214"/>
      <c r="CO244" s="214"/>
      <c r="CP244" s="214"/>
      <c r="CQ244" s="214"/>
      <c r="CR244" s="214"/>
      <c r="CS244" s="214"/>
      <c r="CT244" s="214"/>
      <c r="CU244" s="214"/>
      <c r="CV244" s="214"/>
      <c r="CW244" s="214"/>
      <c r="CX244" s="214"/>
      <c r="CY244" s="214"/>
      <c r="CZ244" s="214"/>
      <c r="DA244" s="214"/>
      <c r="DB244" s="214"/>
      <c r="DC244" s="214"/>
      <c r="DD244" s="214"/>
      <c r="DE244" s="214"/>
      <c r="DF244" s="214"/>
      <c r="DG244" s="214"/>
      <c r="DH244" s="214"/>
      <c r="DI244" s="214"/>
      <c r="DJ244" s="214"/>
      <c r="DK244" s="214"/>
      <c r="DL244" s="214"/>
      <c r="DM244" s="214"/>
      <c r="DN244" s="214"/>
      <c r="DO244" s="214"/>
      <c r="DP244" s="214"/>
      <c r="DQ244" s="214"/>
      <c r="DR244" s="214"/>
      <c r="DS244" s="214"/>
      <c r="DT244" s="214"/>
      <c r="DU244" s="214"/>
      <c r="DV244" s="214"/>
      <c r="DW244" s="214"/>
      <c r="DX244" s="214"/>
      <c r="DY244" s="214"/>
      <c r="DZ244" s="214"/>
      <c r="EA244" s="214"/>
      <c r="EB244" s="214"/>
      <c r="EC244" s="214"/>
      <c r="ED244" s="214"/>
      <c r="EE244" s="214"/>
      <c r="EF244" s="214"/>
      <c r="EG244" s="214"/>
      <c r="EH244" s="214"/>
      <c r="EI244" s="214"/>
      <c r="EJ244" s="214"/>
      <c r="EK244" s="8"/>
      <c r="EL244" s="8"/>
      <c r="EM244" s="214"/>
      <c r="EN244" s="214"/>
      <c r="EO244" s="214"/>
      <c r="EP244" s="214"/>
      <c r="EQ244" s="214"/>
      <c r="ER244" s="8"/>
      <c r="ES244" s="8"/>
      <c r="ET244" s="8"/>
      <c r="EU244" s="8"/>
      <c r="EV244" s="8"/>
      <c r="EW244" s="8"/>
      <c r="EX244" s="8"/>
      <c r="EY244" s="8"/>
      <c r="EZ244" s="8"/>
      <c r="FA244" s="509"/>
      <c r="FB244" s="509"/>
      <c r="FC244" s="509"/>
      <c r="FD244" s="509"/>
      <c r="FE244" s="509"/>
      <c r="FF244" s="509"/>
      <c r="FG244" s="509"/>
      <c r="FH244" s="509"/>
      <c r="FI244" s="509"/>
      <c r="FJ244" s="509"/>
      <c r="FK244" s="509"/>
      <c r="FL244" s="509"/>
      <c r="FM244" s="509"/>
      <c r="FN244" s="509"/>
      <c r="FO244" s="509"/>
    </row>
    <row r="245" spans="1:171" s="214" customFormat="1" ht="15" customHeight="1" thickBot="1">
      <c r="A245" s="32">
        <v>1</v>
      </c>
      <c r="B245" s="33" t="s">
        <v>594</v>
      </c>
      <c r="C245" s="273" t="s">
        <v>1794</v>
      </c>
      <c r="D245" s="274" t="s">
        <v>1795</v>
      </c>
      <c r="E245" s="18" t="s">
        <v>1183</v>
      </c>
      <c r="F245" s="76">
        <f t="shared" si="26"/>
        <v>209</v>
      </c>
      <c r="G245" s="126"/>
      <c r="H245" s="285"/>
      <c r="I245" s="284">
        <v>0</v>
      </c>
      <c r="J245" s="276"/>
      <c r="K245" s="134">
        <v>137</v>
      </c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277"/>
      <c r="AI245" s="489">
        <v>0</v>
      </c>
      <c r="AJ245" s="537"/>
      <c r="AK245" s="137"/>
      <c r="AL245" s="137">
        <v>72</v>
      </c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40"/>
      <c r="BB245" s="216">
        <v>0</v>
      </c>
      <c r="BC245" s="138">
        <v>0</v>
      </c>
      <c r="BD245" s="138">
        <v>0</v>
      </c>
      <c r="BE245" s="138">
        <v>0</v>
      </c>
      <c r="BF245" s="67"/>
      <c r="BG245" s="152">
        <f>SUM(LARGE(G245:I245,{1}))</f>
        <v>0</v>
      </c>
      <c r="BH245" s="151">
        <f>SUM(LARGE(J245:AI245,{1}))</f>
        <v>137</v>
      </c>
      <c r="BI245" s="150">
        <f>SUM(LARGE(AJ245:BE245,{1,2,3,4}))</f>
        <v>72</v>
      </c>
      <c r="BJ245" s="509"/>
      <c r="BK245" s="146">
        <f t="shared" si="21"/>
        <v>0</v>
      </c>
      <c r="BL245" s="147">
        <f t="shared" si="22"/>
        <v>1</v>
      </c>
      <c r="BM245" s="148">
        <f t="shared" si="23"/>
        <v>1</v>
      </c>
      <c r="BN245" s="149">
        <f t="shared" si="24"/>
        <v>2</v>
      </c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R245" s="509"/>
      <c r="EV245" s="509"/>
      <c r="EW245" s="509"/>
      <c r="EX245" s="509"/>
      <c r="EY245" s="509"/>
      <c r="EZ245" s="509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</row>
    <row r="246" spans="1:171" s="214" customFormat="1" ht="15" customHeight="1" thickBot="1">
      <c r="A246" s="30">
        <v>2</v>
      </c>
      <c r="B246" s="23" t="s">
        <v>594</v>
      </c>
      <c r="C246" s="25" t="s">
        <v>1364</v>
      </c>
      <c r="D246" s="3" t="s">
        <v>20</v>
      </c>
      <c r="E246" s="7" t="s">
        <v>934</v>
      </c>
      <c r="F246" s="76">
        <f t="shared" si="26"/>
        <v>209</v>
      </c>
      <c r="G246" s="128"/>
      <c r="H246" s="286"/>
      <c r="I246" s="395">
        <v>0</v>
      </c>
      <c r="J246" s="278"/>
      <c r="K246" s="135">
        <v>92</v>
      </c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279"/>
      <c r="AI246" s="485">
        <v>0</v>
      </c>
      <c r="AJ246" s="532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>
        <v>117</v>
      </c>
      <c r="AV246" s="138"/>
      <c r="AW246" s="138"/>
      <c r="AX246" s="138"/>
      <c r="AY246" s="138"/>
      <c r="AZ246" s="138"/>
      <c r="BA246" s="141"/>
      <c r="BB246" s="216">
        <v>0</v>
      </c>
      <c r="BC246" s="138">
        <v>0</v>
      </c>
      <c r="BD246" s="138">
        <v>0</v>
      </c>
      <c r="BE246" s="138">
        <v>0</v>
      </c>
      <c r="BF246" s="67"/>
      <c r="BG246" s="152">
        <f>SUM(LARGE(G246:I246,{1}))</f>
        <v>0</v>
      </c>
      <c r="BH246" s="151">
        <f>SUM(LARGE(J246:AI246,{1}))</f>
        <v>92</v>
      </c>
      <c r="BI246" s="150">
        <f>SUM(LARGE(AJ246:BE246,{1,2,3,4}))</f>
        <v>117</v>
      </c>
      <c r="BJ246" s="509"/>
      <c r="BK246" s="146">
        <f t="shared" si="21"/>
        <v>0</v>
      </c>
      <c r="BL246" s="147">
        <f t="shared" si="22"/>
        <v>1</v>
      </c>
      <c r="BM246" s="148">
        <f t="shared" si="23"/>
        <v>1</v>
      </c>
      <c r="BN246" s="149">
        <f t="shared" si="24"/>
        <v>2</v>
      </c>
      <c r="BO246" s="509"/>
      <c r="BP246" s="509"/>
      <c r="BQ246" s="509"/>
      <c r="BR246" s="509"/>
      <c r="BS246" s="509"/>
      <c r="EM246" s="2"/>
      <c r="EN246" s="2"/>
      <c r="EO246" s="2"/>
      <c r="EP246" s="2"/>
      <c r="EQ246" s="2"/>
      <c r="ER246" s="8"/>
      <c r="ES246" s="509"/>
      <c r="ET246" s="509"/>
      <c r="EU246" s="509"/>
      <c r="EV246" s="509"/>
      <c r="EW246" s="509"/>
      <c r="EX246" s="509"/>
      <c r="EY246" s="509"/>
      <c r="EZ246" s="509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</row>
    <row r="247" spans="1:171" s="214" customFormat="1" ht="15" customHeight="1" thickBot="1">
      <c r="A247" s="30">
        <v>3</v>
      </c>
      <c r="B247" s="23" t="s">
        <v>594</v>
      </c>
      <c r="C247" s="25" t="s">
        <v>6063</v>
      </c>
      <c r="D247" s="3" t="s">
        <v>6071</v>
      </c>
      <c r="E247" s="7" t="s">
        <v>933</v>
      </c>
      <c r="F247" s="76">
        <f t="shared" si="26"/>
        <v>185</v>
      </c>
      <c r="G247" s="128">
        <v>93</v>
      </c>
      <c r="H247" s="286"/>
      <c r="I247" s="395">
        <v>0</v>
      </c>
      <c r="J247" s="278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>
        <v>92</v>
      </c>
      <c r="AG247" s="135"/>
      <c r="AH247" s="279"/>
      <c r="AI247" s="485">
        <v>0</v>
      </c>
      <c r="AJ247" s="532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41"/>
      <c r="BB247" s="216">
        <v>0</v>
      </c>
      <c r="BC247" s="138">
        <v>0</v>
      </c>
      <c r="BD247" s="138">
        <v>0</v>
      </c>
      <c r="BE247" s="138">
        <v>0</v>
      </c>
      <c r="BF247" s="67"/>
      <c r="BG247" s="152">
        <f>SUM(LARGE(G247:I247,{1}))</f>
        <v>93</v>
      </c>
      <c r="BH247" s="151">
        <f>SUM(LARGE(J247:AI247,{1}))</f>
        <v>92</v>
      </c>
      <c r="BI247" s="150">
        <f>SUM(LARGE(AJ247:BE247,{1,2,3,4}))</f>
        <v>0</v>
      </c>
      <c r="BJ247" s="509"/>
      <c r="BK247" s="146">
        <f t="shared" si="21"/>
        <v>1</v>
      </c>
      <c r="BL247" s="147">
        <f t="shared" si="22"/>
        <v>1</v>
      </c>
      <c r="BM247" s="148">
        <f t="shared" si="23"/>
        <v>0</v>
      </c>
      <c r="BN247" s="149">
        <f t="shared" si="24"/>
        <v>2</v>
      </c>
      <c r="BO247" s="509"/>
      <c r="BP247" s="509"/>
      <c r="BQ247" s="509"/>
      <c r="BR247" s="509"/>
      <c r="BS247" s="509"/>
      <c r="EK247" s="8"/>
      <c r="EL247" s="8"/>
      <c r="ER247" s="8"/>
      <c r="ES247" s="8"/>
      <c r="ET247" s="8"/>
      <c r="EU247" s="8"/>
      <c r="EV247" s="8"/>
      <c r="EW247" s="8"/>
      <c r="EX247" s="8"/>
      <c r="EY247" s="8"/>
      <c r="EZ247" s="8"/>
    </row>
    <row r="248" spans="1:171" s="1" customFormat="1" ht="15" customHeight="1" thickBot="1">
      <c r="A248" s="30">
        <v>4</v>
      </c>
      <c r="B248" s="23" t="s">
        <v>594</v>
      </c>
      <c r="C248" s="25" t="s">
        <v>6065</v>
      </c>
      <c r="D248" s="3" t="s">
        <v>6072</v>
      </c>
      <c r="E248" s="7" t="s">
        <v>933</v>
      </c>
      <c r="F248" s="76">
        <f t="shared" si="26"/>
        <v>185</v>
      </c>
      <c r="G248" s="128">
        <v>150</v>
      </c>
      <c r="H248" s="286"/>
      <c r="I248" s="395">
        <v>0</v>
      </c>
      <c r="J248" s="278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>
        <v>35</v>
      </c>
      <c r="AG248" s="135"/>
      <c r="AH248" s="279"/>
      <c r="AI248" s="485">
        <v>0</v>
      </c>
      <c r="AJ248" s="532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41"/>
      <c r="BB248" s="216">
        <v>0</v>
      </c>
      <c r="BC248" s="138">
        <v>0</v>
      </c>
      <c r="BD248" s="138">
        <v>0</v>
      </c>
      <c r="BE248" s="138">
        <v>0</v>
      </c>
      <c r="BF248" s="67"/>
      <c r="BG248" s="152">
        <f>SUM(LARGE(G248:I248,{1}))</f>
        <v>150</v>
      </c>
      <c r="BH248" s="151">
        <f>SUM(LARGE(J248:AI248,{1}))</f>
        <v>35</v>
      </c>
      <c r="BI248" s="150">
        <f>SUM(LARGE(AJ248:BE248,{1,2,3,4}))</f>
        <v>0</v>
      </c>
      <c r="BJ248" s="509"/>
      <c r="BK248" s="146">
        <f t="shared" si="21"/>
        <v>1</v>
      </c>
      <c r="BL248" s="147">
        <f t="shared" si="22"/>
        <v>1</v>
      </c>
      <c r="BM248" s="148">
        <f t="shared" si="23"/>
        <v>0</v>
      </c>
      <c r="BN248" s="149">
        <f t="shared" si="24"/>
        <v>2</v>
      </c>
      <c r="BO248" s="509"/>
      <c r="BP248" s="509"/>
      <c r="BQ248" s="509"/>
      <c r="BR248" s="509"/>
      <c r="BS248" s="509"/>
      <c r="BT248" s="214"/>
      <c r="BU248" s="214"/>
      <c r="BV248" s="214"/>
      <c r="BW248" s="214"/>
      <c r="BX248" s="214"/>
      <c r="BY248" s="214"/>
      <c r="BZ248" s="214"/>
      <c r="CA248" s="214"/>
      <c r="CB248" s="214"/>
      <c r="CC248" s="214"/>
      <c r="CD248" s="214"/>
      <c r="CE248" s="214"/>
      <c r="CF248" s="214"/>
      <c r="CG248" s="214"/>
      <c r="CH248" s="214"/>
      <c r="CI248" s="214"/>
      <c r="CJ248" s="214"/>
      <c r="CK248" s="214"/>
      <c r="CL248" s="214"/>
      <c r="CM248" s="214"/>
      <c r="CN248" s="214"/>
      <c r="CO248" s="214"/>
      <c r="CP248" s="214"/>
      <c r="CQ248" s="214"/>
      <c r="CR248" s="214"/>
      <c r="CS248" s="214"/>
      <c r="CT248" s="214"/>
      <c r="CU248" s="214"/>
      <c r="CV248" s="214"/>
      <c r="CW248" s="214"/>
      <c r="CX248" s="214"/>
      <c r="CY248" s="214"/>
      <c r="CZ248" s="214"/>
      <c r="DA248" s="214"/>
      <c r="DB248" s="214"/>
      <c r="DC248" s="214"/>
      <c r="DD248" s="214"/>
      <c r="DE248" s="214"/>
      <c r="DF248" s="214"/>
      <c r="DG248" s="214"/>
      <c r="DH248" s="214"/>
      <c r="DI248" s="214"/>
      <c r="DJ248" s="214"/>
      <c r="DK248" s="214"/>
      <c r="DL248" s="214"/>
      <c r="DM248" s="214"/>
      <c r="DN248" s="214"/>
      <c r="DO248" s="214"/>
      <c r="DP248" s="214"/>
      <c r="DQ248" s="214"/>
      <c r="DR248" s="214"/>
      <c r="DS248" s="214"/>
      <c r="DT248" s="214"/>
      <c r="DU248" s="214"/>
      <c r="DV248" s="214"/>
      <c r="DW248" s="214"/>
      <c r="DX248" s="214"/>
      <c r="DY248" s="214"/>
      <c r="DZ248" s="214"/>
      <c r="EA248" s="214"/>
      <c r="EB248" s="214"/>
      <c r="EC248" s="214"/>
      <c r="ED248" s="214"/>
      <c r="EE248" s="214"/>
      <c r="EF248" s="214"/>
      <c r="EG248" s="214"/>
      <c r="EH248" s="214"/>
      <c r="EI248" s="214"/>
      <c r="EJ248" s="214"/>
      <c r="EK248" s="8"/>
      <c r="EL248" s="8"/>
      <c r="EM248" s="214"/>
      <c r="EN248" s="214"/>
      <c r="EO248" s="214"/>
      <c r="EP248" s="214"/>
      <c r="EQ248" s="214"/>
      <c r="ER248" s="8"/>
      <c r="ES248" s="8"/>
      <c r="ET248" s="8"/>
      <c r="EU248" s="8"/>
      <c r="EV248" s="8"/>
      <c r="EW248" s="8"/>
      <c r="EX248" s="8"/>
      <c r="EY248" s="8"/>
      <c r="EZ248" s="8"/>
      <c r="FA248" s="214"/>
      <c r="FB248" s="214"/>
      <c r="FC248" s="214"/>
      <c r="FD248" s="214"/>
      <c r="FE248" s="214"/>
      <c r="FF248" s="214"/>
      <c r="FG248" s="214"/>
      <c r="FH248" s="214"/>
      <c r="FI248" s="214"/>
      <c r="FJ248" s="214"/>
      <c r="FK248" s="214"/>
      <c r="FL248" s="214"/>
      <c r="FM248" s="214"/>
      <c r="FN248" s="214"/>
      <c r="FO248" s="214"/>
    </row>
    <row r="249" spans="1:171" s="1" customFormat="1" ht="15" customHeight="1" thickBot="1">
      <c r="A249" s="30">
        <v>5</v>
      </c>
      <c r="B249" s="23" t="s">
        <v>594</v>
      </c>
      <c r="C249" s="25" t="s">
        <v>3897</v>
      </c>
      <c r="D249" s="3" t="s">
        <v>3901</v>
      </c>
      <c r="E249" s="7" t="s">
        <v>1183</v>
      </c>
      <c r="F249" s="76">
        <f t="shared" si="26"/>
        <v>184</v>
      </c>
      <c r="G249" s="128"/>
      <c r="H249" s="286"/>
      <c r="I249" s="395">
        <v>0</v>
      </c>
      <c r="J249" s="349"/>
      <c r="K249" s="178"/>
      <c r="L249" s="178"/>
      <c r="M249" s="178"/>
      <c r="N249" s="178"/>
      <c r="O249" s="178">
        <v>92</v>
      </c>
      <c r="P249" s="178"/>
      <c r="Q249" s="178"/>
      <c r="R249" s="178"/>
      <c r="S249" s="178"/>
      <c r="T249" s="178"/>
      <c r="U249" s="178"/>
      <c r="V249" s="178"/>
      <c r="W249" s="178"/>
      <c r="X249" s="178"/>
      <c r="Y249" s="178"/>
      <c r="Z249" s="178">
        <v>92</v>
      </c>
      <c r="AA249" s="178"/>
      <c r="AB249" s="178"/>
      <c r="AC249" s="178"/>
      <c r="AD249" s="178"/>
      <c r="AE249" s="178"/>
      <c r="AF249" s="178"/>
      <c r="AG249" s="178"/>
      <c r="AH249" s="350"/>
      <c r="AI249" s="485">
        <v>0</v>
      </c>
      <c r="AJ249" s="532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41"/>
      <c r="BB249" s="216">
        <v>0</v>
      </c>
      <c r="BC249" s="138">
        <v>0</v>
      </c>
      <c r="BD249" s="138">
        <v>0</v>
      </c>
      <c r="BE249" s="138">
        <v>0</v>
      </c>
      <c r="BF249" s="67"/>
      <c r="BG249" s="152">
        <f>SUM(LARGE(G249:I249,{1}))</f>
        <v>0</v>
      </c>
      <c r="BH249" s="151">
        <f>SUM(LARGE(J249:AI249,{1}))</f>
        <v>92</v>
      </c>
      <c r="BI249" s="150">
        <f>SUM(LARGE(AJ249:BE249,{1,2,3,4}))</f>
        <v>0</v>
      </c>
      <c r="BJ249" s="509"/>
      <c r="BK249" s="146">
        <f t="shared" si="21"/>
        <v>0</v>
      </c>
      <c r="BL249" s="147">
        <f t="shared" si="22"/>
        <v>2</v>
      </c>
      <c r="BM249" s="148">
        <f t="shared" si="23"/>
        <v>0</v>
      </c>
      <c r="BN249" s="149">
        <f t="shared" si="24"/>
        <v>2</v>
      </c>
      <c r="BO249" s="509"/>
      <c r="BP249" s="509"/>
      <c r="BQ249" s="509"/>
      <c r="BR249" s="509"/>
      <c r="BS249" s="509"/>
      <c r="BT249" s="214"/>
      <c r="BU249" s="214"/>
      <c r="BV249" s="214"/>
      <c r="BW249" s="214"/>
      <c r="BX249" s="214"/>
      <c r="BY249" s="214"/>
      <c r="BZ249" s="214"/>
      <c r="CA249" s="214"/>
      <c r="CB249" s="214"/>
      <c r="CC249" s="214"/>
      <c r="CD249" s="214"/>
      <c r="CE249" s="214"/>
      <c r="CF249" s="214"/>
      <c r="CG249" s="214"/>
      <c r="CH249" s="214"/>
      <c r="CI249" s="214"/>
      <c r="CJ249" s="214"/>
      <c r="CK249" s="214"/>
      <c r="CL249" s="214"/>
      <c r="CM249" s="214"/>
      <c r="CN249" s="214"/>
      <c r="CO249" s="214"/>
      <c r="CP249" s="214"/>
      <c r="CQ249" s="214"/>
      <c r="CR249" s="214"/>
      <c r="CS249" s="214"/>
      <c r="CT249" s="214"/>
      <c r="CU249" s="214"/>
      <c r="CV249" s="214"/>
      <c r="CW249" s="214"/>
      <c r="CX249" s="214"/>
      <c r="CY249" s="214"/>
      <c r="CZ249" s="214"/>
      <c r="DA249" s="214"/>
      <c r="DB249" s="214"/>
      <c r="DC249" s="214"/>
      <c r="DD249" s="214"/>
      <c r="DE249" s="214"/>
      <c r="DF249" s="214"/>
      <c r="DG249" s="214"/>
      <c r="DH249" s="214"/>
      <c r="DI249" s="214"/>
      <c r="DJ249" s="214"/>
      <c r="DK249" s="214"/>
      <c r="DL249" s="214"/>
      <c r="DM249" s="214"/>
      <c r="DN249" s="214"/>
      <c r="DO249" s="214"/>
      <c r="DP249" s="214"/>
      <c r="DQ249" s="214"/>
      <c r="DR249" s="214"/>
      <c r="DS249" s="214"/>
      <c r="DT249" s="214"/>
      <c r="DU249" s="214"/>
      <c r="DV249" s="214"/>
      <c r="DW249" s="214"/>
      <c r="DX249" s="214"/>
      <c r="DY249" s="214"/>
      <c r="DZ249" s="214"/>
      <c r="EA249" s="214"/>
      <c r="EB249" s="214"/>
      <c r="EC249" s="214"/>
      <c r="ED249" s="214"/>
      <c r="EE249" s="214"/>
      <c r="EF249" s="214"/>
      <c r="EG249" s="214"/>
      <c r="EH249" s="214"/>
      <c r="EI249" s="214"/>
      <c r="EJ249" s="214"/>
      <c r="EK249" s="8"/>
      <c r="EL249" s="8"/>
      <c r="EM249" s="214"/>
      <c r="EN249" s="214"/>
      <c r="EO249" s="214"/>
      <c r="EP249" s="214"/>
      <c r="EQ249" s="214"/>
      <c r="ER249" s="8"/>
      <c r="ES249" s="8"/>
      <c r="ET249" s="8"/>
      <c r="EU249" s="8"/>
      <c r="EV249" s="8"/>
      <c r="EW249" s="8"/>
      <c r="EX249" s="8"/>
      <c r="EY249" s="8"/>
      <c r="EZ249" s="8"/>
      <c r="FA249" s="509"/>
      <c r="FB249" s="509"/>
      <c r="FC249" s="509"/>
      <c r="FD249" s="509"/>
      <c r="FE249" s="509"/>
      <c r="FF249" s="509"/>
      <c r="FG249" s="509"/>
      <c r="FH249" s="509"/>
      <c r="FI249" s="509"/>
      <c r="FJ249" s="509"/>
      <c r="FK249" s="509"/>
      <c r="FL249" s="509"/>
      <c r="FM249" s="509"/>
      <c r="FN249" s="509"/>
      <c r="FO249" s="509"/>
    </row>
    <row r="250" spans="1:171" s="1" customFormat="1" ht="15" customHeight="1" thickBot="1">
      <c r="A250" s="30">
        <v>6</v>
      </c>
      <c r="B250" s="23" t="s">
        <v>594</v>
      </c>
      <c r="C250" s="25" t="s">
        <v>6064</v>
      </c>
      <c r="D250" s="3" t="s">
        <v>4046</v>
      </c>
      <c r="E250" s="7" t="s">
        <v>933</v>
      </c>
      <c r="F250" s="76">
        <f t="shared" ref="F250:F281" si="27">SUM(G250:BE250)</f>
        <v>163</v>
      </c>
      <c r="G250" s="128">
        <v>128</v>
      </c>
      <c r="H250" s="286"/>
      <c r="I250" s="395">
        <v>0</v>
      </c>
      <c r="J250" s="278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>
        <v>35</v>
      </c>
      <c r="AG250" s="135"/>
      <c r="AH250" s="279"/>
      <c r="AI250" s="485">
        <v>0</v>
      </c>
      <c r="AJ250" s="532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41"/>
      <c r="BB250" s="216">
        <v>0</v>
      </c>
      <c r="BC250" s="138">
        <v>0</v>
      </c>
      <c r="BD250" s="138">
        <v>0</v>
      </c>
      <c r="BE250" s="138">
        <v>0</v>
      </c>
      <c r="BF250" s="67"/>
      <c r="BG250" s="152">
        <f>SUM(LARGE(G250:I250,{1}))</f>
        <v>128</v>
      </c>
      <c r="BH250" s="151">
        <f>SUM(LARGE(J250:AI250,{1}))</f>
        <v>35</v>
      </c>
      <c r="BI250" s="150">
        <f>SUM(LARGE(AJ250:BE250,{1,2,3,4}))</f>
        <v>0</v>
      </c>
      <c r="BJ250" s="509"/>
      <c r="BK250" s="146">
        <f t="shared" si="21"/>
        <v>1</v>
      </c>
      <c r="BL250" s="147">
        <f t="shared" si="22"/>
        <v>1</v>
      </c>
      <c r="BM250" s="148">
        <f t="shared" si="23"/>
        <v>0</v>
      </c>
      <c r="BN250" s="149">
        <f t="shared" si="24"/>
        <v>2</v>
      </c>
      <c r="BO250" s="509"/>
      <c r="BP250" s="509"/>
      <c r="BQ250" s="509"/>
      <c r="BR250" s="509"/>
      <c r="BS250" s="509"/>
      <c r="BT250" s="214"/>
      <c r="BU250" s="214"/>
      <c r="BV250" s="214"/>
      <c r="BW250" s="214"/>
      <c r="BX250" s="214"/>
      <c r="BY250" s="214"/>
      <c r="BZ250" s="214"/>
      <c r="CA250" s="214"/>
      <c r="CB250" s="214"/>
      <c r="CC250" s="214"/>
      <c r="CD250" s="214"/>
      <c r="CE250" s="214"/>
      <c r="CF250" s="214"/>
      <c r="CG250" s="214"/>
      <c r="CH250" s="214"/>
      <c r="CI250" s="214"/>
      <c r="CJ250" s="214"/>
      <c r="CK250" s="214"/>
      <c r="CL250" s="214"/>
      <c r="CM250" s="214"/>
      <c r="CN250" s="214"/>
      <c r="CO250" s="214"/>
      <c r="CP250" s="214"/>
      <c r="CQ250" s="214"/>
      <c r="CR250" s="214"/>
      <c r="CS250" s="214"/>
      <c r="CT250" s="214"/>
      <c r="CU250" s="214"/>
      <c r="CV250" s="214"/>
      <c r="CW250" s="214"/>
      <c r="CX250" s="214"/>
      <c r="CY250" s="214"/>
      <c r="CZ250" s="214"/>
      <c r="DA250" s="214"/>
      <c r="DB250" s="214"/>
      <c r="DC250" s="214"/>
      <c r="DD250" s="214"/>
      <c r="DE250" s="214"/>
      <c r="DF250" s="214"/>
      <c r="DG250" s="214"/>
      <c r="DH250" s="214"/>
      <c r="DI250" s="214"/>
      <c r="DJ250" s="214"/>
      <c r="DK250" s="214"/>
      <c r="DL250" s="214"/>
      <c r="DM250" s="214"/>
      <c r="DN250" s="214"/>
      <c r="DO250" s="214"/>
      <c r="DP250" s="214"/>
      <c r="DQ250" s="214"/>
      <c r="DR250" s="214"/>
      <c r="DS250" s="214"/>
      <c r="DT250" s="214"/>
      <c r="DU250" s="214"/>
      <c r="DV250" s="214"/>
      <c r="DW250" s="214"/>
      <c r="DX250" s="214"/>
      <c r="DY250" s="214"/>
      <c r="DZ250" s="214"/>
      <c r="EA250" s="214"/>
      <c r="EB250" s="214"/>
      <c r="EC250" s="214"/>
      <c r="ED250" s="214"/>
      <c r="EE250" s="214"/>
      <c r="EF250" s="214"/>
      <c r="EG250" s="214"/>
      <c r="EH250" s="214"/>
      <c r="EI250" s="214"/>
      <c r="EJ250" s="214"/>
      <c r="EK250" s="8"/>
      <c r="EL250" s="8"/>
      <c r="EM250" s="214"/>
      <c r="EN250" s="214"/>
      <c r="EO250" s="214"/>
      <c r="EP250" s="214"/>
      <c r="EQ250" s="214"/>
      <c r="ER250" s="8"/>
      <c r="ES250" s="8"/>
      <c r="ET250" s="8"/>
      <c r="EU250" s="8"/>
      <c r="EV250" s="8"/>
      <c r="EW250" s="8"/>
      <c r="EX250" s="8"/>
      <c r="EY250" s="8"/>
      <c r="EZ250" s="8"/>
      <c r="FA250" s="214"/>
      <c r="FB250" s="214"/>
      <c r="FC250" s="214"/>
      <c r="FD250" s="214"/>
      <c r="FE250" s="214"/>
      <c r="FF250" s="214"/>
      <c r="FG250" s="214"/>
      <c r="FH250" s="214"/>
      <c r="FI250" s="214"/>
      <c r="FJ250" s="214"/>
      <c r="FK250" s="214"/>
      <c r="FL250" s="214"/>
      <c r="FM250" s="214"/>
      <c r="FN250" s="214"/>
      <c r="FO250" s="214"/>
    </row>
    <row r="251" spans="1:171" s="8" customFormat="1" ht="15" customHeight="1" thickBot="1">
      <c r="A251" s="30">
        <v>7</v>
      </c>
      <c r="B251" s="23" t="s">
        <v>594</v>
      </c>
      <c r="C251" s="25" t="s">
        <v>3899</v>
      </c>
      <c r="D251" s="3" t="s">
        <v>3903</v>
      </c>
      <c r="E251" s="7" t="s">
        <v>1183</v>
      </c>
      <c r="F251" s="76">
        <f t="shared" si="27"/>
        <v>152</v>
      </c>
      <c r="G251" s="128"/>
      <c r="H251" s="286"/>
      <c r="I251" s="395">
        <v>0</v>
      </c>
      <c r="J251" s="349"/>
      <c r="K251" s="178"/>
      <c r="L251" s="178"/>
      <c r="M251" s="178"/>
      <c r="N251" s="178"/>
      <c r="O251" s="178">
        <v>60</v>
      </c>
      <c r="P251" s="178"/>
      <c r="Q251" s="178"/>
      <c r="R251" s="178"/>
      <c r="S251" s="178"/>
      <c r="T251" s="178"/>
      <c r="U251" s="178"/>
      <c r="V251" s="178"/>
      <c r="W251" s="178"/>
      <c r="X251" s="178"/>
      <c r="Y251" s="178"/>
      <c r="Z251" s="178">
        <v>92</v>
      </c>
      <c r="AA251" s="178"/>
      <c r="AB251" s="178"/>
      <c r="AC251" s="178"/>
      <c r="AD251" s="178"/>
      <c r="AE251" s="178"/>
      <c r="AF251" s="178"/>
      <c r="AG251" s="178"/>
      <c r="AH251" s="350"/>
      <c r="AI251" s="485">
        <v>0</v>
      </c>
      <c r="AJ251" s="532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41"/>
      <c r="BB251" s="216">
        <v>0</v>
      </c>
      <c r="BC251" s="138">
        <v>0</v>
      </c>
      <c r="BD251" s="138">
        <v>0</v>
      </c>
      <c r="BE251" s="138">
        <v>0</v>
      </c>
      <c r="BF251" s="67"/>
      <c r="BG251" s="152">
        <f>SUM(LARGE(G251:I251,{1}))</f>
        <v>0</v>
      </c>
      <c r="BH251" s="151">
        <f>SUM(LARGE(J251:AI251,{1}))</f>
        <v>92</v>
      </c>
      <c r="BI251" s="150">
        <f>SUM(LARGE(AJ251:BE251,{1,2,3,4}))</f>
        <v>0</v>
      </c>
      <c r="BJ251" s="509"/>
      <c r="BK251" s="146">
        <f t="shared" si="21"/>
        <v>0</v>
      </c>
      <c r="BL251" s="147">
        <f t="shared" si="22"/>
        <v>2</v>
      </c>
      <c r="BM251" s="148">
        <f t="shared" si="23"/>
        <v>0</v>
      </c>
      <c r="BN251" s="149">
        <f t="shared" si="24"/>
        <v>2</v>
      </c>
      <c r="BO251" s="509"/>
      <c r="BP251" s="509"/>
      <c r="BQ251" s="509"/>
      <c r="BR251" s="509"/>
      <c r="BS251" s="509"/>
      <c r="BT251" s="214"/>
      <c r="BU251" s="214"/>
      <c r="BV251" s="214"/>
      <c r="BW251" s="214"/>
      <c r="BX251" s="214"/>
      <c r="BY251" s="214"/>
      <c r="BZ251" s="214"/>
      <c r="CA251" s="214"/>
      <c r="CB251" s="214"/>
      <c r="CC251" s="214"/>
      <c r="CD251" s="214"/>
      <c r="CE251" s="214"/>
      <c r="CF251" s="214"/>
      <c r="CG251" s="214"/>
      <c r="CH251" s="214"/>
      <c r="CI251" s="214"/>
      <c r="CJ251" s="214"/>
      <c r="CK251" s="214"/>
      <c r="CL251" s="214"/>
      <c r="CM251" s="214"/>
      <c r="CN251" s="214"/>
      <c r="CO251" s="214"/>
      <c r="CP251" s="214"/>
      <c r="CQ251" s="214"/>
      <c r="CR251" s="214"/>
      <c r="CS251" s="214"/>
      <c r="CT251" s="214"/>
      <c r="CU251" s="214"/>
      <c r="CV251" s="214"/>
      <c r="CW251" s="214"/>
      <c r="CX251" s="214"/>
      <c r="CY251" s="214"/>
      <c r="CZ251" s="214"/>
      <c r="DA251" s="214"/>
      <c r="DB251" s="214"/>
      <c r="DC251" s="214"/>
      <c r="DD251" s="214"/>
      <c r="DE251" s="214"/>
      <c r="DF251" s="214"/>
      <c r="DG251" s="214"/>
      <c r="DH251" s="214"/>
      <c r="DI251" s="214"/>
      <c r="DJ251" s="214"/>
      <c r="DK251" s="214"/>
      <c r="DL251" s="214"/>
      <c r="DM251" s="214"/>
      <c r="DN251" s="214"/>
      <c r="DO251" s="214"/>
      <c r="DP251" s="214"/>
      <c r="DQ251" s="214"/>
      <c r="DR251" s="214"/>
      <c r="DS251" s="214"/>
      <c r="DT251" s="214"/>
      <c r="DU251" s="214"/>
      <c r="DV251" s="214"/>
      <c r="DW251" s="214"/>
      <c r="DX251" s="214"/>
      <c r="DY251" s="214"/>
      <c r="DZ251" s="214"/>
      <c r="EA251" s="214"/>
      <c r="EB251" s="214"/>
      <c r="EC251" s="214"/>
      <c r="ED251" s="214"/>
      <c r="EE251" s="214"/>
      <c r="EF251" s="214"/>
      <c r="EG251" s="214"/>
      <c r="EH251" s="214"/>
      <c r="EI251" s="214"/>
      <c r="EJ251" s="214"/>
      <c r="EM251" s="214"/>
      <c r="EN251" s="214"/>
      <c r="EO251" s="214"/>
      <c r="EP251" s="214"/>
      <c r="EQ251" s="214"/>
    </row>
    <row r="252" spans="1:171" s="8" customFormat="1" ht="15" customHeight="1" thickBot="1">
      <c r="A252" s="30">
        <v>8</v>
      </c>
      <c r="B252" s="23" t="s">
        <v>594</v>
      </c>
      <c r="C252" s="25" t="s">
        <v>5714</v>
      </c>
      <c r="D252" s="3" t="s">
        <v>5717</v>
      </c>
      <c r="E252" s="7" t="s">
        <v>230</v>
      </c>
      <c r="F252" s="76">
        <f t="shared" si="27"/>
        <v>152</v>
      </c>
      <c r="G252" s="128"/>
      <c r="H252" s="286"/>
      <c r="I252" s="395">
        <v>0</v>
      </c>
      <c r="J252" s="278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279"/>
      <c r="AI252" s="485">
        <v>0</v>
      </c>
      <c r="AJ252" s="532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>
        <v>152</v>
      </c>
      <c r="AZ252" s="138"/>
      <c r="BA252" s="141"/>
      <c r="BB252" s="216">
        <v>0</v>
      </c>
      <c r="BC252" s="138">
        <v>0</v>
      </c>
      <c r="BD252" s="138">
        <v>0</v>
      </c>
      <c r="BE252" s="138">
        <v>0</v>
      </c>
      <c r="BF252" s="67"/>
      <c r="BG252" s="152">
        <f>SUM(LARGE(G252:I252,{1}))</f>
        <v>0</v>
      </c>
      <c r="BH252" s="151">
        <f>SUM(LARGE(J252:AI252,{1}))</f>
        <v>0</v>
      </c>
      <c r="BI252" s="150">
        <f>SUM(LARGE(AJ252:BE252,{1,2,3,4}))</f>
        <v>152</v>
      </c>
      <c r="BJ252" s="509"/>
      <c r="BK252" s="146">
        <f t="shared" si="21"/>
        <v>0</v>
      </c>
      <c r="BL252" s="147">
        <f t="shared" si="22"/>
        <v>0</v>
      </c>
      <c r="BM252" s="148">
        <f t="shared" si="23"/>
        <v>1</v>
      </c>
      <c r="BN252" s="149">
        <f t="shared" si="24"/>
        <v>1</v>
      </c>
      <c r="BO252" s="509"/>
      <c r="BP252" s="509"/>
      <c r="BQ252" s="509"/>
      <c r="BR252" s="509"/>
      <c r="BS252" s="509"/>
      <c r="BT252" s="214"/>
      <c r="BU252" s="214"/>
      <c r="BV252" s="214"/>
      <c r="BW252" s="214"/>
      <c r="BX252" s="214"/>
      <c r="BY252" s="214"/>
      <c r="BZ252" s="214"/>
      <c r="CA252" s="214"/>
      <c r="CB252" s="214"/>
      <c r="CC252" s="214"/>
      <c r="CD252" s="214"/>
      <c r="CE252" s="214"/>
      <c r="CF252" s="214"/>
      <c r="CG252" s="214"/>
      <c r="CH252" s="214"/>
      <c r="CI252" s="214"/>
      <c r="CJ252" s="214"/>
      <c r="CK252" s="214"/>
      <c r="CL252" s="214"/>
      <c r="CM252" s="214"/>
      <c r="CN252" s="214"/>
      <c r="CO252" s="214"/>
      <c r="CP252" s="214"/>
      <c r="CQ252" s="214"/>
      <c r="CR252" s="214"/>
      <c r="CS252" s="214"/>
      <c r="CT252" s="214"/>
      <c r="CU252" s="214"/>
      <c r="CV252" s="214"/>
      <c r="CW252" s="214"/>
      <c r="CX252" s="214"/>
      <c r="CY252" s="214"/>
      <c r="CZ252" s="214"/>
      <c r="DA252" s="214"/>
      <c r="DB252" s="214"/>
      <c r="DC252" s="214"/>
      <c r="DD252" s="214"/>
      <c r="DE252" s="214"/>
      <c r="DF252" s="214"/>
      <c r="DG252" s="214"/>
      <c r="DH252" s="214"/>
      <c r="DI252" s="214"/>
      <c r="DJ252" s="214"/>
      <c r="DK252" s="214"/>
      <c r="DL252" s="214"/>
      <c r="DM252" s="214"/>
      <c r="DN252" s="214"/>
      <c r="DO252" s="214"/>
      <c r="DP252" s="214"/>
      <c r="DQ252" s="214"/>
      <c r="DR252" s="214"/>
      <c r="DS252" s="214"/>
      <c r="DT252" s="214"/>
      <c r="DU252" s="214"/>
      <c r="DV252" s="214"/>
      <c r="DW252" s="214"/>
      <c r="DX252" s="214"/>
      <c r="DY252" s="214"/>
      <c r="DZ252" s="214"/>
      <c r="EA252" s="214"/>
      <c r="EB252" s="214"/>
      <c r="EC252" s="214"/>
      <c r="ED252" s="214"/>
      <c r="EE252" s="214"/>
      <c r="EF252" s="214"/>
      <c r="EG252" s="214"/>
      <c r="EH252" s="214"/>
      <c r="EI252" s="214"/>
      <c r="EJ252" s="214"/>
      <c r="EM252" s="214"/>
      <c r="EN252" s="214"/>
      <c r="EO252" s="214"/>
      <c r="EP252" s="214"/>
      <c r="EQ252" s="214"/>
      <c r="FA252" s="214"/>
      <c r="FB252" s="214"/>
      <c r="FC252" s="214"/>
      <c r="FD252" s="214"/>
      <c r="FE252" s="214"/>
      <c r="FF252" s="214"/>
      <c r="FG252" s="214"/>
      <c r="FH252" s="214"/>
      <c r="FI252" s="214"/>
      <c r="FJ252" s="214"/>
      <c r="FK252" s="214"/>
      <c r="FL252" s="214"/>
      <c r="FM252" s="214"/>
      <c r="FN252" s="214"/>
      <c r="FO252" s="214"/>
    </row>
    <row r="253" spans="1:171" s="1" customFormat="1" ht="15" customHeight="1" thickBot="1">
      <c r="A253" s="30">
        <v>9</v>
      </c>
      <c r="B253" s="23" t="s">
        <v>594</v>
      </c>
      <c r="C253" s="25" t="s">
        <v>5715</v>
      </c>
      <c r="D253" s="3" t="s">
        <v>1576</v>
      </c>
      <c r="E253" s="7" t="s">
        <v>230</v>
      </c>
      <c r="F253" s="76">
        <f t="shared" si="27"/>
        <v>152</v>
      </c>
      <c r="G253" s="128"/>
      <c r="H253" s="286"/>
      <c r="I253" s="395">
        <v>0</v>
      </c>
      <c r="J253" s="278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279"/>
      <c r="AI253" s="485">
        <v>0</v>
      </c>
      <c r="AJ253" s="532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>
        <v>152</v>
      </c>
      <c r="AZ253" s="138"/>
      <c r="BA253" s="141"/>
      <c r="BB253" s="216">
        <v>0</v>
      </c>
      <c r="BC253" s="138">
        <v>0</v>
      </c>
      <c r="BD253" s="138">
        <v>0</v>
      </c>
      <c r="BE253" s="138">
        <v>0</v>
      </c>
      <c r="BF253" s="67"/>
      <c r="BG253" s="152">
        <f>SUM(LARGE(G253:I253,{1}))</f>
        <v>0</v>
      </c>
      <c r="BH253" s="151">
        <f>SUM(LARGE(J253:AI253,{1}))</f>
        <v>0</v>
      </c>
      <c r="BI253" s="150">
        <f>SUM(LARGE(AJ253:BE253,{1,2,3,4}))</f>
        <v>152</v>
      </c>
      <c r="BJ253" s="509"/>
      <c r="BK253" s="146">
        <f t="shared" si="21"/>
        <v>0</v>
      </c>
      <c r="BL253" s="147">
        <f t="shared" si="22"/>
        <v>0</v>
      </c>
      <c r="BM253" s="148">
        <f t="shared" si="23"/>
        <v>1</v>
      </c>
      <c r="BN253" s="149">
        <f t="shared" si="24"/>
        <v>1</v>
      </c>
      <c r="BO253" s="509"/>
      <c r="BP253" s="509"/>
      <c r="BQ253" s="509"/>
      <c r="BR253" s="509"/>
      <c r="BS253" s="509"/>
      <c r="BT253" s="214"/>
      <c r="BU253" s="214"/>
      <c r="BV253" s="214"/>
      <c r="BW253" s="214"/>
      <c r="BX253" s="214"/>
      <c r="BY253" s="214"/>
      <c r="BZ253" s="214"/>
      <c r="CA253" s="214"/>
      <c r="CB253" s="214"/>
      <c r="CC253" s="214"/>
      <c r="CD253" s="214"/>
      <c r="CE253" s="214"/>
      <c r="CF253" s="214"/>
      <c r="CG253" s="214"/>
      <c r="CH253" s="214"/>
      <c r="CI253" s="214"/>
      <c r="CJ253" s="214"/>
      <c r="CK253" s="214"/>
      <c r="CL253" s="214"/>
      <c r="CM253" s="214"/>
      <c r="CN253" s="214"/>
      <c r="CO253" s="214"/>
      <c r="CP253" s="214"/>
      <c r="CQ253" s="214"/>
      <c r="CR253" s="214"/>
      <c r="CS253" s="214"/>
      <c r="CT253" s="214"/>
      <c r="CU253" s="214"/>
      <c r="CV253" s="214"/>
      <c r="CW253" s="214"/>
      <c r="CX253" s="214"/>
      <c r="CY253" s="214"/>
      <c r="CZ253" s="214"/>
      <c r="DA253" s="214"/>
      <c r="DB253" s="214"/>
      <c r="DC253" s="214"/>
      <c r="DD253" s="214"/>
      <c r="DE253" s="214"/>
      <c r="DF253" s="214"/>
      <c r="DG253" s="214"/>
      <c r="DH253" s="214"/>
      <c r="DI253" s="214"/>
      <c r="DJ253" s="214"/>
      <c r="DK253" s="214"/>
      <c r="DL253" s="214"/>
      <c r="DM253" s="214"/>
      <c r="DN253" s="214"/>
      <c r="DO253" s="214"/>
      <c r="DP253" s="214"/>
      <c r="DQ253" s="214"/>
      <c r="DR253" s="214"/>
      <c r="DS253" s="214"/>
      <c r="DT253" s="214"/>
      <c r="DU253" s="214"/>
      <c r="DV253" s="214"/>
      <c r="DW253" s="214"/>
      <c r="DX253" s="214"/>
      <c r="DY253" s="214"/>
      <c r="DZ253" s="214"/>
      <c r="EA253" s="214"/>
      <c r="EB253" s="214"/>
      <c r="EC253" s="214"/>
      <c r="ED253" s="214"/>
      <c r="EE253" s="214"/>
      <c r="EF253" s="214"/>
      <c r="EG253" s="214"/>
      <c r="EH253" s="214"/>
      <c r="EI253" s="214"/>
      <c r="EJ253" s="214"/>
      <c r="EK253" s="8"/>
      <c r="EL253" s="8"/>
      <c r="EM253" s="214"/>
      <c r="EN253" s="214"/>
      <c r="EO253" s="214"/>
      <c r="EP253" s="214"/>
      <c r="EQ253" s="214"/>
      <c r="ER253" s="8"/>
      <c r="ES253" s="8"/>
      <c r="ET253" s="8"/>
      <c r="EU253" s="8"/>
      <c r="EV253" s="8"/>
      <c r="EW253" s="8"/>
      <c r="EX253" s="8"/>
      <c r="EY253" s="8"/>
      <c r="EZ253" s="8"/>
      <c r="FA253" s="214"/>
      <c r="FB253" s="214"/>
      <c r="FC253" s="214"/>
      <c r="FD253" s="214"/>
      <c r="FE253" s="214"/>
      <c r="FF253" s="214"/>
      <c r="FG253" s="214"/>
      <c r="FH253" s="214"/>
      <c r="FI253" s="214"/>
      <c r="FJ253" s="214"/>
      <c r="FK253" s="214"/>
      <c r="FL253" s="214"/>
      <c r="FM253" s="214"/>
      <c r="FN253" s="214"/>
      <c r="FO253" s="214"/>
    </row>
    <row r="254" spans="1:171" ht="15" customHeight="1" thickBot="1">
      <c r="A254" s="30">
        <v>10</v>
      </c>
      <c r="B254" s="23" t="s">
        <v>594</v>
      </c>
      <c r="C254" s="25" t="s">
        <v>5071</v>
      </c>
      <c r="D254" s="3" t="s">
        <v>1118</v>
      </c>
      <c r="E254" s="7" t="s">
        <v>736</v>
      </c>
      <c r="F254" s="76">
        <f t="shared" si="27"/>
        <v>137</v>
      </c>
      <c r="G254" s="128"/>
      <c r="H254" s="286"/>
      <c r="I254" s="395">
        <v>0</v>
      </c>
      <c r="J254" s="349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78"/>
      <c r="V254" s="178"/>
      <c r="W254" s="178"/>
      <c r="X254" s="178"/>
      <c r="Y254" s="178"/>
      <c r="Z254" s="178">
        <v>137</v>
      </c>
      <c r="AA254" s="178"/>
      <c r="AB254" s="178"/>
      <c r="AC254" s="178"/>
      <c r="AD254" s="178"/>
      <c r="AE254" s="178"/>
      <c r="AF254" s="178"/>
      <c r="AG254" s="178"/>
      <c r="AH254" s="350"/>
      <c r="AI254" s="485">
        <v>0</v>
      </c>
      <c r="AJ254" s="532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41"/>
      <c r="BB254" s="216">
        <v>0</v>
      </c>
      <c r="BC254" s="138">
        <v>0</v>
      </c>
      <c r="BD254" s="138">
        <v>0</v>
      </c>
      <c r="BE254" s="138">
        <v>0</v>
      </c>
      <c r="BF254" s="67"/>
      <c r="BG254" s="152">
        <f>SUM(LARGE(G254:I254,{1}))</f>
        <v>0</v>
      </c>
      <c r="BH254" s="151">
        <f>SUM(LARGE(J254:AI254,{1}))</f>
        <v>137</v>
      </c>
      <c r="BI254" s="150">
        <f>SUM(LARGE(AJ254:BE254,{1,2,3,4}))</f>
        <v>0</v>
      </c>
      <c r="BJ254" s="509"/>
      <c r="BK254" s="146">
        <f t="shared" si="21"/>
        <v>0</v>
      </c>
      <c r="BL254" s="147">
        <f t="shared" si="22"/>
        <v>1</v>
      </c>
      <c r="BM254" s="148">
        <f t="shared" si="23"/>
        <v>0</v>
      </c>
      <c r="BN254" s="149">
        <f t="shared" si="24"/>
        <v>1</v>
      </c>
      <c r="BO254" s="509"/>
      <c r="BP254" s="509"/>
      <c r="BQ254" s="509"/>
      <c r="BR254" s="509"/>
      <c r="BS254" s="509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14"/>
      <c r="CJ254" s="214"/>
      <c r="CK254" s="214"/>
      <c r="CL254" s="214"/>
      <c r="CM254" s="214"/>
      <c r="CN254" s="214"/>
      <c r="CO254" s="214"/>
      <c r="CP254" s="214"/>
      <c r="CQ254" s="214"/>
      <c r="CR254" s="214"/>
      <c r="CS254" s="214"/>
      <c r="CT254" s="214"/>
      <c r="CU254" s="214"/>
      <c r="CV254" s="214"/>
      <c r="CW254" s="214"/>
      <c r="CX254" s="214"/>
      <c r="CY254" s="214"/>
      <c r="CZ254" s="214"/>
      <c r="DA254" s="214"/>
      <c r="DB254" s="214"/>
      <c r="DC254" s="214"/>
      <c r="DD254" s="214"/>
      <c r="DE254" s="214"/>
      <c r="DF254" s="214"/>
      <c r="DG254" s="214"/>
      <c r="DH254" s="214"/>
      <c r="DI254" s="214"/>
      <c r="DJ254" s="214"/>
      <c r="DK254" s="214"/>
      <c r="DL254" s="214"/>
      <c r="DM254" s="214"/>
      <c r="DN254" s="214"/>
      <c r="DO254" s="214"/>
      <c r="DP254" s="214"/>
      <c r="DQ254" s="214"/>
      <c r="DR254" s="214"/>
      <c r="DS254" s="214"/>
      <c r="DT254" s="214"/>
      <c r="DU254" s="214"/>
      <c r="DV254" s="214"/>
      <c r="DW254" s="214"/>
      <c r="DX254" s="214"/>
      <c r="DY254" s="214"/>
      <c r="DZ254" s="214"/>
      <c r="EA254" s="214"/>
      <c r="EB254" s="214"/>
      <c r="EC254" s="214"/>
      <c r="ED254" s="214"/>
      <c r="EE254" s="214"/>
      <c r="EF254" s="214"/>
      <c r="EG254" s="214"/>
      <c r="EH254" s="214"/>
      <c r="EI254" s="214"/>
      <c r="EJ254" s="214"/>
      <c r="EK254" s="8"/>
      <c r="EL254" s="8"/>
      <c r="EM254" s="214"/>
      <c r="EN254" s="214"/>
      <c r="EO254" s="214"/>
      <c r="EP254" s="214"/>
      <c r="EQ254" s="214"/>
      <c r="ER254" s="8"/>
      <c r="ES254" s="8"/>
      <c r="ET254" s="8"/>
      <c r="EU254" s="8"/>
      <c r="EV254" s="8"/>
      <c r="EW254" s="8"/>
      <c r="EX254" s="8"/>
      <c r="EY254" s="8"/>
      <c r="EZ254" s="8"/>
      <c r="FA254" s="509"/>
      <c r="FB254" s="509"/>
      <c r="FC254" s="509"/>
      <c r="FD254" s="509"/>
      <c r="FE254" s="509"/>
      <c r="FF254" s="509"/>
      <c r="FG254" s="509"/>
      <c r="FH254" s="509"/>
      <c r="FI254" s="509"/>
      <c r="FJ254" s="509"/>
      <c r="FK254" s="509"/>
      <c r="FL254" s="509"/>
      <c r="FM254" s="509"/>
      <c r="FN254" s="509"/>
      <c r="FO254" s="509"/>
    </row>
    <row r="255" spans="1:171" s="1" customFormat="1" ht="15" customHeight="1" thickBot="1">
      <c r="A255" s="30">
        <v>11</v>
      </c>
      <c r="B255" s="23" t="s">
        <v>594</v>
      </c>
      <c r="C255" s="25" t="s">
        <v>2562</v>
      </c>
      <c r="D255" s="3" t="s">
        <v>2563</v>
      </c>
      <c r="E255" s="7" t="s">
        <v>620</v>
      </c>
      <c r="F255" s="76">
        <f t="shared" si="27"/>
        <v>135</v>
      </c>
      <c r="G255" s="128"/>
      <c r="H255" s="286">
        <v>135</v>
      </c>
      <c r="I255" s="395">
        <v>0</v>
      </c>
      <c r="J255" s="278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279"/>
      <c r="AI255" s="485">
        <v>0</v>
      </c>
      <c r="AJ255" s="532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41"/>
      <c r="BB255" s="216">
        <v>0</v>
      </c>
      <c r="BC255" s="138">
        <v>0</v>
      </c>
      <c r="BD255" s="138">
        <v>0</v>
      </c>
      <c r="BE255" s="138">
        <v>0</v>
      </c>
      <c r="BF255" s="67"/>
      <c r="BG255" s="152">
        <f>SUM(LARGE(G255:I255,{1}))</f>
        <v>135</v>
      </c>
      <c r="BH255" s="151">
        <f>SUM(LARGE(J255:AI255,{1}))</f>
        <v>0</v>
      </c>
      <c r="BI255" s="150">
        <f>SUM(LARGE(AJ255:BE255,{1,2,3,4}))</f>
        <v>0</v>
      </c>
      <c r="BJ255" s="509"/>
      <c r="BK255" s="146">
        <f t="shared" si="21"/>
        <v>1</v>
      </c>
      <c r="BL255" s="147">
        <f t="shared" si="22"/>
        <v>0</v>
      </c>
      <c r="BM255" s="148">
        <f t="shared" si="23"/>
        <v>0</v>
      </c>
      <c r="BN255" s="149">
        <f t="shared" si="24"/>
        <v>1</v>
      </c>
      <c r="BO255" s="509"/>
      <c r="BP255" s="509"/>
      <c r="BQ255" s="509"/>
      <c r="BR255" s="509"/>
      <c r="BS255" s="509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  <c r="ED255" s="214"/>
      <c r="EE255" s="214"/>
      <c r="EF255" s="214"/>
      <c r="EG255" s="214"/>
      <c r="EH255" s="214"/>
      <c r="EI255" s="214"/>
      <c r="EJ255" s="214"/>
      <c r="EK255" s="8"/>
      <c r="EL255" s="8"/>
      <c r="EM255" s="214"/>
      <c r="EN255" s="214"/>
      <c r="EO255" s="214"/>
      <c r="EP255" s="214"/>
      <c r="EQ255" s="214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</row>
    <row r="256" spans="1:171" s="1" customFormat="1" ht="15" customHeight="1" thickBot="1">
      <c r="A256" s="30">
        <v>12</v>
      </c>
      <c r="B256" s="23" t="s">
        <v>594</v>
      </c>
      <c r="C256" s="34" t="s">
        <v>1532</v>
      </c>
      <c r="D256" s="40" t="s">
        <v>1533</v>
      </c>
      <c r="E256" s="7" t="s">
        <v>290</v>
      </c>
      <c r="F256" s="76">
        <f t="shared" si="27"/>
        <v>127</v>
      </c>
      <c r="G256" s="128"/>
      <c r="H256" s="286"/>
      <c r="I256" s="395">
        <v>0</v>
      </c>
      <c r="J256" s="278"/>
      <c r="K256" s="135">
        <v>92</v>
      </c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>
        <v>35</v>
      </c>
      <c r="AG256" s="135"/>
      <c r="AH256" s="279"/>
      <c r="AI256" s="485">
        <v>0</v>
      </c>
      <c r="AJ256" s="532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41"/>
      <c r="BB256" s="216">
        <v>0</v>
      </c>
      <c r="BC256" s="138">
        <v>0</v>
      </c>
      <c r="BD256" s="138">
        <v>0</v>
      </c>
      <c r="BE256" s="138">
        <v>0</v>
      </c>
      <c r="BF256" s="67"/>
      <c r="BG256" s="152">
        <f>SUM(LARGE(G256:I256,{1}))</f>
        <v>0</v>
      </c>
      <c r="BH256" s="151">
        <f>SUM(LARGE(J256:AI256,{1}))</f>
        <v>92</v>
      </c>
      <c r="BI256" s="150">
        <f>SUM(LARGE(AJ256:BE256,{1,2,3,4}))</f>
        <v>0</v>
      </c>
      <c r="BJ256" s="509"/>
      <c r="BK256" s="146">
        <f t="shared" si="21"/>
        <v>0</v>
      </c>
      <c r="BL256" s="147">
        <f t="shared" si="22"/>
        <v>2</v>
      </c>
      <c r="BM256" s="148">
        <f t="shared" si="23"/>
        <v>0</v>
      </c>
      <c r="BN256" s="149">
        <f t="shared" si="24"/>
        <v>2</v>
      </c>
      <c r="BO256" s="8"/>
      <c r="BP256" s="8"/>
      <c r="BQ256" s="8"/>
      <c r="BR256" s="8"/>
      <c r="BS256" s="8"/>
      <c r="BT256" s="509"/>
      <c r="BU256" s="509"/>
      <c r="BV256" s="509"/>
      <c r="BW256" s="509"/>
      <c r="BX256" s="509"/>
      <c r="BY256" s="509"/>
      <c r="BZ256" s="509"/>
      <c r="CA256" s="509"/>
      <c r="CB256" s="509"/>
      <c r="CC256" s="509"/>
      <c r="CD256" s="509"/>
      <c r="CE256" s="509"/>
      <c r="CF256" s="509"/>
      <c r="CG256" s="509"/>
      <c r="CH256" s="509"/>
      <c r="CI256" s="509"/>
      <c r="CJ256" s="509"/>
      <c r="CK256" s="509"/>
      <c r="CL256" s="509"/>
      <c r="CM256" s="509"/>
      <c r="CN256" s="509"/>
      <c r="CO256" s="509"/>
      <c r="CP256" s="509"/>
      <c r="CQ256" s="509"/>
      <c r="CR256" s="509"/>
      <c r="CS256" s="509"/>
      <c r="CT256" s="509"/>
      <c r="CU256" s="509"/>
      <c r="CV256" s="509"/>
      <c r="CW256" s="509"/>
      <c r="CX256" s="509"/>
      <c r="CY256" s="509"/>
      <c r="CZ256" s="509"/>
      <c r="DA256" s="509"/>
      <c r="DB256" s="509"/>
      <c r="DC256" s="509"/>
      <c r="DD256" s="509"/>
      <c r="DE256" s="509"/>
      <c r="DF256" s="509"/>
      <c r="DG256" s="509"/>
      <c r="DH256" s="509"/>
      <c r="DI256" s="509"/>
      <c r="DJ256" s="509"/>
      <c r="DK256" s="509"/>
      <c r="DL256" s="509"/>
      <c r="DM256" s="509"/>
      <c r="DN256" s="509"/>
      <c r="DO256" s="509"/>
      <c r="DP256" s="509"/>
      <c r="DQ256" s="509"/>
      <c r="DR256" s="509"/>
      <c r="DS256" s="509"/>
      <c r="DT256" s="509"/>
      <c r="DU256" s="509"/>
      <c r="DV256" s="509"/>
      <c r="DW256" s="509"/>
      <c r="DX256" s="509"/>
      <c r="DY256" s="509"/>
      <c r="DZ256" s="509"/>
      <c r="EA256" s="509"/>
      <c r="EB256" s="509"/>
      <c r="EC256" s="509"/>
      <c r="ED256" s="509"/>
      <c r="EE256" s="509"/>
      <c r="EF256" s="509"/>
      <c r="EG256" s="509"/>
      <c r="EH256" s="509"/>
      <c r="EI256" s="509"/>
      <c r="EJ256" s="509"/>
      <c r="EK256" s="214"/>
      <c r="EL256" s="214"/>
      <c r="EM256" s="214"/>
      <c r="EN256" s="214"/>
      <c r="EO256" s="214"/>
      <c r="EP256" s="214"/>
      <c r="EQ256" s="214"/>
      <c r="ER256" s="509"/>
      <c r="ES256" s="509"/>
      <c r="ET256" s="509"/>
      <c r="EU256" s="509"/>
      <c r="EV256" s="8"/>
      <c r="EW256" s="8"/>
      <c r="EX256" s="8"/>
      <c r="EY256" s="8"/>
      <c r="EZ256" s="8"/>
      <c r="FA256" s="509"/>
      <c r="FB256" s="509"/>
      <c r="FC256" s="509"/>
      <c r="FD256" s="509"/>
      <c r="FE256" s="509"/>
      <c r="FF256" s="509"/>
      <c r="FG256" s="509"/>
      <c r="FH256" s="509"/>
      <c r="FI256" s="509"/>
      <c r="FJ256" s="509"/>
      <c r="FK256" s="509"/>
      <c r="FL256" s="509"/>
      <c r="FM256" s="509"/>
      <c r="FN256" s="509"/>
      <c r="FO256" s="509"/>
    </row>
    <row r="257" spans="1:171" s="1" customFormat="1" ht="15" customHeight="1" thickBot="1">
      <c r="A257" s="30">
        <v>13</v>
      </c>
      <c r="B257" s="23" t="s">
        <v>594</v>
      </c>
      <c r="C257" s="25" t="s">
        <v>6080</v>
      </c>
      <c r="D257" s="3" t="s">
        <v>4070</v>
      </c>
      <c r="E257" s="7" t="s">
        <v>1252</v>
      </c>
      <c r="F257" s="76">
        <f t="shared" si="27"/>
        <v>119</v>
      </c>
      <c r="G257" s="128">
        <v>64</v>
      </c>
      <c r="H257" s="286"/>
      <c r="I257" s="395">
        <v>0</v>
      </c>
      <c r="J257" s="278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279">
        <v>55</v>
      </c>
      <c r="AI257" s="485">
        <v>0</v>
      </c>
      <c r="AJ257" s="532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41"/>
      <c r="BB257" s="216">
        <v>0</v>
      </c>
      <c r="BC257" s="138">
        <v>0</v>
      </c>
      <c r="BD257" s="138">
        <v>0</v>
      </c>
      <c r="BE257" s="138">
        <v>0</v>
      </c>
      <c r="BF257" s="67"/>
      <c r="BG257" s="152">
        <f>SUM(LARGE(G257:I257,{1}))</f>
        <v>64</v>
      </c>
      <c r="BH257" s="151">
        <f>SUM(LARGE(J257:AI257,{1}))</f>
        <v>55</v>
      </c>
      <c r="BI257" s="150">
        <f>SUM(LARGE(AJ257:BE257,{1,2,3,4}))</f>
        <v>0</v>
      </c>
      <c r="BJ257" s="509"/>
      <c r="BK257" s="146">
        <f t="shared" si="21"/>
        <v>1</v>
      </c>
      <c r="BL257" s="147">
        <f t="shared" si="22"/>
        <v>1</v>
      </c>
      <c r="BM257" s="148">
        <f t="shared" si="23"/>
        <v>0</v>
      </c>
      <c r="BN257" s="149">
        <f t="shared" si="24"/>
        <v>2</v>
      </c>
      <c r="BO257" s="509"/>
      <c r="BP257" s="509"/>
      <c r="BQ257" s="509"/>
      <c r="BR257" s="509"/>
      <c r="BS257" s="509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  <c r="ED257" s="214"/>
      <c r="EE257" s="214"/>
      <c r="EF257" s="214"/>
      <c r="EG257" s="214"/>
      <c r="EH257" s="214"/>
      <c r="EI257" s="214"/>
      <c r="EJ257" s="214"/>
      <c r="EK257" s="8"/>
      <c r="EL257" s="8"/>
      <c r="EM257" s="214"/>
      <c r="EN257" s="214"/>
      <c r="EO257" s="214"/>
      <c r="EP257" s="214"/>
      <c r="EQ257" s="214"/>
      <c r="ER257" s="8"/>
      <c r="ES257" s="8"/>
      <c r="ET257" s="8"/>
      <c r="EU257" s="8"/>
      <c r="EV257" s="8"/>
      <c r="EW257" s="8"/>
      <c r="EX257" s="8"/>
      <c r="EY257" s="8"/>
      <c r="EZ257" s="8"/>
      <c r="FA257" s="214"/>
      <c r="FB257" s="214"/>
      <c r="FC257" s="214"/>
      <c r="FD257" s="214"/>
      <c r="FE257" s="214"/>
      <c r="FF257" s="214"/>
      <c r="FG257" s="214"/>
      <c r="FH257" s="214"/>
      <c r="FI257" s="214"/>
      <c r="FJ257" s="214"/>
      <c r="FK257" s="214"/>
      <c r="FL257" s="214"/>
      <c r="FM257" s="214"/>
      <c r="FN257" s="214"/>
      <c r="FO257" s="214"/>
    </row>
    <row r="258" spans="1:171" s="1" customFormat="1" ht="15" customHeight="1" thickBot="1">
      <c r="A258" s="30">
        <v>14</v>
      </c>
      <c r="B258" s="23" t="s">
        <v>594</v>
      </c>
      <c r="C258" s="25" t="s">
        <v>6248</v>
      </c>
      <c r="D258" s="3" t="s">
        <v>6251</v>
      </c>
      <c r="E258" s="7" t="s">
        <v>4146</v>
      </c>
      <c r="F258" s="76">
        <f t="shared" si="27"/>
        <v>109</v>
      </c>
      <c r="G258" s="128">
        <v>109</v>
      </c>
      <c r="H258" s="286"/>
      <c r="I258" s="395">
        <v>0</v>
      </c>
      <c r="J258" s="278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279"/>
      <c r="AI258" s="485">
        <v>0</v>
      </c>
      <c r="AJ258" s="532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41"/>
      <c r="BB258" s="216">
        <v>0</v>
      </c>
      <c r="BC258" s="138">
        <v>0</v>
      </c>
      <c r="BD258" s="138">
        <v>0</v>
      </c>
      <c r="BE258" s="138">
        <v>0</v>
      </c>
      <c r="BF258" s="67"/>
      <c r="BG258" s="152">
        <f>SUM(LARGE(G258:I258,{1}))</f>
        <v>109</v>
      </c>
      <c r="BH258" s="151">
        <f>SUM(LARGE(J258:AI258,{1}))</f>
        <v>0</v>
      </c>
      <c r="BI258" s="150">
        <f>SUM(LARGE(AJ258:BE258,{1,2,3,4}))</f>
        <v>0</v>
      </c>
      <c r="BJ258" s="509"/>
      <c r="BK258" s="146">
        <f t="shared" si="21"/>
        <v>1</v>
      </c>
      <c r="BL258" s="147">
        <f t="shared" si="22"/>
        <v>0</v>
      </c>
      <c r="BM258" s="148">
        <f t="shared" si="23"/>
        <v>0</v>
      </c>
      <c r="BN258" s="149">
        <f t="shared" si="24"/>
        <v>1</v>
      </c>
      <c r="BO258" s="509"/>
      <c r="BP258" s="509"/>
      <c r="BQ258" s="509"/>
      <c r="BR258" s="509"/>
      <c r="BS258" s="509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  <c r="ED258" s="214"/>
      <c r="EE258" s="214"/>
      <c r="EF258" s="214"/>
      <c r="EG258" s="214"/>
      <c r="EH258" s="214"/>
      <c r="EI258" s="214"/>
      <c r="EJ258" s="214"/>
      <c r="EK258" s="8"/>
      <c r="EL258" s="8"/>
      <c r="EM258" s="214"/>
      <c r="EN258" s="214"/>
      <c r="EO258" s="214"/>
      <c r="EP258" s="214"/>
      <c r="EQ258" s="214"/>
      <c r="ER258" s="8"/>
      <c r="ES258" s="8"/>
      <c r="ET258" s="8"/>
      <c r="EU258" s="8"/>
      <c r="EV258" s="8"/>
      <c r="EW258" s="8"/>
      <c r="EX258" s="8"/>
      <c r="EY258" s="8"/>
      <c r="EZ258" s="8"/>
      <c r="FA258" s="214"/>
      <c r="FB258" s="214"/>
      <c r="FC258" s="214"/>
      <c r="FD258" s="214"/>
      <c r="FE258" s="214"/>
      <c r="FF258" s="214"/>
      <c r="FG258" s="214"/>
      <c r="FH258" s="214"/>
      <c r="FI258" s="214"/>
      <c r="FJ258" s="214"/>
      <c r="FK258" s="214"/>
      <c r="FL258" s="214"/>
      <c r="FM258" s="214"/>
      <c r="FN258" s="214"/>
      <c r="FO258" s="214"/>
    </row>
    <row r="259" spans="1:171" s="214" customFormat="1" ht="15" customHeight="1" thickBot="1">
      <c r="A259" s="30">
        <v>15</v>
      </c>
      <c r="B259" s="23" t="s">
        <v>594</v>
      </c>
      <c r="C259" s="25" t="s">
        <v>6249</v>
      </c>
      <c r="D259" s="3" t="s">
        <v>6252</v>
      </c>
      <c r="E259" s="7" t="s">
        <v>933</v>
      </c>
      <c r="F259" s="76">
        <f t="shared" si="27"/>
        <v>109</v>
      </c>
      <c r="G259" s="128">
        <v>109</v>
      </c>
      <c r="H259" s="286"/>
      <c r="I259" s="395">
        <v>0</v>
      </c>
      <c r="J259" s="278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279"/>
      <c r="AI259" s="485">
        <v>0</v>
      </c>
      <c r="AJ259" s="532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41"/>
      <c r="BB259" s="216">
        <v>0</v>
      </c>
      <c r="BC259" s="138">
        <v>0</v>
      </c>
      <c r="BD259" s="138">
        <v>0</v>
      </c>
      <c r="BE259" s="138">
        <v>0</v>
      </c>
      <c r="BF259" s="67"/>
      <c r="BG259" s="152">
        <f>SUM(LARGE(G259:I259,{1}))</f>
        <v>109</v>
      </c>
      <c r="BH259" s="151">
        <f>SUM(LARGE(J259:AI259,{1}))</f>
        <v>0</v>
      </c>
      <c r="BI259" s="150">
        <f>SUM(LARGE(AJ259:BE259,{1,2,3,4}))</f>
        <v>0</v>
      </c>
      <c r="BJ259" s="509"/>
      <c r="BK259" s="146">
        <f t="shared" si="21"/>
        <v>1</v>
      </c>
      <c r="BL259" s="147">
        <f t="shared" si="22"/>
        <v>0</v>
      </c>
      <c r="BM259" s="148">
        <f t="shared" si="23"/>
        <v>0</v>
      </c>
      <c r="BN259" s="149">
        <f t="shared" si="24"/>
        <v>1</v>
      </c>
      <c r="BO259" s="509"/>
      <c r="BP259" s="509"/>
      <c r="BQ259" s="509"/>
      <c r="BR259" s="509"/>
      <c r="BS259" s="509"/>
      <c r="EK259" s="8"/>
      <c r="EL259" s="8"/>
      <c r="ER259" s="8"/>
      <c r="ES259" s="8"/>
      <c r="ET259" s="8"/>
      <c r="EU259" s="8"/>
      <c r="EV259" s="8"/>
      <c r="EW259" s="8"/>
      <c r="EX259" s="8"/>
      <c r="EY259" s="8"/>
      <c r="EZ259" s="8"/>
    </row>
    <row r="260" spans="1:171" ht="15" customHeight="1" thickBot="1">
      <c r="A260" s="36">
        <v>16</v>
      </c>
      <c r="B260" s="37" t="s">
        <v>594</v>
      </c>
      <c r="C260" s="29" t="s">
        <v>3898</v>
      </c>
      <c r="D260" s="15" t="s">
        <v>3902</v>
      </c>
      <c r="E260" s="19" t="s">
        <v>3846</v>
      </c>
      <c r="F260" s="76">
        <f t="shared" si="27"/>
        <v>95</v>
      </c>
      <c r="G260" s="130"/>
      <c r="H260" s="287"/>
      <c r="I260" s="396">
        <v>0</v>
      </c>
      <c r="J260" s="351"/>
      <c r="K260" s="179"/>
      <c r="L260" s="179"/>
      <c r="M260" s="179"/>
      <c r="N260" s="179"/>
      <c r="O260" s="179">
        <v>60</v>
      </c>
      <c r="P260" s="179"/>
      <c r="Q260" s="179"/>
      <c r="R260" s="179"/>
      <c r="S260" s="179"/>
      <c r="T260" s="179"/>
      <c r="U260" s="179"/>
      <c r="V260" s="179">
        <v>35</v>
      </c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352"/>
      <c r="AI260" s="491">
        <v>0</v>
      </c>
      <c r="AJ260" s="538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42"/>
      <c r="BB260" s="216">
        <v>0</v>
      </c>
      <c r="BC260" s="138">
        <v>0</v>
      </c>
      <c r="BD260" s="138">
        <v>0</v>
      </c>
      <c r="BE260" s="138">
        <v>0</v>
      </c>
      <c r="BF260" s="67"/>
      <c r="BG260" s="152">
        <f>SUM(LARGE(G260:I260,{1}))</f>
        <v>0</v>
      </c>
      <c r="BH260" s="151">
        <f>SUM(LARGE(J260:AI260,{1}))</f>
        <v>60</v>
      </c>
      <c r="BI260" s="150">
        <f>SUM(LARGE(AJ260:BE260,{1,2,3,4}))</f>
        <v>0</v>
      </c>
      <c r="BJ260" s="509"/>
      <c r="BK260" s="146">
        <f t="shared" si="21"/>
        <v>0</v>
      </c>
      <c r="BL260" s="147">
        <f t="shared" si="22"/>
        <v>2</v>
      </c>
      <c r="BM260" s="148">
        <f t="shared" si="23"/>
        <v>0</v>
      </c>
      <c r="BN260" s="149">
        <f t="shared" si="24"/>
        <v>2</v>
      </c>
      <c r="BO260" s="509"/>
      <c r="BP260" s="509"/>
      <c r="BQ260" s="509"/>
      <c r="BR260" s="509"/>
      <c r="BS260" s="509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  <c r="ED260" s="214"/>
      <c r="EE260" s="214"/>
      <c r="EF260" s="214"/>
      <c r="EG260" s="214"/>
      <c r="EH260" s="214"/>
      <c r="EI260" s="214"/>
      <c r="EJ260" s="214"/>
      <c r="EK260" s="8"/>
      <c r="EL260" s="8"/>
      <c r="EM260" s="214"/>
      <c r="EN260" s="214"/>
      <c r="EO260" s="214"/>
      <c r="EP260" s="214"/>
      <c r="EQ260" s="214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</row>
    <row r="261" spans="1:171" s="214" customFormat="1" ht="15" customHeight="1" thickBot="1">
      <c r="A261" s="32">
        <v>1</v>
      </c>
      <c r="B261" s="33" t="s">
        <v>297</v>
      </c>
      <c r="C261" s="27" t="s">
        <v>6153</v>
      </c>
      <c r="D261" s="13" t="s">
        <v>6158</v>
      </c>
      <c r="E261" s="18" t="s">
        <v>179</v>
      </c>
      <c r="F261" s="76">
        <f t="shared" si="27"/>
        <v>150</v>
      </c>
      <c r="G261" s="126">
        <v>150</v>
      </c>
      <c r="H261" s="285"/>
      <c r="I261" s="395">
        <v>0</v>
      </c>
      <c r="J261" s="276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277"/>
      <c r="AI261" s="485">
        <v>0</v>
      </c>
      <c r="AJ261" s="5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40"/>
      <c r="BB261" s="216">
        <v>0</v>
      </c>
      <c r="BC261" s="138">
        <v>0</v>
      </c>
      <c r="BD261" s="138">
        <v>0</v>
      </c>
      <c r="BE261" s="138">
        <v>0</v>
      </c>
      <c r="BF261" s="67"/>
      <c r="BG261" s="152">
        <f>SUM(LARGE(G261:I261,{1}))</f>
        <v>150</v>
      </c>
      <c r="BH261" s="151">
        <f>SUM(LARGE(J261:AI261,{1}))</f>
        <v>0</v>
      </c>
      <c r="BI261" s="150">
        <f>SUM(LARGE(AJ261:BE261,{1,2,3,4}))</f>
        <v>0</v>
      </c>
      <c r="BJ261" s="509"/>
      <c r="BK261" s="146">
        <f t="shared" si="21"/>
        <v>1</v>
      </c>
      <c r="BL261" s="147">
        <f t="shared" si="22"/>
        <v>0</v>
      </c>
      <c r="BM261" s="148">
        <f t="shared" si="23"/>
        <v>0</v>
      </c>
      <c r="BN261" s="149">
        <f t="shared" si="24"/>
        <v>1</v>
      </c>
      <c r="BO261" s="509"/>
      <c r="BP261" s="509"/>
      <c r="BQ261" s="509"/>
      <c r="BR261" s="509"/>
      <c r="BS261" s="509"/>
      <c r="EK261" s="8"/>
      <c r="EL261" s="8"/>
      <c r="ER261" s="8"/>
      <c r="ES261" s="8"/>
      <c r="ET261" s="8"/>
      <c r="EU261" s="8"/>
      <c r="EV261" s="8"/>
      <c r="EW261" s="8"/>
      <c r="EX261" s="8"/>
      <c r="EY261" s="8"/>
      <c r="EZ261" s="8"/>
    </row>
    <row r="262" spans="1:171" s="8" customFormat="1" ht="15" customHeight="1" thickBot="1">
      <c r="A262" s="30">
        <v>2</v>
      </c>
      <c r="B262" s="23" t="s">
        <v>297</v>
      </c>
      <c r="C262" s="25" t="s">
        <v>6154</v>
      </c>
      <c r="D262" s="3" t="s">
        <v>6159</v>
      </c>
      <c r="E262" s="7" t="s">
        <v>808</v>
      </c>
      <c r="F262" s="76">
        <f t="shared" si="27"/>
        <v>128</v>
      </c>
      <c r="G262" s="128">
        <v>128</v>
      </c>
      <c r="H262" s="286"/>
      <c r="I262" s="395">
        <v>0</v>
      </c>
      <c r="J262" s="278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279"/>
      <c r="AI262" s="485">
        <v>0</v>
      </c>
      <c r="AJ262" s="532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41"/>
      <c r="BB262" s="216">
        <v>0</v>
      </c>
      <c r="BC262" s="138">
        <v>0</v>
      </c>
      <c r="BD262" s="138">
        <v>0</v>
      </c>
      <c r="BE262" s="138">
        <v>0</v>
      </c>
      <c r="BF262" s="67"/>
      <c r="BG262" s="152">
        <f>SUM(LARGE(G262:I262,{1}))</f>
        <v>128</v>
      </c>
      <c r="BH262" s="151">
        <f>SUM(LARGE(J262:AI262,{1}))</f>
        <v>0</v>
      </c>
      <c r="BI262" s="150">
        <f>SUM(LARGE(AJ262:BE262,{1,2,3,4}))</f>
        <v>0</v>
      </c>
      <c r="BJ262" s="509"/>
      <c r="BK262" s="146">
        <f t="shared" si="21"/>
        <v>1</v>
      </c>
      <c r="BL262" s="147">
        <f t="shared" si="22"/>
        <v>0</v>
      </c>
      <c r="BM262" s="148">
        <f t="shared" si="23"/>
        <v>0</v>
      </c>
      <c r="BN262" s="149">
        <f t="shared" si="24"/>
        <v>1</v>
      </c>
      <c r="BO262" s="509"/>
      <c r="BP262" s="509"/>
      <c r="BQ262" s="509"/>
      <c r="BR262" s="509"/>
      <c r="BS262" s="509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  <c r="ED262" s="214"/>
      <c r="EE262" s="214"/>
      <c r="EF262" s="214"/>
      <c r="EG262" s="214"/>
      <c r="EH262" s="214"/>
      <c r="EI262" s="214"/>
      <c r="EJ262" s="214"/>
      <c r="EM262" s="214"/>
      <c r="EN262" s="214"/>
      <c r="EO262" s="214"/>
      <c r="EP262" s="214"/>
      <c r="EQ262" s="214"/>
      <c r="FA262" s="214"/>
      <c r="FB262" s="214"/>
      <c r="FC262" s="214"/>
      <c r="FD262" s="214"/>
      <c r="FE262" s="214"/>
      <c r="FF262" s="214"/>
      <c r="FG262" s="214"/>
      <c r="FH262" s="214"/>
      <c r="FI262" s="214"/>
      <c r="FJ262" s="214"/>
      <c r="FK262" s="214"/>
      <c r="FL262" s="214"/>
      <c r="FM262" s="214"/>
      <c r="FN262" s="214"/>
      <c r="FO262" s="214"/>
    </row>
    <row r="263" spans="1:171" s="1" customFormat="1" ht="15" customHeight="1" thickBot="1">
      <c r="A263" s="30">
        <v>3</v>
      </c>
      <c r="B263" s="23" t="s">
        <v>297</v>
      </c>
      <c r="C263" s="25" t="s">
        <v>6155</v>
      </c>
      <c r="D263" s="3" t="s">
        <v>4070</v>
      </c>
      <c r="E263" s="7" t="s">
        <v>585</v>
      </c>
      <c r="F263" s="76">
        <f t="shared" si="27"/>
        <v>109</v>
      </c>
      <c r="G263" s="128">
        <v>109</v>
      </c>
      <c r="H263" s="286"/>
      <c r="I263" s="395">
        <v>0</v>
      </c>
      <c r="J263" s="278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279"/>
      <c r="AI263" s="485">
        <v>0</v>
      </c>
      <c r="AJ263" s="532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41"/>
      <c r="BB263" s="216">
        <v>0</v>
      </c>
      <c r="BC263" s="138">
        <v>0</v>
      </c>
      <c r="BD263" s="138">
        <v>0</v>
      </c>
      <c r="BE263" s="138">
        <v>0</v>
      </c>
      <c r="BF263" s="67"/>
      <c r="BG263" s="152">
        <f>SUM(LARGE(G263:I263,{1}))</f>
        <v>109</v>
      </c>
      <c r="BH263" s="151">
        <f>SUM(LARGE(J263:AI263,{1}))</f>
        <v>0</v>
      </c>
      <c r="BI263" s="150">
        <f>SUM(LARGE(AJ263:BE263,{1,2,3,4}))</f>
        <v>0</v>
      </c>
      <c r="BJ263" s="509"/>
      <c r="BK263" s="146">
        <f t="shared" si="21"/>
        <v>1</v>
      </c>
      <c r="BL263" s="147">
        <f t="shared" si="22"/>
        <v>0</v>
      </c>
      <c r="BM263" s="148">
        <f t="shared" si="23"/>
        <v>0</v>
      </c>
      <c r="BN263" s="149">
        <f t="shared" si="24"/>
        <v>1</v>
      </c>
      <c r="BO263" s="509"/>
      <c r="BP263" s="509"/>
      <c r="BQ263" s="509"/>
      <c r="BR263" s="509"/>
      <c r="BS263" s="509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  <c r="ED263" s="214"/>
      <c r="EE263" s="214"/>
      <c r="EF263" s="214"/>
      <c r="EG263" s="214"/>
      <c r="EH263" s="214"/>
      <c r="EI263" s="214"/>
      <c r="EJ263" s="214"/>
      <c r="EK263" s="8"/>
      <c r="EL263" s="8"/>
      <c r="EM263" s="214"/>
      <c r="EN263" s="214"/>
      <c r="EO263" s="214"/>
      <c r="EP263" s="214"/>
      <c r="EQ263" s="214"/>
      <c r="ER263" s="8"/>
      <c r="ES263" s="8"/>
      <c r="ET263" s="8"/>
      <c r="EU263" s="8"/>
      <c r="EV263" s="8"/>
      <c r="EW263" s="8"/>
      <c r="EX263" s="8"/>
      <c r="EY263" s="8"/>
      <c r="EZ263" s="8"/>
      <c r="FA263" s="214"/>
      <c r="FB263" s="214"/>
      <c r="FC263" s="214"/>
      <c r="FD263" s="214"/>
      <c r="FE263" s="214"/>
      <c r="FF263" s="214"/>
      <c r="FG263" s="214"/>
      <c r="FH263" s="214"/>
      <c r="FI263" s="214"/>
      <c r="FJ263" s="214"/>
      <c r="FK263" s="214"/>
      <c r="FL263" s="214"/>
      <c r="FM263" s="214"/>
      <c r="FN263" s="214"/>
      <c r="FO263" s="214"/>
    </row>
    <row r="264" spans="1:171" s="214" customFormat="1" ht="15" customHeight="1" thickBot="1">
      <c r="A264" s="30">
        <v>4</v>
      </c>
      <c r="B264" s="23" t="s">
        <v>297</v>
      </c>
      <c r="C264" s="25" t="s">
        <v>6156</v>
      </c>
      <c r="D264" s="3" t="s">
        <v>6160</v>
      </c>
      <c r="E264" s="7" t="s">
        <v>585</v>
      </c>
      <c r="F264" s="76">
        <f t="shared" si="27"/>
        <v>109</v>
      </c>
      <c r="G264" s="128">
        <v>109</v>
      </c>
      <c r="H264" s="286"/>
      <c r="I264" s="395">
        <v>0</v>
      </c>
      <c r="J264" s="278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279"/>
      <c r="AI264" s="485">
        <v>0</v>
      </c>
      <c r="AJ264" s="532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41"/>
      <c r="BB264" s="216">
        <v>0</v>
      </c>
      <c r="BC264" s="138">
        <v>0</v>
      </c>
      <c r="BD264" s="138">
        <v>0</v>
      </c>
      <c r="BE264" s="138">
        <v>0</v>
      </c>
      <c r="BF264" s="67"/>
      <c r="BG264" s="152">
        <f>SUM(LARGE(G264:I264,{1}))</f>
        <v>109</v>
      </c>
      <c r="BH264" s="151">
        <f>SUM(LARGE(J264:AI264,{1}))</f>
        <v>0</v>
      </c>
      <c r="BI264" s="150">
        <f>SUM(LARGE(AJ264:BE264,{1,2,3,4}))</f>
        <v>0</v>
      </c>
      <c r="BJ264" s="509"/>
      <c r="BK264" s="146">
        <f t="shared" si="21"/>
        <v>1</v>
      </c>
      <c r="BL264" s="147">
        <f t="shared" si="22"/>
        <v>0</v>
      </c>
      <c r="BM264" s="148">
        <f t="shared" si="23"/>
        <v>0</v>
      </c>
      <c r="BN264" s="149">
        <f t="shared" si="24"/>
        <v>1</v>
      </c>
      <c r="BO264" s="509"/>
      <c r="BP264" s="509"/>
      <c r="BQ264" s="509"/>
      <c r="BR264" s="509"/>
      <c r="BS264" s="509"/>
      <c r="EK264" s="8"/>
      <c r="EL264" s="8"/>
      <c r="ER264" s="8"/>
      <c r="ES264" s="8"/>
      <c r="ET264" s="8"/>
      <c r="EU264" s="8"/>
      <c r="EV264" s="8"/>
      <c r="EW264" s="8"/>
      <c r="EX264" s="8"/>
      <c r="EY264" s="8"/>
      <c r="EZ264" s="8"/>
    </row>
    <row r="265" spans="1:171" s="214" customFormat="1" ht="15" customHeight="1" thickBot="1">
      <c r="A265" s="36">
        <v>5</v>
      </c>
      <c r="B265" s="37" t="s">
        <v>297</v>
      </c>
      <c r="C265" s="29" t="s">
        <v>6157</v>
      </c>
      <c r="D265" s="15" t="s">
        <v>1276</v>
      </c>
      <c r="E265" s="19" t="s">
        <v>585</v>
      </c>
      <c r="F265" s="76">
        <f t="shared" si="27"/>
        <v>93</v>
      </c>
      <c r="G265" s="130">
        <v>93</v>
      </c>
      <c r="H265" s="287"/>
      <c r="I265" s="395">
        <v>0</v>
      </c>
      <c r="J265" s="280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6"/>
      <c r="AB265" s="136"/>
      <c r="AC265" s="136"/>
      <c r="AD265" s="136"/>
      <c r="AE265" s="136"/>
      <c r="AF265" s="136"/>
      <c r="AG265" s="136"/>
      <c r="AH265" s="281"/>
      <c r="AI265" s="485">
        <v>0</v>
      </c>
      <c r="AJ265" s="538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42"/>
      <c r="BB265" s="216">
        <v>0</v>
      </c>
      <c r="BC265" s="138">
        <v>0</v>
      </c>
      <c r="BD265" s="138">
        <v>0</v>
      </c>
      <c r="BE265" s="138">
        <v>0</v>
      </c>
      <c r="BF265" s="67"/>
      <c r="BG265" s="152">
        <f>SUM(LARGE(G265:I265,{1}))</f>
        <v>93</v>
      </c>
      <c r="BH265" s="151">
        <f>SUM(LARGE(J265:AI265,{1}))</f>
        <v>0</v>
      </c>
      <c r="BI265" s="150">
        <f>SUM(LARGE(AJ265:BE265,{1,2,3,4}))</f>
        <v>0</v>
      </c>
      <c r="BJ265" s="509"/>
      <c r="BK265" s="146">
        <f t="shared" si="21"/>
        <v>1</v>
      </c>
      <c r="BL265" s="147">
        <f t="shared" si="22"/>
        <v>0</v>
      </c>
      <c r="BM265" s="148">
        <f t="shared" si="23"/>
        <v>0</v>
      </c>
      <c r="BN265" s="149">
        <f t="shared" si="24"/>
        <v>1</v>
      </c>
      <c r="BO265" s="509"/>
      <c r="BP265" s="509"/>
      <c r="BQ265" s="509"/>
      <c r="BR265" s="509"/>
      <c r="BS265" s="509"/>
      <c r="EK265" s="8"/>
      <c r="EL265" s="8"/>
      <c r="ER265" s="8"/>
      <c r="ES265" s="8"/>
      <c r="ET265" s="8"/>
      <c r="EU265" s="8"/>
      <c r="EV265" s="8"/>
      <c r="EW265" s="8"/>
      <c r="EX265" s="8"/>
      <c r="EY265" s="8"/>
      <c r="EZ265" s="8"/>
    </row>
    <row r="266" spans="1:171" s="8" customFormat="1" ht="15" customHeight="1" thickBot="1">
      <c r="A266" s="32">
        <v>1</v>
      </c>
      <c r="B266" s="33" t="s">
        <v>977</v>
      </c>
      <c r="C266" s="27" t="s">
        <v>184</v>
      </c>
      <c r="D266" s="13" t="s">
        <v>185</v>
      </c>
      <c r="E266" s="18" t="s">
        <v>430</v>
      </c>
      <c r="F266" s="76">
        <f t="shared" si="27"/>
        <v>274</v>
      </c>
      <c r="G266" s="126"/>
      <c r="H266" s="285"/>
      <c r="I266" s="395">
        <v>0</v>
      </c>
      <c r="J266" s="276"/>
      <c r="K266" s="134"/>
      <c r="L266" s="134"/>
      <c r="M266" s="134"/>
      <c r="N266" s="134"/>
      <c r="O266" s="134"/>
      <c r="P266" s="134"/>
      <c r="Q266" s="134"/>
      <c r="R266" s="134">
        <v>137</v>
      </c>
      <c r="S266" s="134"/>
      <c r="T266" s="134"/>
      <c r="U266" s="134">
        <v>137</v>
      </c>
      <c r="V266" s="134"/>
      <c r="W266" s="134"/>
      <c r="X266" s="134"/>
      <c r="Y266" s="134"/>
      <c r="Z266" s="134"/>
      <c r="AA266" s="134"/>
      <c r="AB266" s="134"/>
      <c r="AC266" s="134"/>
      <c r="AD266" s="134"/>
      <c r="AE266" s="134"/>
      <c r="AF266" s="134"/>
      <c r="AG266" s="134"/>
      <c r="AH266" s="277"/>
      <c r="AI266" s="485">
        <v>0</v>
      </c>
      <c r="AJ266" s="5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40"/>
      <c r="BB266" s="216">
        <v>0</v>
      </c>
      <c r="BC266" s="138">
        <v>0</v>
      </c>
      <c r="BD266" s="138">
        <v>0</v>
      </c>
      <c r="BE266" s="138">
        <v>0</v>
      </c>
      <c r="BF266" s="67"/>
      <c r="BG266" s="152">
        <f>SUM(LARGE(G266:I266,{1}))</f>
        <v>0</v>
      </c>
      <c r="BH266" s="151">
        <f>SUM(LARGE(J266:AI266,{1}))</f>
        <v>137</v>
      </c>
      <c r="BI266" s="150">
        <f>SUM(LARGE(AJ266:BE266,{1,2,3,4}))</f>
        <v>0</v>
      </c>
      <c r="BJ266" s="509"/>
      <c r="BK266" s="146">
        <f t="shared" si="21"/>
        <v>0</v>
      </c>
      <c r="BL266" s="147">
        <f t="shared" si="22"/>
        <v>2</v>
      </c>
      <c r="BM266" s="148">
        <f t="shared" si="23"/>
        <v>0</v>
      </c>
      <c r="BN266" s="149">
        <f t="shared" si="24"/>
        <v>2</v>
      </c>
      <c r="BT266" s="509"/>
      <c r="BU266" s="509"/>
      <c r="BV266" s="509"/>
      <c r="BW266" s="509"/>
      <c r="BX266" s="509"/>
      <c r="BY266" s="509"/>
      <c r="BZ266" s="509"/>
      <c r="CA266" s="509"/>
      <c r="CB266" s="509"/>
      <c r="CC266" s="509"/>
      <c r="CD266" s="509"/>
      <c r="CE266" s="509"/>
      <c r="CF266" s="509"/>
      <c r="CG266" s="509"/>
      <c r="CH266" s="509"/>
      <c r="CI266" s="509"/>
      <c r="CJ266" s="509"/>
      <c r="CK266" s="509"/>
      <c r="CL266" s="509"/>
      <c r="CM266" s="509"/>
      <c r="CN266" s="509"/>
      <c r="CO266" s="509"/>
      <c r="CP266" s="509"/>
      <c r="CQ266" s="509"/>
      <c r="CR266" s="509"/>
      <c r="CS266" s="509"/>
      <c r="CT266" s="509"/>
      <c r="CU266" s="509"/>
      <c r="CV266" s="509"/>
      <c r="CW266" s="509"/>
      <c r="CX266" s="509"/>
      <c r="CY266" s="509"/>
      <c r="CZ266" s="509"/>
      <c r="DA266" s="509"/>
      <c r="DB266" s="509"/>
      <c r="DC266" s="509"/>
      <c r="DD266" s="509"/>
      <c r="DE266" s="509"/>
      <c r="DF266" s="509"/>
      <c r="DG266" s="509"/>
      <c r="DH266" s="509"/>
      <c r="DI266" s="509"/>
      <c r="DJ266" s="509"/>
      <c r="DK266" s="509"/>
      <c r="DL266" s="509"/>
      <c r="DM266" s="509"/>
      <c r="DN266" s="509"/>
      <c r="DO266" s="509"/>
      <c r="DP266" s="509"/>
      <c r="DQ266" s="509"/>
      <c r="DR266" s="509"/>
      <c r="DS266" s="509"/>
      <c r="DT266" s="509"/>
      <c r="DU266" s="509"/>
      <c r="DV266" s="509"/>
      <c r="DW266" s="509"/>
      <c r="DX266" s="509"/>
      <c r="DY266" s="509"/>
      <c r="DZ266" s="509"/>
      <c r="EA266" s="509"/>
      <c r="EB266" s="509"/>
      <c r="EC266" s="509"/>
      <c r="ED266" s="509"/>
      <c r="EE266" s="509"/>
      <c r="EF266" s="509"/>
      <c r="EG266" s="509"/>
      <c r="EH266" s="509"/>
      <c r="EI266" s="509"/>
      <c r="EJ266" s="509"/>
      <c r="ER266" s="509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</row>
    <row r="267" spans="1:171" s="8" customFormat="1" ht="15" customHeight="1" thickBot="1">
      <c r="A267" s="30">
        <v>2</v>
      </c>
      <c r="B267" s="23" t="s">
        <v>977</v>
      </c>
      <c r="C267" s="25" t="s">
        <v>2310</v>
      </c>
      <c r="D267" s="3" t="s">
        <v>794</v>
      </c>
      <c r="E267" s="7" t="s">
        <v>3968</v>
      </c>
      <c r="F267" s="76">
        <f t="shared" si="27"/>
        <v>267</v>
      </c>
      <c r="G267" s="128"/>
      <c r="H267" s="286"/>
      <c r="I267" s="395">
        <v>0</v>
      </c>
      <c r="J267" s="278"/>
      <c r="K267" s="135">
        <v>152</v>
      </c>
      <c r="L267" s="135"/>
      <c r="M267" s="135"/>
      <c r="N267" s="135"/>
      <c r="O267" s="135"/>
      <c r="P267" s="135"/>
      <c r="Q267" s="135"/>
      <c r="R267" s="135">
        <v>55</v>
      </c>
      <c r="S267" s="135"/>
      <c r="T267" s="135"/>
      <c r="U267" s="135">
        <v>60</v>
      </c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279"/>
      <c r="AI267" s="485">
        <v>0</v>
      </c>
      <c r="AJ267" s="532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41"/>
      <c r="BB267" s="216">
        <v>0</v>
      </c>
      <c r="BC267" s="138">
        <v>0</v>
      </c>
      <c r="BD267" s="138">
        <v>0</v>
      </c>
      <c r="BE267" s="138">
        <v>0</v>
      </c>
      <c r="BF267" s="67"/>
      <c r="BG267" s="152">
        <f>SUM(LARGE(G267:I267,{1}))</f>
        <v>0</v>
      </c>
      <c r="BH267" s="151">
        <f>SUM(LARGE(J267:AI267,{1}))</f>
        <v>152</v>
      </c>
      <c r="BI267" s="150">
        <f>SUM(LARGE(AJ267:BE267,{1,2,3,4}))</f>
        <v>0</v>
      </c>
      <c r="BJ267" s="509"/>
      <c r="BK267" s="146">
        <f t="shared" ref="BK267:BK330" si="28">COUNTA(G267:I267)-1</f>
        <v>0</v>
      </c>
      <c r="BL267" s="147">
        <f t="shared" ref="BL267:BL330" si="29">COUNTA(J267:AI267)-1</f>
        <v>3</v>
      </c>
      <c r="BM267" s="148">
        <f t="shared" ref="BM267:BM330" si="30">COUNTA(AJ267:BE267)-4</f>
        <v>0</v>
      </c>
      <c r="BN267" s="149">
        <f t="shared" ref="BN267:BN330" si="31">BK267+BL267+BM267</f>
        <v>3</v>
      </c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</row>
    <row r="268" spans="1:171" s="8" customFormat="1" ht="15" customHeight="1" thickBot="1">
      <c r="A268" s="30">
        <v>3</v>
      </c>
      <c r="B268" s="23" t="s">
        <v>977</v>
      </c>
      <c r="C268" s="25" t="s">
        <v>4904</v>
      </c>
      <c r="D268" s="3" t="s">
        <v>4907</v>
      </c>
      <c r="E268" s="7" t="s">
        <v>2039</v>
      </c>
      <c r="F268" s="76">
        <f t="shared" si="27"/>
        <v>267</v>
      </c>
      <c r="G268" s="128">
        <v>90</v>
      </c>
      <c r="H268" s="286"/>
      <c r="I268" s="395">
        <v>0</v>
      </c>
      <c r="J268" s="349"/>
      <c r="K268" s="178"/>
      <c r="L268" s="178"/>
      <c r="M268" s="178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  <c r="Y268" s="178"/>
      <c r="Z268" s="178"/>
      <c r="AA268" s="178"/>
      <c r="AB268" s="178"/>
      <c r="AC268" s="178"/>
      <c r="AD268" s="178"/>
      <c r="AE268" s="178"/>
      <c r="AF268" s="178">
        <v>60</v>
      </c>
      <c r="AG268" s="178"/>
      <c r="AH268" s="350"/>
      <c r="AI268" s="485">
        <v>0</v>
      </c>
      <c r="AJ268" s="532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>
        <v>117</v>
      </c>
      <c r="AW268" s="138"/>
      <c r="AX268" s="138"/>
      <c r="AY268" s="138"/>
      <c r="AZ268" s="138"/>
      <c r="BA268" s="141"/>
      <c r="BB268" s="216">
        <v>0</v>
      </c>
      <c r="BC268" s="138">
        <v>0</v>
      </c>
      <c r="BD268" s="138">
        <v>0</v>
      </c>
      <c r="BE268" s="138">
        <v>0</v>
      </c>
      <c r="BF268" s="67"/>
      <c r="BG268" s="152">
        <f>SUM(LARGE(G268:I268,{1}))</f>
        <v>90</v>
      </c>
      <c r="BH268" s="151">
        <f>SUM(LARGE(J268:AI268,{1}))</f>
        <v>60</v>
      </c>
      <c r="BI268" s="150">
        <f>SUM(LARGE(AJ268:BE268,{1,2,3,4}))</f>
        <v>117</v>
      </c>
      <c r="BJ268" s="509"/>
      <c r="BK268" s="146">
        <f t="shared" si="28"/>
        <v>1</v>
      </c>
      <c r="BL268" s="147">
        <f t="shared" si="29"/>
        <v>1</v>
      </c>
      <c r="BM268" s="148">
        <f t="shared" si="30"/>
        <v>1</v>
      </c>
      <c r="BN268" s="149">
        <f t="shared" si="31"/>
        <v>3</v>
      </c>
      <c r="BO268" s="500"/>
      <c r="BP268" s="500"/>
      <c r="BQ268" s="500"/>
      <c r="BR268" s="500"/>
      <c r="BS268" s="500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  <c r="ED268" s="214"/>
      <c r="EE268" s="214"/>
      <c r="EF268" s="214"/>
      <c r="EG268" s="214"/>
      <c r="EH268" s="214"/>
      <c r="EI268" s="214"/>
      <c r="EJ268" s="214"/>
      <c r="EM268" s="214"/>
      <c r="EN268" s="214"/>
      <c r="EO268" s="214"/>
      <c r="EP268" s="214"/>
      <c r="EQ268" s="214"/>
      <c r="FA268" s="509"/>
      <c r="FB268" s="509"/>
      <c r="FC268" s="509"/>
      <c r="FD268" s="509"/>
      <c r="FE268" s="509"/>
      <c r="FF268" s="509"/>
      <c r="FG268" s="509"/>
      <c r="FH268" s="509"/>
      <c r="FI268" s="509"/>
      <c r="FJ268" s="509"/>
      <c r="FK268" s="509"/>
      <c r="FL268" s="509"/>
      <c r="FM268" s="509"/>
      <c r="FN268" s="509"/>
      <c r="FO268" s="509"/>
    </row>
    <row r="269" spans="1:171" s="8" customFormat="1" ht="15" customHeight="1" thickBot="1">
      <c r="A269" s="30">
        <v>4</v>
      </c>
      <c r="B269" s="23" t="s">
        <v>977</v>
      </c>
      <c r="C269" s="25" t="s">
        <v>4903</v>
      </c>
      <c r="D269" s="3" t="s">
        <v>3830</v>
      </c>
      <c r="E269" s="7" t="s">
        <v>861</v>
      </c>
      <c r="F269" s="76">
        <f t="shared" si="27"/>
        <v>192</v>
      </c>
      <c r="G269" s="128"/>
      <c r="H269" s="286"/>
      <c r="I269" s="395">
        <v>0</v>
      </c>
      <c r="J269" s="349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  <c r="Y269" s="178"/>
      <c r="Z269" s="178"/>
      <c r="AA269" s="178"/>
      <c r="AB269" s="178"/>
      <c r="AC269" s="178"/>
      <c r="AD269" s="178"/>
      <c r="AE269" s="178"/>
      <c r="AF269" s="178"/>
      <c r="AG269" s="178"/>
      <c r="AH269" s="350"/>
      <c r="AI269" s="485">
        <v>0</v>
      </c>
      <c r="AJ269" s="532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>
        <v>192</v>
      </c>
      <c r="AW269" s="138"/>
      <c r="AX269" s="138"/>
      <c r="AY269" s="138"/>
      <c r="AZ269" s="138"/>
      <c r="BA269" s="141"/>
      <c r="BB269" s="216">
        <v>0</v>
      </c>
      <c r="BC269" s="138">
        <v>0</v>
      </c>
      <c r="BD269" s="138">
        <v>0</v>
      </c>
      <c r="BE269" s="138">
        <v>0</v>
      </c>
      <c r="BF269" s="67"/>
      <c r="BG269" s="152">
        <f>SUM(LARGE(G269:I269,{1}))</f>
        <v>0</v>
      </c>
      <c r="BH269" s="151">
        <f>SUM(LARGE(J269:AI269,{1}))</f>
        <v>0</v>
      </c>
      <c r="BI269" s="150">
        <f>SUM(LARGE(AJ269:BE269,{1,2,3,4}))</f>
        <v>192</v>
      </c>
      <c r="BJ269" s="509"/>
      <c r="BK269" s="146">
        <f t="shared" si="28"/>
        <v>0</v>
      </c>
      <c r="BL269" s="147">
        <f t="shared" si="29"/>
        <v>0</v>
      </c>
      <c r="BM269" s="148">
        <f t="shared" si="30"/>
        <v>1</v>
      </c>
      <c r="BN269" s="149">
        <f t="shared" si="31"/>
        <v>1</v>
      </c>
      <c r="BO269" s="500"/>
      <c r="BP269" s="500"/>
      <c r="BQ269" s="500"/>
      <c r="BR269" s="500"/>
      <c r="BS269" s="500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  <c r="ED269" s="214"/>
      <c r="EE269" s="214"/>
      <c r="EF269" s="214"/>
      <c r="EG269" s="214"/>
      <c r="EH269" s="214"/>
      <c r="EI269" s="214"/>
      <c r="EJ269" s="214"/>
      <c r="EM269" s="214"/>
      <c r="EN269" s="214"/>
      <c r="EO269" s="214"/>
      <c r="EP269" s="214"/>
      <c r="EQ269" s="214"/>
      <c r="FA269" s="509"/>
      <c r="FB269" s="509"/>
      <c r="FC269" s="509"/>
      <c r="FD269" s="509"/>
      <c r="FE269" s="509"/>
      <c r="FF269" s="509"/>
      <c r="FG269" s="509"/>
      <c r="FH269" s="509"/>
      <c r="FI269" s="509"/>
      <c r="FJ269" s="509"/>
      <c r="FK269" s="509"/>
      <c r="FL269" s="509"/>
      <c r="FM269" s="509"/>
      <c r="FN269" s="509"/>
      <c r="FO269" s="509"/>
    </row>
    <row r="270" spans="1:171" s="8" customFormat="1" ht="15" customHeight="1" thickBot="1">
      <c r="A270" s="30">
        <v>5</v>
      </c>
      <c r="B270" s="23" t="s">
        <v>977</v>
      </c>
      <c r="C270" s="25" t="s">
        <v>2080</v>
      </c>
      <c r="D270" s="3" t="s">
        <v>1981</v>
      </c>
      <c r="E270" s="7" t="s">
        <v>2039</v>
      </c>
      <c r="F270" s="76">
        <f t="shared" si="27"/>
        <v>164</v>
      </c>
      <c r="G270" s="128"/>
      <c r="H270" s="286">
        <v>143</v>
      </c>
      <c r="I270" s="395">
        <v>0</v>
      </c>
      <c r="J270" s="278"/>
      <c r="K270" s="135"/>
      <c r="L270" s="135"/>
      <c r="M270" s="135"/>
      <c r="N270" s="135"/>
      <c r="O270" s="135"/>
      <c r="P270" s="135"/>
      <c r="Q270" s="135"/>
      <c r="R270" s="135">
        <v>21</v>
      </c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279"/>
      <c r="AI270" s="485">
        <v>0</v>
      </c>
      <c r="AJ270" s="532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41"/>
      <c r="BB270" s="216">
        <v>0</v>
      </c>
      <c r="BC270" s="138">
        <v>0</v>
      </c>
      <c r="BD270" s="138">
        <v>0</v>
      </c>
      <c r="BE270" s="138">
        <v>0</v>
      </c>
      <c r="BF270" s="67"/>
      <c r="BG270" s="152">
        <f>SUM(LARGE(G270:I270,{1}))</f>
        <v>143</v>
      </c>
      <c r="BH270" s="151">
        <f>SUM(LARGE(J270:AI270,{1}))</f>
        <v>21</v>
      </c>
      <c r="BI270" s="150">
        <f>SUM(LARGE(AJ270:BE270,{1,2,3,4}))</f>
        <v>0</v>
      </c>
      <c r="BJ270" s="509"/>
      <c r="BK270" s="146">
        <f t="shared" si="28"/>
        <v>1</v>
      </c>
      <c r="BL270" s="147">
        <f t="shared" si="29"/>
        <v>1</v>
      </c>
      <c r="BM270" s="148">
        <f t="shared" si="30"/>
        <v>0</v>
      </c>
      <c r="BN270" s="149">
        <f t="shared" si="31"/>
        <v>2</v>
      </c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509"/>
      <c r="EW270" s="509"/>
      <c r="EX270" s="509"/>
      <c r="EY270" s="509"/>
      <c r="EZ270" s="509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</row>
    <row r="271" spans="1:171" s="8" customFormat="1" ht="15" customHeight="1" thickBot="1">
      <c r="A271" s="30">
        <v>6</v>
      </c>
      <c r="B271" s="23" t="s">
        <v>977</v>
      </c>
      <c r="C271" s="25" t="s">
        <v>6161</v>
      </c>
      <c r="D271" s="3" t="s">
        <v>6166</v>
      </c>
      <c r="E271" s="7" t="s">
        <v>430</v>
      </c>
      <c r="F271" s="76">
        <f t="shared" si="27"/>
        <v>150</v>
      </c>
      <c r="G271" s="128">
        <v>150</v>
      </c>
      <c r="H271" s="286"/>
      <c r="I271" s="395">
        <v>0</v>
      </c>
      <c r="J271" s="278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279"/>
      <c r="AI271" s="485">
        <v>0</v>
      </c>
      <c r="AJ271" s="532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41"/>
      <c r="BB271" s="216">
        <v>0</v>
      </c>
      <c r="BC271" s="138">
        <v>0</v>
      </c>
      <c r="BD271" s="138">
        <v>0</v>
      </c>
      <c r="BE271" s="138">
        <v>0</v>
      </c>
      <c r="BF271" s="67"/>
      <c r="BG271" s="152">
        <f>SUM(LARGE(G271:I271,{1}))</f>
        <v>150</v>
      </c>
      <c r="BH271" s="151">
        <f>SUM(LARGE(J271:AI271,{1}))</f>
        <v>0</v>
      </c>
      <c r="BI271" s="150">
        <f>SUM(LARGE(AJ271:BE271,{1,2,3,4}))</f>
        <v>0</v>
      </c>
      <c r="BJ271" s="509"/>
      <c r="BK271" s="146">
        <f t="shared" si="28"/>
        <v>1</v>
      </c>
      <c r="BL271" s="147">
        <f t="shared" si="29"/>
        <v>0</v>
      </c>
      <c r="BM271" s="148">
        <f t="shared" si="30"/>
        <v>0</v>
      </c>
      <c r="BN271" s="149">
        <f t="shared" si="31"/>
        <v>1</v>
      </c>
      <c r="BO271" s="500"/>
      <c r="BP271" s="500"/>
      <c r="BQ271" s="500"/>
      <c r="BR271" s="500"/>
      <c r="BS271" s="500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  <c r="ED271" s="214"/>
      <c r="EE271" s="214"/>
      <c r="EF271" s="214"/>
      <c r="EG271" s="214"/>
      <c r="EH271" s="214"/>
      <c r="EI271" s="214"/>
      <c r="EJ271" s="214"/>
      <c r="EM271" s="214"/>
      <c r="EN271" s="214"/>
      <c r="EO271" s="214"/>
      <c r="EP271" s="214"/>
      <c r="EQ271" s="214"/>
      <c r="FA271" s="214"/>
      <c r="FB271" s="214"/>
      <c r="FC271" s="214"/>
      <c r="FD271" s="214"/>
      <c r="FE271" s="214"/>
      <c r="FF271" s="214"/>
      <c r="FG271" s="214"/>
      <c r="FH271" s="214"/>
      <c r="FI271" s="214"/>
      <c r="FJ271" s="214"/>
      <c r="FK271" s="214"/>
      <c r="FL271" s="214"/>
      <c r="FM271" s="214"/>
      <c r="FN271" s="214"/>
      <c r="FO271" s="214"/>
    </row>
    <row r="272" spans="1:171" s="8" customFormat="1" ht="15" customHeight="1" thickBot="1">
      <c r="A272" s="30">
        <v>7</v>
      </c>
      <c r="B272" s="23" t="s">
        <v>977</v>
      </c>
      <c r="C272" s="25" t="s">
        <v>4022</v>
      </c>
      <c r="D272" s="3" t="s">
        <v>4023</v>
      </c>
      <c r="E272" s="7" t="s">
        <v>430</v>
      </c>
      <c r="F272" s="76">
        <f t="shared" si="27"/>
        <v>147</v>
      </c>
      <c r="G272" s="128"/>
      <c r="H272" s="286"/>
      <c r="I272" s="395">
        <v>0</v>
      </c>
      <c r="J272" s="349"/>
      <c r="K272" s="178"/>
      <c r="L272" s="178"/>
      <c r="M272" s="178"/>
      <c r="N272" s="178"/>
      <c r="O272" s="178"/>
      <c r="P272" s="178"/>
      <c r="Q272" s="178"/>
      <c r="R272" s="178">
        <v>92</v>
      </c>
      <c r="S272" s="178"/>
      <c r="T272" s="178"/>
      <c r="U272" s="178">
        <v>55</v>
      </c>
      <c r="V272" s="178"/>
      <c r="W272" s="178"/>
      <c r="X272" s="178"/>
      <c r="Y272" s="178"/>
      <c r="Z272" s="178"/>
      <c r="AA272" s="178"/>
      <c r="AB272" s="178"/>
      <c r="AC272" s="178"/>
      <c r="AD272" s="178"/>
      <c r="AE272" s="178"/>
      <c r="AF272" s="178"/>
      <c r="AG272" s="178"/>
      <c r="AH272" s="350"/>
      <c r="AI272" s="485">
        <v>0</v>
      </c>
      <c r="AJ272" s="532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41"/>
      <c r="BB272" s="216">
        <v>0</v>
      </c>
      <c r="BC272" s="138">
        <v>0</v>
      </c>
      <c r="BD272" s="138">
        <v>0</v>
      </c>
      <c r="BE272" s="138">
        <v>0</v>
      </c>
      <c r="BF272" s="67"/>
      <c r="BG272" s="152">
        <f>SUM(LARGE(G272:I272,{1}))</f>
        <v>0</v>
      </c>
      <c r="BH272" s="151">
        <f>SUM(LARGE(J272:AI272,{1}))</f>
        <v>92</v>
      </c>
      <c r="BI272" s="150">
        <f>SUM(LARGE(AJ272:BE272,{1,2,3,4}))</f>
        <v>0</v>
      </c>
      <c r="BJ272" s="509"/>
      <c r="BK272" s="146">
        <f t="shared" si="28"/>
        <v>0</v>
      </c>
      <c r="BL272" s="147">
        <f t="shared" si="29"/>
        <v>2</v>
      </c>
      <c r="BM272" s="148">
        <f t="shared" si="30"/>
        <v>0</v>
      </c>
      <c r="BN272" s="149">
        <f t="shared" si="31"/>
        <v>2</v>
      </c>
      <c r="BO272" s="500"/>
      <c r="BP272" s="500"/>
      <c r="BQ272" s="500"/>
      <c r="BR272" s="500"/>
      <c r="BS272" s="500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  <c r="ED272" s="214"/>
      <c r="EE272" s="214"/>
      <c r="EF272" s="214"/>
      <c r="EG272" s="214"/>
      <c r="EH272" s="214"/>
      <c r="EI272" s="214"/>
      <c r="EJ272" s="214"/>
      <c r="EM272" s="214"/>
      <c r="EN272" s="214"/>
      <c r="EO272" s="214"/>
      <c r="EP272" s="214"/>
      <c r="EQ272" s="214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</row>
    <row r="273" spans="1:171" s="8" customFormat="1" ht="15" customHeight="1" thickBot="1">
      <c r="A273" s="30">
        <v>8</v>
      </c>
      <c r="B273" s="23" t="s">
        <v>977</v>
      </c>
      <c r="C273" s="25" t="s">
        <v>4020</v>
      </c>
      <c r="D273" s="3" t="s">
        <v>4021</v>
      </c>
      <c r="E273" s="7" t="s">
        <v>2039</v>
      </c>
      <c r="F273" s="76">
        <f t="shared" si="27"/>
        <v>147</v>
      </c>
      <c r="G273" s="128"/>
      <c r="H273" s="286"/>
      <c r="I273" s="395">
        <v>0</v>
      </c>
      <c r="J273" s="349"/>
      <c r="K273" s="178"/>
      <c r="L273" s="178"/>
      <c r="M273" s="178"/>
      <c r="N273" s="178"/>
      <c r="O273" s="178"/>
      <c r="P273" s="178"/>
      <c r="Q273" s="178"/>
      <c r="R273" s="178">
        <v>92</v>
      </c>
      <c r="S273" s="178"/>
      <c r="T273" s="178"/>
      <c r="U273" s="178"/>
      <c r="V273" s="178"/>
      <c r="W273" s="178"/>
      <c r="X273" s="178">
        <v>55</v>
      </c>
      <c r="Y273" s="178"/>
      <c r="Z273" s="178"/>
      <c r="AA273" s="178"/>
      <c r="AB273" s="178"/>
      <c r="AC273" s="178"/>
      <c r="AD273" s="178"/>
      <c r="AE273" s="178"/>
      <c r="AF273" s="178"/>
      <c r="AG273" s="178"/>
      <c r="AH273" s="350"/>
      <c r="AI273" s="485">
        <v>0</v>
      </c>
      <c r="AJ273" s="532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41"/>
      <c r="BB273" s="216">
        <v>0</v>
      </c>
      <c r="BC273" s="138">
        <v>0</v>
      </c>
      <c r="BD273" s="138">
        <v>0</v>
      </c>
      <c r="BE273" s="138">
        <v>0</v>
      </c>
      <c r="BF273" s="67"/>
      <c r="BG273" s="152">
        <f>SUM(LARGE(G273:I273,{1}))</f>
        <v>0</v>
      </c>
      <c r="BH273" s="151">
        <f>SUM(LARGE(J273:AI273,{1}))</f>
        <v>92</v>
      </c>
      <c r="BI273" s="150">
        <f>SUM(LARGE(AJ273:BE273,{1,2,3,4}))</f>
        <v>0</v>
      </c>
      <c r="BJ273" s="509"/>
      <c r="BK273" s="146">
        <f t="shared" si="28"/>
        <v>0</v>
      </c>
      <c r="BL273" s="147">
        <f t="shared" si="29"/>
        <v>2</v>
      </c>
      <c r="BM273" s="148">
        <f t="shared" si="30"/>
        <v>0</v>
      </c>
      <c r="BN273" s="149">
        <f t="shared" si="31"/>
        <v>2</v>
      </c>
      <c r="BO273" s="500"/>
      <c r="BP273" s="500"/>
      <c r="BQ273" s="500"/>
      <c r="BR273" s="500"/>
      <c r="BS273" s="500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  <c r="ED273" s="214"/>
      <c r="EE273" s="214"/>
      <c r="EF273" s="214"/>
      <c r="EG273" s="214"/>
      <c r="EH273" s="214"/>
      <c r="EI273" s="214"/>
      <c r="EJ273" s="214"/>
      <c r="EM273" s="214"/>
      <c r="EN273" s="214"/>
      <c r="EO273" s="214"/>
      <c r="EP273" s="214"/>
      <c r="EQ273" s="214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</row>
    <row r="274" spans="1:171" s="8" customFormat="1" ht="15" customHeight="1" thickBot="1">
      <c r="A274" s="30">
        <v>9</v>
      </c>
      <c r="B274" s="23" t="s">
        <v>977</v>
      </c>
      <c r="C274" s="25" t="s">
        <v>4027</v>
      </c>
      <c r="D274" s="3" t="s">
        <v>4028</v>
      </c>
      <c r="E274" s="7" t="s">
        <v>430</v>
      </c>
      <c r="F274" s="76">
        <f t="shared" si="27"/>
        <v>130</v>
      </c>
      <c r="G274" s="128">
        <v>109</v>
      </c>
      <c r="H274" s="286"/>
      <c r="I274" s="395">
        <v>0</v>
      </c>
      <c r="J274" s="349"/>
      <c r="K274" s="178"/>
      <c r="L274" s="178"/>
      <c r="M274" s="178"/>
      <c r="N274" s="178"/>
      <c r="O274" s="178"/>
      <c r="P274" s="178"/>
      <c r="Q274" s="178"/>
      <c r="R274" s="178">
        <v>21</v>
      </c>
      <c r="S274" s="178"/>
      <c r="T274" s="178"/>
      <c r="U274" s="178"/>
      <c r="V274" s="178"/>
      <c r="W274" s="178"/>
      <c r="X274" s="178"/>
      <c r="Y274" s="178"/>
      <c r="Z274" s="178"/>
      <c r="AA274" s="178"/>
      <c r="AB274" s="178"/>
      <c r="AC274" s="178"/>
      <c r="AD274" s="178"/>
      <c r="AE274" s="178"/>
      <c r="AF274" s="178"/>
      <c r="AG274" s="178"/>
      <c r="AH274" s="350"/>
      <c r="AI274" s="485">
        <v>0</v>
      </c>
      <c r="AJ274" s="532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41"/>
      <c r="BB274" s="216">
        <v>0</v>
      </c>
      <c r="BC274" s="138">
        <v>0</v>
      </c>
      <c r="BD274" s="138">
        <v>0</v>
      </c>
      <c r="BE274" s="138">
        <v>0</v>
      </c>
      <c r="BF274" s="67"/>
      <c r="BG274" s="152">
        <f>SUM(LARGE(G274:I274,{1}))</f>
        <v>109</v>
      </c>
      <c r="BH274" s="151">
        <f>SUM(LARGE(J274:AI274,{1}))</f>
        <v>21</v>
      </c>
      <c r="BI274" s="150">
        <f>SUM(LARGE(AJ274:BE274,{1,2,3,4}))</f>
        <v>0</v>
      </c>
      <c r="BJ274" s="509"/>
      <c r="BK274" s="146">
        <f t="shared" si="28"/>
        <v>1</v>
      </c>
      <c r="BL274" s="147">
        <f t="shared" si="29"/>
        <v>1</v>
      </c>
      <c r="BM274" s="148">
        <f t="shared" si="30"/>
        <v>0</v>
      </c>
      <c r="BN274" s="149">
        <f t="shared" si="31"/>
        <v>2</v>
      </c>
      <c r="BO274" s="500"/>
      <c r="BP274" s="500"/>
      <c r="BQ274" s="500"/>
      <c r="BR274" s="500"/>
      <c r="BS274" s="500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  <c r="ED274" s="214"/>
      <c r="EE274" s="214"/>
      <c r="EF274" s="214"/>
      <c r="EG274" s="214"/>
      <c r="EH274" s="214"/>
      <c r="EI274" s="214"/>
      <c r="EJ274" s="214"/>
      <c r="EM274" s="214"/>
      <c r="EN274" s="214"/>
      <c r="EO274" s="214"/>
      <c r="EP274" s="214"/>
      <c r="EQ274" s="214"/>
      <c r="FA274" s="509"/>
      <c r="FB274" s="509"/>
      <c r="FC274" s="509"/>
      <c r="FD274" s="509"/>
      <c r="FE274" s="509"/>
      <c r="FF274" s="509"/>
      <c r="FG274" s="509"/>
      <c r="FH274" s="509"/>
      <c r="FI274" s="509"/>
      <c r="FJ274" s="509"/>
      <c r="FK274" s="509"/>
      <c r="FL274" s="509"/>
      <c r="FM274" s="509"/>
      <c r="FN274" s="509"/>
      <c r="FO274" s="509"/>
    </row>
    <row r="275" spans="1:171" s="8" customFormat="1" ht="15" customHeight="1" thickBot="1">
      <c r="A275" s="30">
        <v>10</v>
      </c>
      <c r="B275" s="23" t="s">
        <v>977</v>
      </c>
      <c r="C275" s="25" t="s">
        <v>2534</v>
      </c>
      <c r="D275" s="3" t="s">
        <v>172</v>
      </c>
      <c r="E275" s="7" t="s">
        <v>722</v>
      </c>
      <c r="F275" s="76">
        <f t="shared" si="27"/>
        <v>128</v>
      </c>
      <c r="G275" s="128"/>
      <c r="H275" s="286">
        <v>128</v>
      </c>
      <c r="I275" s="395">
        <v>0</v>
      </c>
      <c r="J275" s="278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279"/>
      <c r="AI275" s="485">
        <v>0</v>
      </c>
      <c r="AJ275" s="532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41"/>
      <c r="BB275" s="216">
        <v>0</v>
      </c>
      <c r="BC275" s="138">
        <v>0</v>
      </c>
      <c r="BD275" s="138">
        <v>0</v>
      </c>
      <c r="BE275" s="138">
        <v>0</v>
      </c>
      <c r="BF275" s="67"/>
      <c r="BG275" s="152">
        <f>SUM(LARGE(G275:I275,{1}))</f>
        <v>128</v>
      </c>
      <c r="BH275" s="151">
        <f>SUM(LARGE(J275:AI275,{1}))</f>
        <v>0</v>
      </c>
      <c r="BI275" s="150">
        <f>SUM(LARGE(AJ275:BE275,{1,2,3,4}))</f>
        <v>0</v>
      </c>
      <c r="BJ275" s="509"/>
      <c r="BK275" s="146">
        <f t="shared" si="28"/>
        <v>1</v>
      </c>
      <c r="BL275" s="147">
        <f t="shared" si="29"/>
        <v>0</v>
      </c>
      <c r="BM275" s="148">
        <f t="shared" si="30"/>
        <v>0</v>
      </c>
      <c r="BN275" s="149">
        <f t="shared" si="31"/>
        <v>1</v>
      </c>
      <c r="BO275" s="509"/>
      <c r="BP275" s="509"/>
      <c r="BQ275" s="509"/>
      <c r="BR275" s="509"/>
      <c r="BS275" s="509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  <c r="ED275" s="214"/>
      <c r="EE275" s="214"/>
      <c r="EF275" s="214"/>
      <c r="EG275" s="214"/>
      <c r="EH275" s="214"/>
      <c r="EI275" s="214"/>
      <c r="EJ275" s="214"/>
      <c r="EM275" s="214"/>
      <c r="EN275" s="214"/>
      <c r="EO275" s="214"/>
      <c r="EP275" s="214"/>
      <c r="EQ275" s="214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</row>
    <row r="276" spans="1:171" s="8" customFormat="1" ht="15" customHeight="1" thickBot="1">
      <c r="A276" s="30">
        <v>11</v>
      </c>
      <c r="B276" s="23" t="s">
        <v>977</v>
      </c>
      <c r="C276" s="25" t="s">
        <v>6162</v>
      </c>
      <c r="D276" s="3" t="s">
        <v>6167</v>
      </c>
      <c r="E276" s="7" t="s">
        <v>2039</v>
      </c>
      <c r="F276" s="76">
        <f t="shared" si="27"/>
        <v>128</v>
      </c>
      <c r="G276" s="128">
        <v>128</v>
      </c>
      <c r="H276" s="286"/>
      <c r="I276" s="395">
        <v>0</v>
      </c>
      <c r="J276" s="278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279"/>
      <c r="AI276" s="485">
        <v>0</v>
      </c>
      <c r="AJ276" s="532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41"/>
      <c r="BB276" s="216">
        <v>0</v>
      </c>
      <c r="BC276" s="138">
        <v>0</v>
      </c>
      <c r="BD276" s="138">
        <v>0</v>
      </c>
      <c r="BE276" s="138">
        <v>0</v>
      </c>
      <c r="BF276" s="67"/>
      <c r="BG276" s="152">
        <f>SUM(LARGE(G276:I276,{1}))</f>
        <v>128</v>
      </c>
      <c r="BH276" s="151">
        <f>SUM(LARGE(J276:AI276,{1}))</f>
        <v>0</v>
      </c>
      <c r="BI276" s="150">
        <f>SUM(LARGE(AJ276:BE276,{1,2,3,4}))</f>
        <v>0</v>
      </c>
      <c r="BJ276" s="509"/>
      <c r="BK276" s="146">
        <f t="shared" si="28"/>
        <v>1</v>
      </c>
      <c r="BL276" s="147">
        <f t="shared" si="29"/>
        <v>0</v>
      </c>
      <c r="BM276" s="148">
        <f t="shared" si="30"/>
        <v>0</v>
      </c>
      <c r="BN276" s="149">
        <f t="shared" si="31"/>
        <v>1</v>
      </c>
      <c r="BO276" s="502"/>
      <c r="BP276" s="502"/>
      <c r="BQ276" s="502"/>
      <c r="BR276" s="502"/>
      <c r="BS276" s="502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  <c r="ED276" s="214"/>
      <c r="EE276" s="214"/>
      <c r="EF276" s="214"/>
      <c r="EG276" s="214"/>
      <c r="EH276" s="214"/>
      <c r="EI276" s="214"/>
      <c r="EJ276" s="214"/>
      <c r="EM276" s="214"/>
      <c r="EN276" s="214"/>
      <c r="EO276" s="214"/>
      <c r="EP276" s="214"/>
      <c r="EQ276" s="214"/>
      <c r="FA276" s="214"/>
      <c r="FB276" s="214"/>
      <c r="FC276" s="214"/>
      <c r="FD276" s="214"/>
      <c r="FE276" s="214"/>
      <c r="FF276" s="214"/>
      <c r="FG276" s="214"/>
      <c r="FH276" s="214"/>
      <c r="FI276" s="214"/>
      <c r="FJ276" s="214"/>
      <c r="FK276" s="214"/>
      <c r="FL276" s="214"/>
      <c r="FM276" s="214"/>
      <c r="FN276" s="214"/>
      <c r="FO276" s="214"/>
    </row>
    <row r="277" spans="1:171" s="8" customFormat="1" ht="15" customHeight="1" thickBot="1">
      <c r="A277" s="30">
        <v>12</v>
      </c>
      <c r="B277" s="23" t="s">
        <v>977</v>
      </c>
      <c r="C277" s="25" t="s">
        <v>6068</v>
      </c>
      <c r="D277" s="3" t="s">
        <v>6075</v>
      </c>
      <c r="E277" s="7" t="s">
        <v>2039</v>
      </c>
      <c r="F277" s="76">
        <f t="shared" si="27"/>
        <v>122</v>
      </c>
      <c r="G277" s="128">
        <v>109</v>
      </c>
      <c r="H277" s="286"/>
      <c r="I277" s="395">
        <v>0</v>
      </c>
      <c r="J277" s="278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>
        <v>13</v>
      </c>
      <c r="AG277" s="135"/>
      <c r="AH277" s="279"/>
      <c r="AI277" s="485">
        <v>0</v>
      </c>
      <c r="AJ277" s="532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41"/>
      <c r="BB277" s="216">
        <v>0</v>
      </c>
      <c r="BC277" s="138">
        <v>0</v>
      </c>
      <c r="BD277" s="138">
        <v>0</v>
      </c>
      <c r="BE277" s="138">
        <v>0</v>
      </c>
      <c r="BF277" s="67"/>
      <c r="BG277" s="152">
        <f>SUM(LARGE(G277:I277,{1}))</f>
        <v>109</v>
      </c>
      <c r="BH277" s="151">
        <f>SUM(LARGE(J277:AI277,{1}))</f>
        <v>13</v>
      </c>
      <c r="BI277" s="150">
        <f>SUM(LARGE(AJ277:BE277,{1,2,3,4}))</f>
        <v>0</v>
      </c>
      <c r="BJ277" s="509"/>
      <c r="BK277" s="146">
        <f t="shared" si="28"/>
        <v>1</v>
      </c>
      <c r="BL277" s="147">
        <f t="shared" si="29"/>
        <v>1</v>
      </c>
      <c r="BM277" s="148">
        <f t="shared" si="30"/>
        <v>0</v>
      </c>
      <c r="BN277" s="149">
        <f t="shared" si="31"/>
        <v>2</v>
      </c>
      <c r="BO277" s="509"/>
      <c r="BP277" s="509"/>
      <c r="BQ277" s="509"/>
      <c r="BR277" s="509"/>
      <c r="BS277" s="509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  <c r="ED277" s="214"/>
      <c r="EE277" s="214"/>
      <c r="EF277" s="214"/>
      <c r="EG277" s="214"/>
      <c r="EH277" s="214"/>
      <c r="EI277" s="214"/>
      <c r="EJ277" s="214"/>
      <c r="EM277" s="214"/>
      <c r="EN277" s="214"/>
      <c r="EO277" s="214"/>
      <c r="EP277" s="214"/>
      <c r="EQ277" s="214"/>
      <c r="FA277" s="214"/>
      <c r="FB277" s="214"/>
      <c r="FC277" s="214"/>
      <c r="FD277" s="214"/>
      <c r="FE277" s="214"/>
      <c r="FF277" s="214"/>
      <c r="FG277" s="214"/>
      <c r="FH277" s="214"/>
      <c r="FI277" s="214"/>
      <c r="FJ277" s="214"/>
      <c r="FK277" s="214"/>
      <c r="FL277" s="214"/>
      <c r="FM277" s="214"/>
      <c r="FN277" s="214"/>
      <c r="FO277" s="214"/>
    </row>
    <row r="278" spans="1:171" s="8" customFormat="1" ht="15" customHeight="1" thickBot="1">
      <c r="A278" s="30">
        <v>13</v>
      </c>
      <c r="B278" s="23" t="s">
        <v>977</v>
      </c>
      <c r="C278" s="25" t="s">
        <v>4905</v>
      </c>
      <c r="D278" s="3" t="s">
        <v>4908</v>
      </c>
      <c r="E278" s="7" t="s">
        <v>861</v>
      </c>
      <c r="F278" s="76">
        <f t="shared" si="27"/>
        <v>117</v>
      </c>
      <c r="G278" s="128"/>
      <c r="H278" s="286"/>
      <c r="I278" s="395">
        <v>0</v>
      </c>
      <c r="J278" s="349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178"/>
      <c r="AF278" s="178"/>
      <c r="AG278" s="178"/>
      <c r="AH278" s="350"/>
      <c r="AI278" s="485">
        <v>0</v>
      </c>
      <c r="AJ278" s="532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>
        <v>117</v>
      </c>
      <c r="AW278" s="138"/>
      <c r="AX278" s="138"/>
      <c r="AY278" s="138"/>
      <c r="AZ278" s="138"/>
      <c r="BA278" s="141"/>
      <c r="BB278" s="216">
        <v>0</v>
      </c>
      <c r="BC278" s="138">
        <v>0</v>
      </c>
      <c r="BD278" s="138">
        <v>0</v>
      </c>
      <c r="BE278" s="138">
        <v>0</v>
      </c>
      <c r="BF278" s="67"/>
      <c r="BG278" s="152">
        <f>SUM(LARGE(G278:I278,{1}))</f>
        <v>0</v>
      </c>
      <c r="BH278" s="151">
        <f>SUM(LARGE(J278:AI278,{1}))</f>
        <v>0</v>
      </c>
      <c r="BI278" s="150">
        <f>SUM(LARGE(AJ278:BE278,{1,2,3,4}))</f>
        <v>117</v>
      </c>
      <c r="BJ278" s="509"/>
      <c r="BK278" s="146">
        <f t="shared" si="28"/>
        <v>0</v>
      </c>
      <c r="BL278" s="147">
        <f t="shared" si="29"/>
        <v>0</v>
      </c>
      <c r="BM278" s="148">
        <f t="shared" si="30"/>
        <v>1</v>
      </c>
      <c r="BN278" s="149">
        <f t="shared" si="31"/>
        <v>1</v>
      </c>
      <c r="BO278" s="509"/>
      <c r="BP278" s="509"/>
      <c r="BQ278" s="509"/>
      <c r="BR278" s="509"/>
      <c r="BS278" s="509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  <c r="ED278" s="214"/>
      <c r="EE278" s="214"/>
      <c r="EF278" s="214"/>
      <c r="EG278" s="214"/>
      <c r="EH278" s="214"/>
      <c r="EI278" s="214"/>
      <c r="EJ278" s="214"/>
      <c r="EM278" s="214"/>
      <c r="EN278" s="214"/>
      <c r="EO278" s="214"/>
      <c r="EP278" s="214"/>
      <c r="EQ278" s="214"/>
      <c r="FA278" s="509"/>
      <c r="FB278" s="509"/>
      <c r="FC278" s="509"/>
      <c r="FD278" s="509"/>
      <c r="FE278" s="509"/>
      <c r="FF278" s="509"/>
      <c r="FG278" s="509"/>
      <c r="FH278" s="509"/>
      <c r="FI278" s="509"/>
      <c r="FJ278" s="509"/>
      <c r="FK278" s="509"/>
      <c r="FL278" s="509"/>
      <c r="FM278" s="509"/>
      <c r="FN278" s="509"/>
      <c r="FO278" s="509"/>
    </row>
    <row r="279" spans="1:171" s="8" customFormat="1" ht="15" customHeight="1" thickBot="1">
      <c r="A279" s="30">
        <v>14</v>
      </c>
      <c r="B279" s="23" t="s">
        <v>977</v>
      </c>
      <c r="C279" s="25" t="s">
        <v>3966</v>
      </c>
      <c r="D279" s="3" t="s">
        <v>3967</v>
      </c>
      <c r="E279" s="7" t="s">
        <v>3968</v>
      </c>
      <c r="F279" s="76">
        <f t="shared" si="27"/>
        <v>115</v>
      </c>
      <c r="G279" s="128"/>
      <c r="H279" s="286"/>
      <c r="I279" s="395">
        <v>0</v>
      </c>
      <c r="J279" s="349"/>
      <c r="K279" s="178"/>
      <c r="L279" s="178"/>
      <c r="M279" s="178"/>
      <c r="N279" s="178"/>
      <c r="O279" s="178"/>
      <c r="P279" s="178"/>
      <c r="Q279" s="178"/>
      <c r="R279" s="178">
        <v>55</v>
      </c>
      <c r="S279" s="178"/>
      <c r="T279" s="178"/>
      <c r="U279" s="178">
        <v>60</v>
      </c>
      <c r="V279" s="178"/>
      <c r="W279" s="178"/>
      <c r="X279" s="178"/>
      <c r="Y279" s="178"/>
      <c r="Z279" s="178"/>
      <c r="AA279" s="178"/>
      <c r="AB279" s="178"/>
      <c r="AC279" s="178"/>
      <c r="AD279" s="178"/>
      <c r="AE279" s="178"/>
      <c r="AF279" s="178"/>
      <c r="AG279" s="178"/>
      <c r="AH279" s="350"/>
      <c r="AI279" s="485">
        <v>0</v>
      </c>
      <c r="AJ279" s="532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41"/>
      <c r="BB279" s="216">
        <v>0</v>
      </c>
      <c r="BC279" s="138">
        <v>0</v>
      </c>
      <c r="BD279" s="138">
        <v>0</v>
      </c>
      <c r="BE279" s="138">
        <v>0</v>
      </c>
      <c r="BF279" s="67"/>
      <c r="BG279" s="152">
        <f>SUM(LARGE(G279:I279,{1}))</f>
        <v>0</v>
      </c>
      <c r="BH279" s="151">
        <f>SUM(LARGE(J279:AI279,{1}))</f>
        <v>60</v>
      </c>
      <c r="BI279" s="150">
        <f>SUM(LARGE(AJ279:BE279,{1,2,3,4}))</f>
        <v>0</v>
      </c>
      <c r="BJ279" s="509"/>
      <c r="BK279" s="146">
        <f t="shared" si="28"/>
        <v>0</v>
      </c>
      <c r="BL279" s="147">
        <f t="shared" si="29"/>
        <v>2</v>
      </c>
      <c r="BM279" s="148">
        <f t="shared" si="30"/>
        <v>0</v>
      </c>
      <c r="BN279" s="149">
        <f t="shared" si="31"/>
        <v>2</v>
      </c>
      <c r="BO279" s="502"/>
      <c r="BP279" s="502"/>
      <c r="BQ279" s="502"/>
      <c r="BR279" s="502"/>
      <c r="BS279" s="502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  <c r="ED279" s="214"/>
      <c r="EE279" s="214"/>
      <c r="EF279" s="214"/>
      <c r="EG279" s="214"/>
      <c r="EH279" s="214"/>
      <c r="EI279" s="214"/>
      <c r="EJ279" s="214"/>
      <c r="EM279" s="214"/>
      <c r="EN279" s="214"/>
      <c r="EO279" s="214"/>
      <c r="EP279" s="214"/>
      <c r="EQ279" s="214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</row>
    <row r="280" spans="1:171" s="8" customFormat="1" ht="15" customHeight="1" thickBot="1">
      <c r="A280" s="30">
        <v>15</v>
      </c>
      <c r="B280" s="23" t="s">
        <v>977</v>
      </c>
      <c r="C280" s="25" t="s">
        <v>6070</v>
      </c>
      <c r="D280" s="3" t="s">
        <v>6077</v>
      </c>
      <c r="E280" s="7" t="s">
        <v>2039</v>
      </c>
      <c r="F280" s="76">
        <f t="shared" si="27"/>
        <v>106</v>
      </c>
      <c r="G280" s="128">
        <v>93</v>
      </c>
      <c r="H280" s="286"/>
      <c r="I280" s="395">
        <v>0</v>
      </c>
      <c r="J280" s="278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>
        <v>13</v>
      </c>
      <c r="AG280" s="135"/>
      <c r="AH280" s="279"/>
      <c r="AI280" s="485">
        <v>0</v>
      </c>
      <c r="AJ280" s="532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41"/>
      <c r="BB280" s="216">
        <v>0</v>
      </c>
      <c r="BC280" s="138">
        <v>0</v>
      </c>
      <c r="BD280" s="138">
        <v>0</v>
      </c>
      <c r="BE280" s="138">
        <v>0</v>
      </c>
      <c r="BF280" s="67"/>
      <c r="BG280" s="152">
        <f>SUM(LARGE(G280:I280,{1}))</f>
        <v>93</v>
      </c>
      <c r="BH280" s="151">
        <f>SUM(LARGE(J280:AI280,{1}))</f>
        <v>13</v>
      </c>
      <c r="BI280" s="150">
        <f>SUM(LARGE(AJ280:BE280,{1,2,3,4}))</f>
        <v>0</v>
      </c>
      <c r="BJ280" s="509"/>
      <c r="BK280" s="146">
        <f t="shared" si="28"/>
        <v>1</v>
      </c>
      <c r="BL280" s="147">
        <f t="shared" si="29"/>
        <v>1</v>
      </c>
      <c r="BM280" s="148">
        <f t="shared" si="30"/>
        <v>0</v>
      </c>
      <c r="BN280" s="149">
        <f t="shared" si="31"/>
        <v>2</v>
      </c>
      <c r="BO280" s="502"/>
      <c r="BP280" s="502"/>
      <c r="BQ280" s="502"/>
      <c r="BR280" s="502"/>
      <c r="BS280" s="502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  <c r="ED280" s="214"/>
      <c r="EE280" s="214"/>
      <c r="EF280" s="214"/>
      <c r="EG280" s="214"/>
      <c r="EH280" s="214"/>
      <c r="EI280" s="214"/>
      <c r="EJ280" s="214"/>
      <c r="EM280" s="214"/>
      <c r="EN280" s="214"/>
      <c r="EO280" s="214"/>
      <c r="EP280" s="214"/>
      <c r="EQ280" s="214"/>
      <c r="FA280" s="214"/>
      <c r="FB280" s="214"/>
      <c r="FC280" s="214"/>
      <c r="FD280" s="214"/>
      <c r="FE280" s="214"/>
      <c r="FF280" s="214"/>
      <c r="FG280" s="214"/>
      <c r="FH280" s="214"/>
      <c r="FI280" s="214"/>
      <c r="FJ280" s="214"/>
      <c r="FK280" s="214"/>
      <c r="FL280" s="214"/>
      <c r="FM280" s="214"/>
      <c r="FN280" s="214"/>
      <c r="FO280" s="214"/>
    </row>
    <row r="281" spans="1:171" s="8" customFormat="1" ht="15" customHeight="1" thickBot="1">
      <c r="A281" s="36">
        <v>16</v>
      </c>
      <c r="B281" s="37" t="s">
        <v>977</v>
      </c>
      <c r="C281" s="29" t="s">
        <v>6163</v>
      </c>
      <c r="D281" s="15" t="s">
        <v>6168</v>
      </c>
      <c r="E281" s="19" t="s">
        <v>2039</v>
      </c>
      <c r="F281" s="76">
        <f t="shared" si="27"/>
        <v>93</v>
      </c>
      <c r="G281" s="130">
        <v>93</v>
      </c>
      <c r="H281" s="287"/>
      <c r="I281" s="395">
        <v>0</v>
      </c>
      <c r="J281" s="280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6"/>
      <c r="AB281" s="136"/>
      <c r="AC281" s="136"/>
      <c r="AD281" s="136"/>
      <c r="AE281" s="136"/>
      <c r="AF281" s="136"/>
      <c r="AG281" s="136"/>
      <c r="AH281" s="281"/>
      <c r="AI281" s="485">
        <v>0</v>
      </c>
      <c r="AJ281" s="538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42"/>
      <c r="BB281" s="216">
        <v>0</v>
      </c>
      <c r="BC281" s="138">
        <v>0</v>
      </c>
      <c r="BD281" s="138">
        <v>0</v>
      </c>
      <c r="BE281" s="138">
        <v>0</v>
      </c>
      <c r="BF281" s="67"/>
      <c r="BG281" s="152">
        <f>SUM(LARGE(G281:I281,{1}))</f>
        <v>93</v>
      </c>
      <c r="BH281" s="151">
        <f>SUM(LARGE(J281:AI281,{1}))</f>
        <v>0</v>
      </c>
      <c r="BI281" s="150">
        <f>SUM(LARGE(AJ281:BE281,{1,2,3,4}))</f>
        <v>0</v>
      </c>
      <c r="BJ281" s="509"/>
      <c r="BK281" s="146">
        <f t="shared" si="28"/>
        <v>1</v>
      </c>
      <c r="BL281" s="147">
        <f t="shared" si="29"/>
        <v>0</v>
      </c>
      <c r="BM281" s="148">
        <f t="shared" si="30"/>
        <v>0</v>
      </c>
      <c r="BN281" s="149">
        <f t="shared" si="31"/>
        <v>1</v>
      </c>
      <c r="BO281" s="502"/>
      <c r="BP281" s="502"/>
      <c r="BQ281" s="502"/>
      <c r="BR281" s="502"/>
      <c r="BS281" s="502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  <c r="ED281" s="214"/>
      <c r="EE281" s="214"/>
      <c r="EF281" s="214"/>
      <c r="EG281" s="214"/>
      <c r="EH281" s="214"/>
      <c r="EI281" s="214"/>
      <c r="EJ281" s="214"/>
      <c r="EM281" s="214"/>
      <c r="EN281" s="214"/>
      <c r="EO281" s="214"/>
      <c r="EP281" s="214"/>
      <c r="EQ281" s="214"/>
      <c r="FA281" s="214"/>
      <c r="FB281" s="214"/>
      <c r="FC281" s="214"/>
      <c r="FD281" s="214"/>
      <c r="FE281" s="214"/>
      <c r="FF281" s="214"/>
      <c r="FG281" s="214"/>
      <c r="FH281" s="214"/>
      <c r="FI281" s="214"/>
      <c r="FJ281" s="214"/>
      <c r="FK281" s="214"/>
      <c r="FL281" s="214"/>
      <c r="FM281" s="214"/>
      <c r="FN281" s="214"/>
      <c r="FO281" s="214"/>
    </row>
    <row r="282" spans="1:171" s="1" customFormat="1" ht="15" customHeight="1" thickBot="1">
      <c r="A282" s="32">
        <v>1</v>
      </c>
      <c r="B282" s="33" t="s">
        <v>592</v>
      </c>
      <c r="C282" s="27" t="s">
        <v>2537</v>
      </c>
      <c r="D282" s="13" t="s">
        <v>2540</v>
      </c>
      <c r="E282" s="18" t="s">
        <v>1277</v>
      </c>
      <c r="F282" s="76">
        <f t="shared" ref="F282:F313" si="32">SUM(G282:BE282)</f>
        <v>169</v>
      </c>
      <c r="G282" s="126"/>
      <c r="H282" s="285">
        <v>109</v>
      </c>
      <c r="I282" s="396">
        <v>0</v>
      </c>
      <c r="J282" s="276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>
        <v>60</v>
      </c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34"/>
      <c r="AF282" s="134"/>
      <c r="AG282" s="134"/>
      <c r="AH282" s="277"/>
      <c r="AI282" s="491">
        <v>0</v>
      </c>
      <c r="AJ282" s="5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40"/>
      <c r="BB282" s="216">
        <v>0</v>
      </c>
      <c r="BC282" s="138">
        <v>0</v>
      </c>
      <c r="BD282" s="138">
        <v>0</v>
      </c>
      <c r="BE282" s="138">
        <v>0</v>
      </c>
      <c r="BF282" s="67"/>
      <c r="BG282" s="152">
        <f>SUM(LARGE(G282:I282,{1}))</f>
        <v>109</v>
      </c>
      <c r="BH282" s="151">
        <f>SUM(LARGE(J282:AI282,{1}))</f>
        <v>60</v>
      </c>
      <c r="BI282" s="150">
        <f>SUM(LARGE(AJ282:BE282,{1,2,3,4}))</f>
        <v>0</v>
      </c>
      <c r="BJ282" s="509"/>
      <c r="BK282" s="146">
        <f t="shared" si="28"/>
        <v>1</v>
      </c>
      <c r="BL282" s="147">
        <f t="shared" si="29"/>
        <v>1</v>
      </c>
      <c r="BM282" s="148">
        <f t="shared" si="30"/>
        <v>0</v>
      </c>
      <c r="BN282" s="149">
        <f t="shared" si="31"/>
        <v>2</v>
      </c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  <c r="ED282" s="214"/>
      <c r="EE282" s="214"/>
      <c r="EF282" s="214"/>
      <c r="EG282" s="214"/>
      <c r="EH282" s="214"/>
      <c r="EI282" s="214"/>
      <c r="EJ282" s="214"/>
      <c r="EK282" s="8"/>
      <c r="EL282" s="8"/>
      <c r="EM282" s="214"/>
      <c r="EN282" s="214"/>
      <c r="EO282" s="214"/>
      <c r="EP282" s="214"/>
      <c r="EQ282" s="214"/>
      <c r="ER282" s="8"/>
      <c r="ES282" s="8"/>
      <c r="ET282" s="8"/>
      <c r="EU282" s="8"/>
      <c r="EV282" s="8"/>
      <c r="EW282" s="8"/>
      <c r="EX282" s="8"/>
      <c r="EY282" s="8"/>
      <c r="EZ282" s="8"/>
      <c r="FA282" s="509"/>
      <c r="FB282" s="509"/>
      <c r="FC282" s="509"/>
      <c r="FD282" s="509"/>
      <c r="FE282" s="509"/>
      <c r="FF282" s="509"/>
      <c r="FG282" s="509"/>
      <c r="FH282" s="509"/>
      <c r="FI282" s="509"/>
      <c r="FJ282" s="509"/>
      <c r="FK282" s="509"/>
      <c r="FL282" s="509"/>
      <c r="FM282" s="509"/>
      <c r="FN282" s="509"/>
      <c r="FO282" s="509"/>
    </row>
    <row r="283" spans="1:171" ht="15" customHeight="1" thickBot="1">
      <c r="A283" s="30">
        <v>2</v>
      </c>
      <c r="B283" s="23" t="s">
        <v>592</v>
      </c>
      <c r="C283" s="25" t="s">
        <v>4884</v>
      </c>
      <c r="D283" s="3" t="s">
        <v>4885</v>
      </c>
      <c r="E283" s="7" t="s">
        <v>905</v>
      </c>
      <c r="F283" s="76">
        <f t="shared" si="32"/>
        <v>157</v>
      </c>
      <c r="G283" s="128"/>
      <c r="H283" s="286"/>
      <c r="I283" s="284">
        <v>0</v>
      </c>
      <c r="J283" s="349"/>
      <c r="K283" s="178"/>
      <c r="L283" s="178"/>
      <c r="M283" s="178"/>
      <c r="N283" s="178"/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  <c r="Y283" s="178">
        <v>157</v>
      </c>
      <c r="Z283" s="178"/>
      <c r="AA283" s="178"/>
      <c r="AB283" s="178"/>
      <c r="AC283" s="178"/>
      <c r="AD283" s="178"/>
      <c r="AE283" s="178"/>
      <c r="AF283" s="178"/>
      <c r="AG283" s="178"/>
      <c r="AH283" s="350"/>
      <c r="AI283" s="489">
        <v>0</v>
      </c>
      <c r="AJ283" s="532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41"/>
      <c r="BB283" s="216">
        <v>0</v>
      </c>
      <c r="BC283" s="138">
        <v>0</v>
      </c>
      <c r="BD283" s="138">
        <v>0</v>
      </c>
      <c r="BE283" s="138">
        <v>0</v>
      </c>
      <c r="BF283" s="67"/>
      <c r="BG283" s="152">
        <f>SUM(LARGE(G283:I283,{1}))</f>
        <v>0</v>
      </c>
      <c r="BH283" s="151">
        <f>SUM(LARGE(J283:AI283,{1}))</f>
        <v>157</v>
      </c>
      <c r="BI283" s="150">
        <f>SUM(LARGE(AJ283:BE283,{1,2,3,4}))</f>
        <v>0</v>
      </c>
      <c r="BJ283" s="509"/>
      <c r="BK283" s="146">
        <f t="shared" si="28"/>
        <v>0</v>
      </c>
      <c r="BL283" s="147">
        <f t="shared" si="29"/>
        <v>1</v>
      </c>
      <c r="BM283" s="148">
        <f t="shared" si="30"/>
        <v>0</v>
      </c>
      <c r="BN283" s="149">
        <f t="shared" si="31"/>
        <v>1</v>
      </c>
      <c r="BO283" s="509"/>
      <c r="BP283" s="509"/>
      <c r="BQ283" s="509"/>
      <c r="BR283" s="509"/>
      <c r="BS283" s="509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  <c r="ED283" s="214"/>
      <c r="EE283" s="214"/>
      <c r="EF283" s="214"/>
      <c r="EG283" s="214"/>
      <c r="EH283" s="214"/>
      <c r="EI283" s="214"/>
      <c r="EJ283" s="214"/>
      <c r="EK283" s="8"/>
      <c r="EL283" s="8"/>
      <c r="EM283" s="214"/>
      <c r="EN283" s="214"/>
      <c r="EO283" s="214"/>
      <c r="EP283" s="214"/>
      <c r="EQ283" s="214"/>
      <c r="ER283" s="8"/>
      <c r="ES283" s="8"/>
      <c r="ET283" s="8"/>
      <c r="EU283" s="8"/>
      <c r="EV283" s="8"/>
      <c r="EW283" s="8"/>
      <c r="EX283" s="8"/>
      <c r="EY283" s="8"/>
      <c r="EZ283" s="8"/>
      <c r="FA283" s="509"/>
      <c r="FB283" s="509"/>
      <c r="FC283" s="509"/>
      <c r="FD283" s="509"/>
      <c r="FE283" s="509"/>
      <c r="FF283" s="509"/>
      <c r="FG283" s="509"/>
      <c r="FH283" s="509"/>
      <c r="FI283" s="509"/>
      <c r="FJ283" s="509"/>
      <c r="FK283" s="509"/>
      <c r="FL283" s="509"/>
      <c r="FM283" s="509"/>
      <c r="FN283" s="509"/>
      <c r="FO283" s="509"/>
    </row>
    <row r="284" spans="1:171" ht="15" customHeight="1" thickBot="1">
      <c r="A284" s="36">
        <v>3</v>
      </c>
      <c r="B284" s="37" t="s">
        <v>592</v>
      </c>
      <c r="C284" s="29" t="s">
        <v>2538</v>
      </c>
      <c r="D284" s="15" t="s">
        <v>2541</v>
      </c>
      <c r="E284" s="19" t="s">
        <v>1277</v>
      </c>
      <c r="F284" s="76">
        <f t="shared" si="32"/>
        <v>153</v>
      </c>
      <c r="G284" s="130"/>
      <c r="H284" s="287">
        <v>93</v>
      </c>
      <c r="I284" s="395">
        <v>0</v>
      </c>
      <c r="J284" s="280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>
        <v>60</v>
      </c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281"/>
      <c r="AI284" s="485">
        <v>0</v>
      </c>
      <c r="AJ284" s="538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42"/>
      <c r="BB284" s="216">
        <v>0</v>
      </c>
      <c r="BC284" s="138">
        <v>0</v>
      </c>
      <c r="BD284" s="138">
        <v>0</v>
      </c>
      <c r="BE284" s="138">
        <v>0</v>
      </c>
      <c r="BF284" s="67"/>
      <c r="BG284" s="152">
        <f>SUM(LARGE(G284:I284,{1}))</f>
        <v>93</v>
      </c>
      <c r="BH284" s="151">
        <f>SUM(LARGE(J284:AI284,{1}))</f>
        <v>60</v>
      </c>
      <c r="BI284" s="150">
        <f>SUM(LARGE(AJ284:BE284,{1,2,3,4}))</f>
        <v>0</v>
      </c>
      <c r="BJ284" s="509"/>
      <c r="BK284" s="146">
        <f t="shared" si="28"/>
        <v>1</v>
      </c>
      <c r="BL284" s="147">
        <f t="shared" si="29"/>
        <v>1</v>
      </c>
      <c r="BM284" s="148">
        <f t="shared" si="30"/>
        <v>0</v>
      </c>
      <c r="BN284" s="149">
        <f t="shared" si="31"/>
        <v>2</v>
      </c>
      <c r="BO284" s="509"/>
      <c r="BP284" s="509"/>
      <c r="BQ284" s="509"/>
      <c r="BR284" s="509"/>
      <c r="BS284" s="509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  <c r="ED284" s="214"/>
      <c r="EE284" s="214"/>
      <c r="EF284" s="214"/>
      <c r="EG284" s="214"/>
      <c r="EH284" s="214"/>
      <c r="EI284" s="214"/>
      <c r="EJ284" s="214"/>
      <c r="EK284" s="8"/>
      <c r="EL284" s="8"/>
      <c r="EM284" s="214"/>
      <c r="EN284" s="214"/>
      <c r="EO284" s="214"/>
      <c r="EP284" s="214"/>
      <c r="EQ284" s="214"/>
      <c r="ER284" s="8"/>
      <c r="ES284" s="8"/>
      <c r="ET284" s="8"/>
      <c r="EU284" s="8"/>
      <c r="EV284" s="8"/>
      <c r="EW284" s="8"/>
      <c r="EX284" s="8"/>
      <c r="EY284" s="8"/>
      <c r="EZ284" s="8"/>
      <c r="FA284" s="509"/>
      <c r="FB284" s="509"/>
      <c r="FC284" s="509"/>
      <c r="FD284" s="509"/>
      <c r="FE284" s="509"/>
      <c r="FF284" s="509"/>
      <c r="FG284" s="509"/>
      <c r="FH284" s="509"/>
      <c r="FI284" s="509"/>
      <c r="FJ284" s="509"/>
      <c r="FK284" s="509"/>
      <c r="FL284" s="509"/>
      <c r="FM284" s="509"/>
      <c r="FN284" s="509"/>
      <c r="FO284" s="509"/>
    </row>
    <row r="285" spans="1:171" s="1" customFormat="1" ht="15" customHeight="1" thickBot="1">
      <c r="A285" s="32">
        <v>1</v>
      </c>
      <c r="B285" s="33" t="s">
        <v>308</v>
      </c>
      <c r="C285" s="27" t="s">
        <v>6092</v>
      </c>
      <c r="D285" s="13" t="s">
        <v>6095</v>
      </c>
      <c r="E285" s="18" t="s">
        <v>2037</v>
      </c>
      <c r="F285" s="76">
        <f t="shared" si="32"/>
        <v>175</v>
      </c>
      <c r="G285" s="126">
        <v>109</v>
      </c>
      <c r="H285" s="285"/>
      <c r="I285" s="395">
        <v>0</v>
      </c>
      <c r="J285" s="276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34"/>
      <c r="AF285" s="134"/>
      <c r="AG285" s="134"/>
      <c r="AH285" s="277"/>
      <c r="AI285" s="485">
        <v>0</v>
      </c>
      <c r="AJ285" s="5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40">
        <v>66</v>
      </c>
      <c r="BB285" s="216">
        <v>0</v>
      </c>
      <c r="BC285" s="138">
        <v>0</v>
      </c>
      <c r="BD285" s="138">
        <v>0</v>
      </c>
      <c r="BE285" s="138">
        <v>0</v>
      </c>
      <c r="BF285" s="67"/>
      <c r="BG285" s="152">
        <f>SUM(LARGE(G285:I285,{1}))</f>
        <v>109</v>
      </c>
      <c r="BH285" s="151">
        <f>SUM(LARGE(J285:AI285,{1}))</f>
        <v>0</v>
      </c>
      <c r="BI285" s="150">
        <f>SUM(LARGE(AJ285:BE285,{1,2,3,4}))</f>
        <v>66</v>
      </c>
      <c r="BJ285" s="509"/>
      <c r="BK285" s="146">
        <f t="shared" si="28"/>
        <v>1</v>
      </c>
      <c r="BL285" s="147">
        <f t="shared" si="29"/>
        <v>0</v>
      </c>
      <c r="BM285" s="148">
        <f t="shared" si="30"/>
        <v>1</v>
      </c>
      <c r="BN285" s="149">
        <f t="shared" si="31"/>
        <v>2</v>
      </c>
      <c r="BO285" s="509"/>
      <c r="BP285" s="509"/>
      <c r="BQ285" s="509"/>
      <c r="BR285" s="509"/>
      <c r="BS285" s="509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  <c r="ED285" s="214"/>
      <c r="EE285" s="214"/>
      <c r="EF285" s="214"/>
      <c r="EG285" s="214"/>
      <c r="EH285" s="214"/>
      <c r="EI285" s="214"/>
      <c r="EJ285" s="214"/>
      <c r="EK285" s="8"/>
      <c r="EL285" s="8"/>
      <c r="EM285" s="214"/>
      <c r="EN285" s="214"/>
      <c r="EO285" s="214"/>
      <c r="EP285" s="214"/>
      <c r="EQ285" s="214"/>
      <c r="ER285" s="8"/>
      <c r="ES285" s="8"/>
      <c r="ET285" s="8"/>
      <c r="EU285" s="8"/>
      <c r="EV285" s="8"/>
      <c r="EW285" s="8"/>
      <c r="EX285" s="8"/>
      <c r="EY285" s="8"/>
      <c r="EZ285" s="8"/>
      <c r="FA285" s="214"/>
      <c r="FB285" s="214"/>
      <c r="FC285" s="214"/>
      <c r="FD285" s="214"/>
      <c r="FE285" s="214"/>
      <c r="FF285" s="214"/>
      <c r="FG285" s="214"/>
      <c r="FH285" s="214"/>
      <c r="FI285" s="214"/>
      <c r="FJ285" s="214"/>
      <c r="FK285" s="214"/>
      <c r="FL285" s="214"/>
      <c r="FM285" s="214"/>
      <c r="FN285" s="214"/>
      <c r="FO285" s="214"/>
    </row>
    <row r="286" spans="1:171" s="1" customFormat="1" ht="15" customHeight="1" thickBot="1">
      <c r="A286" s="30">
        <v>2</v>
      </c>
      <c r="B286" s="23" t="s">
        <v>308</v>
      </c>
      <c r="C286" s="43" t="s">
        <v>1398</v>
      </c>
      <c r="D286" s="3" t="s">
        <v>428</v>
      </c>
      <c r="E286" s="7" t="s">
        <v>1139</v>
      </c>
      <c r="F286" s="76">
        <f t="shared" si="32"/>
        <v>175</v>
      </c>
      <c r="G286" s="128"/>
      <c r="H286" s="286"/>
      <c r="I286" s="395">
        <v>0</v>
      </c>
      <c r="J286" s="278"/>
      <c r="K286" s="135">
        <v>175</v>
      </c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279"/>
      <c r="AI286" s="485">
        <v>0</v>
      </c>
      <c r="AJ286" s="532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41"/>
      <c r="BB286" s="216">
        <v>0</v>
      </c>
      <c r="BC286" s="138">
        <v>0</v>
      </c>
      <c r="BD286" s="138">
        <v>0</v>
      </c>
      <c r="BE286" s="138">
        <v>0</v>
      </c>
      <c r="BF286" s="67"/>
      <c r="BG286" s="152">
        <f>SUM(LARGE(G286:I286,{1}))</f>
        <v>0</v>
      </c>
      <c r="BH286" s="151">
        <f>SUM(LARGE(J286:AI286,{1}))</f>
        <v>175</v>
      </c>
      <c r="BI286" s="150">
        <f>SUM(LARGE(AJ286:BE286,{1,2,3,4}))</f>
        <v>0</v>
      </c>
      <c r="BJ286" s="509"/>
      <c r="BK286" s="146">
        <f t="shared" si="28"/>
        <v>0</v>
      </c>
      <c r="BL286" s="147">
        <f t="shared" si="29"/>
        <v>1</v>
      </c>
      <c r="BM286" s="148">
        <f t="shared" si="30"/>
        <v>0</v>
      </c>
      <c r="BN286" s="149">
        <f t="shared" si="31"/>
        <v>1</v>
      </c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509"/>
      <c r="EL286" s="509"/>
      <c r="EM286" s="8"/>
      <c r="EN286" s="8"/>
      <c r="EO286" s="8"/>
      <c r="EP286" s="8"/>
      <c r="EQ286" s="8"/>
      <c r="ER286" s="8"/>
      <c r="ES286" s="509"/>
      <c r="ET286" s="509"/>
      <c r="EU286" s="509"/>
      <c r="EV286" s="8"/>
      <c r="EW286" s="8"/>
      <c r="EX286" s="8"/>
      <c r="EY286" s="8"/>
      <c r="EZ286" s="8"/>
      <c r="FA286" s="509"/>
      <c r="FB286" s="509"/>
      <c r="FC286" s="509"/>
      <c r="FD286" s="509"/>
      <c r="FE286" s="509"/>
      <c r="FF286" s="509"/>
      <c r="FG286" s="509"/>
      <c r="FH286" s="509"/>
      <c r="FI286" s="509"/>
      <c r="FJ286" s="509"/>
      <c r="FK286" s="509"/>
      <c r="FL286" s="509"/>
      <c r="FM286" s="509"/>
      <c r="FN286" s="509"/>
      <c r="FO286" s="509"/>
    </row>
    <row r="287" spans="1:171" s="1" customFormat="1" ht="15" customHeight="1" thickBot="1">
      <c r="A287" s="30">
        <v>3</v>
      </c>
      <c r="B287" s="23" t="s">
        <v>308</v>
      </c>
      <c r="C287" s="25" t="s">
        <v>6089</v>
      </c>
      <c r="D287" s="3" t="s">
        <v>6093</v>
      </c>
      <c r="E287" s="7" t="s">
        <v>2180</v>
      </c>
      <c r="F287" s="76">
        <f t="shared" si="32"/>
        <v>167</v>
      </c>
      <c r="G287" s="128"/>
      <c r="H287" s="286"/>
      <c r="I287" s="395">
        <v>0</v>
      </c>
      <c r="J287" s="278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279"/>
      <c r="AI287" s="485">
        <v>0</v>
      </c>
      <c r="AJ287" s="532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41">
        <v>167</v>
      </c>
      <c r="BB287" s="216">
        <v>0</v>
      </c>
      <c r="BC287" s="138">
        <v>0</v>
      </c>
      <c r="BD287" s="138">
        <v>0</v>
      </c>
      <c r="BE287" s="138">
        <v>0</v>
      </c>
      <c r="BF287" s="67"/>
      <c r="BG287" s="152">
        <f>SUM(LARGE(G287:I287,{1}))</f>
        <v>0</v>
      </c>
      <c r="BH287" s="151">
        <f>SUM(LARGE(J287:AI287,{1}))</f>
        <v>0</v>
      </c>
      <c r="BI287" s="150">
        <f>SUM(LARGE(AJ287:BE287,{1,2,3,4}))</f>
        <v>167</v>
      </c>
      <c r="BJ287" s="509"/>
      <c r="BK287" s="146">
        <f t="shared" si="28"/>
        <v>0</v>
      </c>
      <c r="BL287" s="147">
        <f t="shared" si="29"/>
        <v>0</v>
      </c>
      <c r="BM287" s="148">
        <f t="shared" si="30"/>
        <v>1</v>
      </c>
      <c r="BN287" s="149">
        <f t="shared" si="31"/>
        <v>1</v>
      </c>
      <c r="BO287" s="509"/>
      <c r="BP287" s="509"/>
      <c r="BQ287" s="509"/>
      <c r="BR287" s="509"/>
      <c r="BS287" s="509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  <c r="ED287" s="214"/>
      <c r="EE287" s="214"/>
      <c r="EF287" s="214"/>
      <c r="EG287" s="214"/>
      <c r="EH287" s="214"/>
      <c r="EI287" s="214"/>
      <c r="EJ287" s="214"/>
      <c r="EK287" s="8"/>
      <c r="EL287" s="8"/>
      <c r="EM287" s="214"/>
      <c r="EN287" s="214"/>
      <c r="EO287" s="214"/>
      <c r="EP287" s="214"/>
      <c r="EQ287" s="214"/>
      <c r="ER287" s="8"/>
      <c r="ES287" s="8"/>
      <c r="ET287" s="8"/>
      <c r="EU287" s="8"/>
      <c r="EV287" s="8"/>
      <c r="EW287" s="8"/>
      <c r="EX287" s="8"/>
      <c r="EY287" s="8"/>
      <c r="EZ287" s="8"/>
      <c r="FA287" s="214"/>
      <c r="FB287" s="214"/>
      <c r="FC287" s="214"/>
      <c r="FD287" s="214"/>
      <c r="FE287" s="214"/>
      <c r="FF287" s="214"/>
      <c r="FG287" s="214"/>
      <c r="FH287" s="214"/>
      <c r="FI287" s="214"/>
      <c r="FJ287" s="214"/>
      <c r="FK287" s="214"/>
      <c r="FL287" s="214"/>
      <c r="FM287" s="214"/>
      <c r="FN287" s="214"/>
      <c r="FO287" s="214"/>
    </row>
    <row r="288" spans="1:171" s="1" customFormat="1" ht="15" customHeight="1" thickBot="1">
      <c r="A288" s="30">
        <v>4</v>
      </c>
      <c r="B288" s="23" t="s">
        <v>308</v>
      </c>
      <c r="C288" s="25" t="s">
        <v>6090</v>
      </c>
      <c r="D288" s="3" t="s">
        <v>6094</v>
      </c>
      <c r="E288" s="7" t="s">
        <v>2180</v>
      </c>
      <c r="F288" s="76">
        <f t="shared" si="32"/>
        <v>167</v>
      </c>
      <c r="G288" s="128"/>
      <c r="H288" s="286"/>
      <c r="I288" s="395">
        <v>0</v>
      </c>
      <c r="J288" s="278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279"/>
      <c r="AI288" s="485">
        <v>0</v>
      </c>
      <c r="AJ288" s="532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41">
        <v>167</v>
      </c>
      <c r="BB288" s="216">
        <v>0</v>
      </c>
      <c r="BC288" s="138">
        <v>0</v>
      </c>
      <c r="BD288" s="138">
        <v>0</v>
      </c>
      <c r="BE288" s="138">
        <v>0</v>
      </c>
      <c r="BF288" s="67"/>
      <c r="BG288" s="152">
        <f>SUM(LARGE(G288:I288,{1}))</f>
        <v>0</v>
      </c>
      <c r="BH288" s="151">
        <f>SUM(LARGE(J288:AI288,{1}))</f>
        <v>0</v>
      </c>
      <c r="BI288" s="150">
        <f>SUM(LARGE(AJ288:BE288,{1,2,3,4}))</f>
        <v>167</v>
      </c>
      <c r="BJ288" s="509"/>
      <c r="BK288" s="146">
        <f t="shared" si="28"/>
        <v>0</v>
      </c>
      <c r="BL288" s="147">
        <f t="shared" si="29"/>
        <v>0</v>
      </c>
      <c r="BM288" s="148">
        <f t="shared" si="30"/>
        <v>1</v>
      </c>
      <c r="BN288" s="149">
        <f t="shared" si="31"/>
        <v>1</v>
      </c>
      <c r="BO288" s="509"/>
      <c r="BP288" s="509"/>
      <c r="BQ288" s="509"/>
      <c r="BR288" s="509"/>
      <c r="BS288" s="509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8"/>
      <c r="EL288" s="8"/>
      <c r="EM288" s="214"/>
      <c r="EN288" s="214"/>
      <c r="EO288" s="214"/>
      <c r="EP288" s="214"/>
      <c r="EQ288" s="214"/>
      <c r="ER288" s="8"/>
      <c r="ES288" s="8"/>
      <c r="ET288" s="8"/>
      <c r="EU288" s="8"/>
      <c r="EV288" s="8"/>
      <c r="EW288" s="8"/>
      <c r="EX288" s="8"/>
      <c r="EY288" s="8"/>
      <c r="EZ288" s="8"/>
      <c r="FA288" s="214"/>
      <c r="FB288" s="214"/>
      <c r="FC288" s="214"/>
      <c r="FD288" s="214"/>
      <c r="FE288" s="214"/>
      <c r="FF288" s="214"/>
      <c r="FG288" s="214"/>
      <c r="FH288" s="214"/>
      <c r="FI288" s="214"/>
      <c r="FJ288" s="214"/>
      <c r="FK288" s="214"/>
      <c r="FL288" s="214"/>
      <c r="FM288" s="214"/>
      <c r="FN288" s="214"/>
      <c r="FO288" s="214"/>
    </row>
    <row r="289" spans="1:171" s="1" customFormat="1" ht="15" customHeight="1" thickBot="1">
      <c r="A289" s="30">
        <v>5</v>
      </c>
      <c r="B289" s="23" t="s">
        <v>308</v>
      </c>
      <c r="C289" s="25" t="s">
        <v>6091</v>
      </c>
      <c r="D289" s="3" t="s">
        <v>2282</v>
      </c>
      <c r="E289" s="7" t="s">
        <v>2180</v>
      </c>
      <c r="F289" s="76">
        <f t="shared" si="32"/>
        <v>159</v>
      </c>
      <c r="G289" s="128">
        <v>93</v>
      </c>
      <c r="H289" s="286"/>
      <c r="I289" s="395">
        <v>0</v>
      </c>
      <c r="J289" s="278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279"/>
      <c r="AI289" s="485">
        <v>0</v>
      </c>
      <c r="AJ289" s="532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41">
        <v>66</v>
      </c>
      <c r="BB289" s="216">
        <v>0</v>
      </c>
      <c r="BC289" s="138">
        <v>0</v>
      </c>
      <c r="BD289" s="138">
        <v>0</v>
      </c>
      <c r="BE289" s="138">
        <v>0</v>
      </c>
      <c r="BF289" s="67"/>
      <c r="BG289" s="152">
        <f>SUM(LARGE(G289:I289,{1}))</f>
        <v>93</v>
      </c>
      <c r="BH289" s="151">
        <f>SUM(LARGE(J289:AI289,{1}))</f>
        <v>0</v>
      </c>
      <c r="BI289" s="150">
        <f>SUM(LARGE(AJ289:BE289,{1,2,3,4}))</f>
        <v>66</v>
      </c>
      <c r="BJ289" s="509"/>
      <c r="BK289" s="146">
        <f t="shared" si="28"/>
        <v>1</v>
      </c>
      <c r="BL289" s="147">
        <f t="shared" si="29"/>
        <v>0</v>
      </c>
      <c r="BM289" s="148">
        <f t="shared" si="30"/>
        <v>1</v>
      </c>
      <c r="BN289" s="149">
        <f t="shared" si="31"/>
        <v>2</v>
      </c>
      <c r="BO289" s="509"/>
      <c r="BP289" s="509"/>
      <c r="BQ289" s="509"/>
      <c r="BR289" s="509"/>
      <c r="BS289" s="509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  <c r="ED289" s="214"/>
      <c r="EE289" s="214"/>
      <c r="EF289" s="214"/>
      <c r="EG289" s="214"/>
      <c r="EH289" s="214"/>
      <c r="EI289" s="214"/>
      <c r="EJ289" s="214"/>
      <c r="EK289" s="8"/>
      <c r="EL289" s="8"/>
      <c r="EM289" s="214"/>
      <c r="EN289" s="214"/>
      <c r="EO289" s="214"/>
      <c r="EP289" s="214"/>
      <c r="EQ289" s="214"/>
      <c r="ER289" s="8"/>
      <c r="ES289" s="8"/>
      <c r="ET289" s="8"/>
      <c r="EU289" s="8"/>
      <c r="EV289" s="8"/>
      <c r="EW289" s="8"/>
      <c r="EX289" s="8"/>
      <c r="EY289" s="8"/>
      <c r="EZ289" s="8"/>
      <c r="FA289" s="214"/>
      <c r="FB289" s="214"/>
      <c r="FC289" s="214"/>
      <c r="FD289" s="214"/>
      <c r="FE289" s="214"/>
      <c r="FF289" s="214"/>
      <c r="FG289" s="214"/>
      <c r="FH289" s="214"/>
      <c r="FI289" s="214"/>
      <c r="FJ289" s="214"/>
      <c r="FK289" s="214"/>
      <c r="FL289" s="214"/>
      <c r="FM289" s="214"/>
      <c r="FN289" s="214"/>
      <c r="FO289" s="214"/>
    </row>
    <row r="290" spans="1:171" s="1" customFormat="1" ht="15" customHeight="1" thickBot="1">
      <c r="A290" s="30">
        <v>6</v>
      </c>
      <c r="B290" s="23" t="s">
        <v>308</v>
      </c>
      <c r="C290" s="25" t="s">
        <v>6173</v>
      </c>
      <c r="D290" s="3" t="s">
        <v>6177</v>
      </c>
      <c r="E290" s="7" t="s">
        <v>2180</v>
      </c>
      <c r="F290" s="76">
        <f t="shared" si="32"/>
        <v>150</v>
      </c>
      <c r="G290" s="128">
        <v>150</v>
      </c>
      <c r="H290" s="286"/>
      <c r="I290" s="395">
        <v>0</v>
      </c>
      <c r="J290" s="278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279"/>
      <c r="AI290" s="485">
        <v>0</v>
      </c>
      <c r="AJ290" s="532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41"/>
      <c r="BB290" s="216">
        <v>0</v>
      </c>
      <c r="BC290" s="138">
        <v>0</v>
      </c>
      <c r="BD290" s="138">
        <v>0</v>
      </c>
      <c r="BE290" s="138">
        <v>0</v>
      </c>
      <c r="BF290" s="67"/>
      <c r="BG290" s="152">
        <f>SUM(LARGE(G290:I290,{1}))</f>
        <v>150</v>
      </c>
      <c r="BH290" s="151">
        <f>SUM(LARGE(J290:AI290,{1}))</f>
        <v>0</v>
      </c>
      <c r="BI290" s="150">
        <f>SUM(LARGE(AJ290:BE290,{1,2,3,4}))</f>
        <v>0</v>
      </c>
      <c r="BJ290" s="509"/>
      <c r="BK290" s="146">
        <f t="shared" si="28"/>
        <v>1</v>
      </c>
      <c r="BL290" s="147">
        <f t="shared" si="29"/>
        <v>0</v>
      </c>
      <c r="BM290" s="148">
        <f t="shared" si="30"/>
        <v>0</v>
      </c>
      <c r="BN290" s="149">
        <f t="shared" si="31"/>
        <v>1</v>
      </c>
      <c r="BO290" s="509"/>
      <c r="BP290" s="509"/>
      <c r="BQ290" s="509"/>
      <c r="BR290" s="509"/>
      <c r="BS290" s="509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  <c r="ED290" s="214"/>
      <c r="EE290" s="214"/>
      <c r="EF290" s="214"/>
      <c r="EG290" s="214"/>
      <c r="EH290" s="214"/>
      <c r="EI290" s="214"/>
      <c r="EJ290" s="214"/>
      <c r="EK290" s="8"/>
      <c r="EL290" s="8"/>
      <c r="EM290" s="214"/>
      <c r="EN290" s="214"/>
      <c r="EO290" s="214"/>
      <c r="EP290" s="214"/>
      <c r="EQ290" s="214"/>
      <c r="ER290" s="8"/>
      <c r="ES290" s="8"/>
      <c r="ET290" s="8"/>
      <c r="EU290" s="8"/>
      <c r="EV290" s="8"/>
      <c r="EW290" s="8"/>
      <c r="EX290" s="8"/>
      <c r="EY290" s="8"/>
      <c r="EZ290" s="8"/>
      <c r="FA290" s="214"/>
      <c r="FB290" s="214"/>
      <c r="FC290" s="214"/>
      <c r="FD290" s="214"/>
      <c r="FE290" s="214"/>
      <c r="FF290" s="214"/>
      <c r="FG290" s="214"/>
      <c r="FH290" s="214"/>
      <c r="FI290" s="214"/>
      <c r="FJ290" s="214"/>
      <c r="FK290" s="214"/>
      <c r="FL290" s="214"/>
      <c r="FM290" s="214"/>
      <c r="FN290" s="214"/>
      <c r="FO290" s="214"/>
    </row>
    <row r="291" spans="1:171" s="42" customFormat="1" ht="15" customHeight="1" thickBot="1">
      <c r="A291" s="30">
        <v>7</v>
      </c>
      <c r="B291" s="23" t="s">
        <v>308</v>
      </c>
      <c r="C291" s="25" t="s">
        <v>6102</v>
      </c>
      <c r="D291" s="3" t="s">
        <v>6108</v>
      </c>
      <c r="E291" s="7" t="s">
        <v>2180</v>
      </c>
      <c r="F291" s="76">
        <f t="shared" si="32"/>
        <v>129</v>
      </c>
      <c r="G291" s="128">
        <v>93</v>
      </c>
      <c r="H291" s="286"/>
      <c r="I291" s="395">
        <v>0</v>
      </c>
      <c r="J291" s="278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279"/>
      <c r="AI291" s="485">
        <v>0</v>
      </c>
      <c r="AJ291" s="532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41">
        <v>36</v>
      </c>
      <c r="BB291" s="216">
        <v>0</v>
      </c>
      <c r="BC291" s="138">
        <v>0</v>
      </c>
      <c r="BD291" s="138">
        <v>0</v>
      </c>
      <c r="BE291" s="138">
        <v>0</v>
      </c>
      <c r="BF291" s="67"/>
      <c r="BG291" s="152">
        <f>SUM(LARGE(G291:I291,{1}))</f>
        <v>93</v>
      </c>
      <c r="BH291" s="151">
        <f>SUM(LARGE(J291:AI291,{1}))</f>
        <v>0</v>
      </c>
      <c r="BI291" s="150">
        <f>SUM(LARGE(AJ291:BE291,{1,2,3,4}))</f>
        <v>36</v>
      </c>
      <c r="BJ291" s="509"/>
      <c r="BK291" s="146">
        <f t="shared" si="28"/>
        <v>1</v>
      </c>
      <c r="BL291" s="147">
        <f t="shared" si="29"/>
        <v>0</v>
      </c>
      <c r="BM291" s="148">
        <f t="shared" si="30"/>
        <v>1</v>
      </c>
      <c r="BN291" s="149">
        <f t="shared" si="31"/>
        <v>2</v>
      </c>
      <c r="BO291" s="509"/>
      <c r="BP291" s="509"/>
      <c r="BQ291" s="509"/>
      <c r="BR291" s="509"/>
      <c r="BS291" s="509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  <c r="ED291" s="214"/>
      <c r="EE291" s="214"/>
      <c r="EF291" s="214"/>
      <c r="EG291" s="214"/>
      <c r="EH291" s="214"/>
      <c r="EI291" s="214"/>
      <c r="EJ291" s="214"/>
      <c r="EK291" s="8"/>
      <c r="EL291" s="8"/>
      <c r="EM291" s="214"/>
      <c r="EN291" s="214"/>
      <c r="EO291" s="214"/>
      <c r="EP291" s="214"/>
      <c r="EQ291" s="214"/>
      <c r="ER291" s="8"/>
      <c r="ES291" s="8"/>
      <c r="ET291" s="8"/>
      <c r="EU291" s="8"/>
      <c r="EV291" s="8"/>
      <c r="EW291" s="8"/>
      <c r="EX291" s="8"/>
      <c r="EY291" s="8"/>
      <c r="EZ291" s="8"/>
      <c r="FA291" s="214"/>
      <c r="FB291" s="214"/>
      <c r="FC291" s="214"/>
      <c r="FD291" s="214"/>
      <c r="FE291" s="214"/>
      <c r="FF291" s="214"/>
      <c r="FG291" s="214"/>
      <c r="FH291" s="214"/>
      <c r="FI291" s="214"/>
      <c r="FJ291" s="214"/>
      <c r="FK291" s="214"/>
      <c r="FL291" s="214"/>
      <c r="FM291" s="214"/>
      <c r="FN291" s="214"/>
      <c r="FO291" s="214"/>
    </row>
    <row r="292" spans="1:171" s="42" customFormat="1" ht="15" customHeight="1" thickBot="1">
      <c r="A292" s="30">
        <v>8</v>
      </c>
      <c r="B292" s="23" t="s">
        <v>308</v>
      </c>
      <c r="C292" s="25" t="s">
        <v>6174</v>
      </c>
      <c r="D292" s="3" t="s">
        <v>6095</v>
      </c>
      <c r="E292" s="7" t="s">
        <v>2037</v>
      </c>
      <c r="F292" s="76">
        <f t="shared" si="32"/>
        <v>128</v>
      </c>
      <c r="G292" s="128">
        <v>128</v>
      </c>
      <c r="H292" s="286"/>
      <c r="I292" s="395">
        <v>0</v>
      </c>
      <c r="J292" s="278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279"/>
      <c r="AI292" s="485">
        <v>0</v>
      </c>
      <c r="AJ292" s="532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41"/>
      <c r="BB292" s="216">
        <v>0</v>
      </c>
      <c r="BC292" s="138">
        <v>0</v>
      </c>
      <c r="BD292" s="138">
        <v>0</v>
      </c>
      <c r="BE292" s="138">
        <v>0</v>
      </c>
      <c r="BF292" s="67"/>
      <c r="BG292" s="152">
        <f>SUM(LARGE(G292:I292,{1}))</f>
        <v>128</v>
      </c>
      <c r="BH292" s="151">
        <f>SUM(LARGE(J292:AI292,{1}))</f>
        <v>0</v>
      </c>
      <c r="BI292" s="150">
        <f>SUM(LARGE(AJ292:BE292,{1,2,3,4}))</f>
        <v>0</v>
      </c>
      <c r="BJ292" s="509"/>
      <c r="BK292" s="146">
        <f t="shared" si="28"/>
        <v>1</v>
      </c>
      <c r="BL292" s="147">
        <f t="shared" si="29"/>
        <v>0</v>
      </c>
      <c r="BM292" s="148">
        <f t="shared" si="30"/>
        <v>0</v>
      </c>
      <c r="BN292" s="149">
        <f t="shared" si="31"/>
        <v>1</v>
      </c>
      <c r="BO292" s="509"/>
      <c r="BP292" s="509"/>
      <c r="BQ292" s="509"/>
      <c r="BR292" s="509"/>
      <c r="BS292" s="509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  <c r="ED292" s="214"/>
      <c r="EE292" s="214"/>
      <c r="EF292" s="214"/>
      <c r="EG292" s="214"/>
      <c r="EH292" s="214"/>
      <c r="EI292" s="214"/>
      <c r="EJ292" s="214"/>
      <c r="EK292" s="8"/>
      <c r="EL292" s="8"/>
      <c r="EM292" s="214"/>
      <c r="EN292" s="214"/>
      <c r="EO292" s="214"/>
      <c r="EP292" s="214"/>
      <c r="EQ292" s="214"/>
      <c r="ER292" s="8"/>
      <c r="ES292" s="8"/>
      <c r="ET292" s="8"/>
      <c r="EU292" s="8"/>
      <c r="EV292" s="8"/>
      <c r="EW292" s="8"/>
      <c r="EX292" s="8"/>
      <c r="EY292" s="8"/>
      <c r="EZ292" s="8"/>
      <c r="FA292" s="214"/>
      <c r="FB292" s="214"/>
      <c r="FC292" s="214"/>
      <c r="FD292" s="214"/>
      <c r="FE292" s="214"/>
      <c r="FF292" s="214"/>
      <c r="FG292" s="214"/>
      <c r="FH292" s="214"/>
      <c r="FI292" s="214"/>
      <c r="FJ292" s="214"/>
      <c r="FK292" s="214"/>
      <c r="FL292" s="214"/>
      <c r="FM292" s="214"/>
      <c r="FN292" s="214"/>
      <c r="FO292" s="214"/>
    </row>
    <row r="293" spans="1:171" s="42" customFormat="1" ht="15" customHeight="1" thickBot="1">
      <c r="A293" s="30">
        <v>9</v>
      </c>
      <c r="B293" s="23" t="s">
        <v>308</v>
      </c>
      <c r="C293" s="25" t="s">
        <v>4463</v>
      </c>
      <c r="D293" s="3" t="s">
        <v>4464</v>
      </c>
      <c r="E293" s="7" t="s">
        <v>560</v>
      </c>
      <c r="F293" s="76">
        <f t="shared" si="32"/>
        <v>117</v>
      </c>
      <c r="G293" s="128"/>
      <c r="H293" s="286"/>
      <c r="I293" s="395">
        <v>0</v>
      </c>
      <c r="J293" s="349"/>
      <c r="K293" s="178"/>
      <c r="L293" s="178"/>
      <c r="M293" s="178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8"/>
      <c r="AB293" s="178"/>
      <c r="AC293" s="178"/>
      <c r="AD293" s="178"/>
      <c r="AE293" s="178"/>
      <c r="AF293" s="178"/>
      <c r="AG293" s="178"/>
      <c r="AH293" s="350"/>
      <c r="AI293" s="485">
        <v>0</v>
      </c>
      <c r="AJ293" s="532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>
        <v>117</v>
      </c>
      <c r="AU293" s="138"/>
      <c r="AV293" s="138"/>
      <c r="AW293" s="138"/>
      <c r="AX293" s="138"/>
      <c r="AY293" s="138"/>
      <c r="AZ293" s="138"/>
      <c r="BA293" s="141"/>
      <c r="BB293" s="216">
        <v>0</v>
      </c>
      <c r="BC293" s="138">
        <v>0</v>
      </c>
      <c r="BD293" s="138">
        <v>0</v>
      </c>
      <c r="BE293" s="138">
        <v>0</v>
      </c>
      <c r="BF293" s="67"/>
      <c r="BG293" s="152">
        <f>SUM(LARGE(G293:I293,{1}))</f>
        <v>0</v>
      </c>
      <c r="BH293" s="151">
        <f>SUM(LARGE(J293:AI293,{1}))</f>
        <v>0</v>
      </c>
      <c r="BI293" s="150">
        <f>SUM(LARGE(AJ293:BE293,{1,2,3,4}))</f>
        <v>117</v>
      </c>
      <c r="BJ293" s="509"/>
      <c r="BK293" s="146">
        <f t="shared" si="28"/>
        <v>0</v>
      </c>
      <c r="BL293" s="147">
        <f t="shared" si="29"/>
        <v>0</v>
      </c>
      <c r="BM293" s="148">
        <f t="shared" si="30"/>
        <v>1</v>
      </c>
      <c r="BN293" s="149">
        <f t="shared" si="31"/>
        <v>1</v>
      </c>
      <c r="BO293" s="509"/>
      <c r="BP293" s="509"/>
      <c r="BQ293" s="509"/>
      <c r="BR293" s="509"/>
      <c r="BS293" s="509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  <c r="ED293" s="214"/>
      <c r="EE293" s="214"/>
      <c r="EF293" s="214"/>
      <c r="EG293" s="214"/>
      <c r="EH293" s="214"/>
      <c r="EI293" s="214"/>
      <c r="EJ293" s="214"/>
      <c r="EK293" s="8"/>
      <c r="EL293" s="8"/>
      <c r="EM293" s="214"/>
      <c r="EN293" s="214"/>
      <c r="EO293" s="214"/>
      <c r="EP293" s="214"/>
      <c r="EQ293" s="214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</row>
    <row r="294" spans="1:171" s="42" customFormat="1" ht="15" customHeight="1" thickBot="1">
      <c r="A294" s="30">
        <v>10</v>
      </c>
      <c r="B294" s="23" t="s">
        <v>308</v>
      </c>
      <c r="C294" s="25" t="s">
        <v>2544</v>
      </c>
      <c r="D294" s="3" t="s">
        <v>2547</v>
      </c>
      <c r="E294" s="7" t="s">
        <v>2037</v>
      </c>
      <c r="F294" s="76">
        <f t="shared" si="32"/>
        <v>109</v>
      </c>
      <c r="G294" s="128"/>
      <c r="H294" s="286">
        <v>109</v>
      </c>
      <c r="I294" s="395">
        <v>0</v>
      </c>
      <c r="J294" s="278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279"/>
      <c r="AI294" s="485">
        <v>0</v>
      </c>
      <c r="AJ294" s="532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41"/>
      <c r="BB294" s="216">
        <v>0</v>
      </c>
      <c r="BC294" s="138">
        <v>0</v>
      </c>
      <c r="BD294" s="138">
        <v>0</v>
      </c>
      <c r="BE294" s="138">
        <v>0</v>
      </c>
      <c r="BF294" s="67"/>
      <c r="BG294" s="152">
        <f>SUM(LARGE(G294:I294,{1}))</f>
        <v>109</v>
      </c>
      <c r="BH294" s="151">
        <f>SUM(LARGE(J294:AI294,{1}))</f>
        <v>0</v>
      </c>
      <c r="BI294" s="150">
        <f>SUM(LARGE(AJ294:BE294,{1,2,3,4}))</f>
        <v>0</v>
      </c>
      <c r="BJ294" s="509"/>
      <c r="BK294" s="146">
        <f t="shared" si="28"/>
        <v>1</v>
      </c>
      <c r="BL294" s="147">
        <f t="shared" si="29"/>
        <v>0</v>
      </c>
      <c r="BM294" s="148">
        <f t="shared" si="30"/>
        <v>0</v>
      </c>
      <c r="BN294" s="149">
        <f t="shared" si="31"/>
        <v>1</v>
      </c>
      <c r="BO294" s="509"/>
      <c r="BP294" s="509"/>
      <c r="BQ294" s="509"/>
      <c r="BR294" s="509"/>
      <c r="BS294" s="509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  <c r="ED294" s="214"/>
      <c r="EE294" s="214"/>
      <c r="EF294" s="214"/>
      <c r="EG294" s="214"/>
      <c r="EH294" s="214"/>
      <c r="EI294" s="214"/>
      <c r="EJ294" s="214"/>
      <c r="EK294" s="8"/>
      <c r="EL294" s="8"/>
      <c r="EM294" s="214"/>
      <c r="EN294" s="214"/>
      <c r="EO294" s="214"/>
      <c r="EP294" s="214"/>
      <c r="EQ294" s="214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</row>
    <row r="295" spans="1:171" s="1" customFormat="1" ht="15" customHeight="1" thickBot="1">
      <c r="A295" s="30">
        <v>11</v>
      </c>
      <c r="B295" s="23" t="s">
        <v>308</v>
      </c>
      <c r="C295" s="25" t="s">
        <v>6175</v>
      </c>
      <c r="D295" s="3" t="s">
        <v>6178</v>
      </c>
      <c r="E295" s="7" t="s">
        <v>2180</v>
      </c>
      <c r="F295" s="76">
        <f t="shared" si="32"/>
        <v>93</v>
      </c>
      <c r="G295" s="128">
        <v>93</v>
      </c>
      <c r="H295" s="286"/>
      <c r="I295" s="395">
        <v>0</v>
      </c>
      <c r="J295" s="278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279"/>
      <c r="AI295" s="485">
        <v>0</v>
      </c>
      <c r="AJ295" s="532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41"/>
      <c r="BB295" s="216">
        <v>0</v>
      </c>
      <c r="BC295" s="138">
        <v>0</v>
      </c>
      <c r="BD295" s="138">
        <v>0</v>
      </c>
      <c r="BE295" s="138">
        <v>0</v>
      </c>
      <c r="BF295" s="67"/>
      <c r="BG295" s="152">
        <f>SUM(LARGE(G295:I295,{1}))</f>
        <v>93</v>
      </c>
      <c r="BH295" s="151">
        <f>SUM(LARGE(J295:AI295,{1}))</f>
        <v>0</v>
      </c>
      <c r="BI295" s="150">
        <f>SUM(LARGE(AJ295:BE295,{1,2,3,4}))</f>
        <v>0</v>
      </c>
      <c r="BJ295" s="509"/>
      <c r="BK295" s="146">
        <f t="shared" si="28"/>
        <v>1</v>
      </c>
      <c r="BL295" s="147">
        <f t="shared" si="29"/>
        <v>0</v>
      </c>
      <c r="BM295" s="148">
        <f t="shared" si="30"/>
        <v>0</v>
      </c>
      <c r="BN295" s="149">
        <f t="shared" si="31"/>
        <v>1</v>
      </c>
      <c r="BO295" s="509"/>
      <c r="BP295" s="509"/>
      <c r="BQ295" s="509"/>
      <c r="BR295" s="509"/>
      <c r="BS295" s="509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  <c r="ED295" s="214"/>
      <c r="EE295" s="214"/>
      <c r="EF295" s="214"/>
      <c r="EG295" s="214"/>
      <c r="EH295" s="214"/>
      <c r="EI295" s="214"/>
      <c r="EJ295" s="214"/>
      <c r="EK295" s="8"/>
      <c r="EL295" s="8"/>
      <c r="EM295" s="214"/>
      <c r="EN295" s="214"/>
      <c r="EO295" s="214"/>
      <c r="EP295" s="214"/>
      <c r="EQ295" s="214"/>
      <c r="ER295" s="8"/>
      <c r="ES295" s="8"/>
      <c r="ET295" s="8"/>
      <c r="EU295" s="8"/>
      <c r="EV295" s="8"/>
      <c r="EW295" s="8"/>
      <c r="EX295" s="8"/>
      <c r="EY295" s="8"/>
      <c r="EZ295" s="8"/>
      <c r="FA295" s="214"/>
      <c r="FB295" s="214"/>
      <c r="FC295" s="214"/>
      <c r="FD295" s="214"/>
      <c r="FE295" s="214"/>
      <c r="FF295" s="214"/>
      <c r="FG295" s="214"/>
      <c r="FH295" s="214"/>
      <c r="FI295" s="214"/>
      <c r="FJ295" s="214"/>
      <c r="FK295" s="214"/>
      <c r="FL295" s="214"/>
      <c r="FM295" s="214"/>
      <c r="FN295" s="214"/>
      <c r="FO295" s="214"/>
    </row>
    <row r="296" spans="1:171" s="214" customFormat="1" ht="15" customHeight="1" thickBot="1">
      <c r="A296" s="30">
        <v>12</v>
      </c>
      <c r="B296" s="23" t="s">
        <v>308</v>
      </c>
      <c r="C296" s="25" t="s">
        <v>6100</v>
      </c>
      <c r="D296" s="3" t="s">
        <v>1376</v>
      </c>
      <c r="E296" s="7" t="s">
        <v>2180</v>
      </c>
      <c r="F296" s="76">
        <f t="shared" si="32"/>
        <v>92</v>
      </c>
      <c r="G296" s="128"/>
      <c r="H296" s="286"/>
      <c r="I296" s="395">
        <v>0</v>
      </c>
      <c r="J296" s="278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279"/>
      <c r="AI296" s="485">
        <v>0</v>
      </c>
      <c r="AJ296" s="532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41">
        <v>92</v>
      </c>
      <c r="BB296" s="216">
        <v>0</v>
      </c>
      <c r="BC296" s="138">
        <v>0</v>
      </c>
      <c r="BD296" s="138">
        <v>0</v>
      </c>
      <c r="BE296" s="138">
        <v>0</v>
      </c>
      <c r="BF296" s="67"/>
      <c r="BG296" s="152">
        <f>SUM(LARGE(G296:I296,{1}))</f>
        <v>0</v>
      </c>
      <c r="BH296" s="151">
        <f>SUM(LARGE(J296:AI296,{1}))</f>
        <v>0</v>
      </c>
      <c r="BI296" s="150">
        <f>SUM(LARGE(AJ296:BE296,{1,2,3,4}))</f>
        <v>92</v>
      </c>
      <c r="BJ296" s="509"/>
      <c r="BK296" s="146">
        <f t="shared" si="28"/>
        <v>0</v>
      </c>
      <c r="BL296" s="147">
        <f t="shared" si="29"/>
        <v>0</v>
      </c>
      <c r="BM296" s="148">
        <f t="shared" si="30"/>
        <v>1</v>
      </c>
      <c r="BN296" s="149">
        <f t="shared" si="31"/>
        <v>1</v>
      </c>
      <c r="BO296" s="509"/>
      <c r="BP296" s="509"/>
      <c r="BQ296" s="509"/>
      <c r="BR296" s="509"/>
      <c r="BS296" s="509"/>
      <c r="EK296" s="8"/>
      <c r="EL296" s="8"/>
      <c r="ER296" s="8"/>
      <c r="ES296" s="8"/>
      <c r="ET296" s="8"/>
      <c r="EU296" s="8"/>
      <c r="EV296" s="8"/>
      <c r="EW296" s="8"/>
      <c r="EX296" s="8"/>
      <c r="EY296" s="8"/>
      <c r="EZ296" s="8"/>
    </row>
    <row r="297" spans="1:171" ht="15" customHeight="1" thickBot="1">
      <c r="A297" s="30">
        <v>13</v>
      </c>
      <c r="B297" s="23" t="s">
        <v>308</v>
      </c>
      <c r="C297" s="25" t="s">
        <v>6176</v>
      </c>
      <c r="D297" s="3" t="s">
        <v>6179</v>
      </c>
      <c r="E297" s="7" t="s">
        <v>560</v>
      </c>
      <c r="F297" s="76">
        <f t="shared" si="32"/>
        <v>64</v>
      </c>
      <c r="G297" s="128">
        <v>64</v>
      </c>
      <c r="H297" s="286"/>
      <c r="I297" s="396">
        <v>0</v>
      </c>
      <c r="J297" s="278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279"/>
      <c r="AI297" s="491">
        <v>0</v>
      </c>
      <c r="AJ297" s="532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41"/>
      <c r="BB297" s="216">
        <v>0</v>
      </c>
      <c r="BC297" s="138">
        <v>0</v>
      </c>
      <c r="BD297" s="138">
        <v>0</v>
      </c>
      <c r="BE297" s="138">
        <v>0</v>
      </c>
      <c r="BF297" s="67"/>
      <c r="BG297" s="152">
        <f>SUM(LARGE(G297:I297,{1}))</f>
        <v>64</v>
      </c>
      <c r="BH297" s="151">
        <f>SUM(LARGE(J297:AI297,{1}))</f>
        <v>0</v>
      </c>
      <c r="BI297" s="150">
        <f>SUM(LARGE(AJ297:BE297,{1,2,3,4}))</f>
        <v>0</v>
      </c>
      <c r="BJ297" s="509"/>
      <c r="BK297" s="146">
        <f t="shared" si="28"/>
        <v>1</v>
      </c>
      <c r="BL297" s="147">
        <f t="shared" si="29"/>
        <v>0</v>
      </c>
      <c r="BM297" s="148">
        <f t="shared" si="30"/>
        <v>0</v>
      </c>
      <c r="BN297" s="149">
        <f t="shared" si="31"/>
        <v>1</v>
      </c>
      <c r="BO297" s="509"/>
      <c r="BP297" s="509"/>
      <c r="BQ297" s="509"/>
      <c r="BR297" s="509"/>
      <c r="BS297" s="509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  <c r="ED297" s="214"/>
      <c r="EE297" s="214"/>
      <c r="EF297" s="214"/>
      <c r="EG297" s="214"/>
      <c r="EH297" s="214"/>
      <c r="EI297" s="214"/>
      <c r="EJ297" s="214"/>
      <c r="EK297" s="8"/>
      <c r="EL297" s="8"/>
      <c r="EM297" s="214"/>
      <c r="EN297" s="214"/>
      <c r="EO297" s="214"/>
      <c r="EP297" s="214"/>
      <c r="EQ297" s="214"/>
      <c r="ER297" s="8"/>
      <c r="ES297" s="8"/>
      <c r="ET297" s="8"/>
      <c r="EU297" s="8"/>
      <c r="EV297" s="8"/>
      <c r="EW297" s="8"/>
      <c r="EX297" s="8"/>
      <c r="EY297" s="8"/>
      <c r="EZ297" s="8"/>
      <c r="FA297" s="214"/>
      <c r="FB297" s="214"/>
      <c r="FC297" s="214"/>
      <c r="FD297" s="214"/>
      <c r="FE297" s="214"/>
      <c r="FF297" s="214"/>
      <c r="FG297" s="214"/>
      <c r="FH297" s="214"/>
      <c r="FI297" s="214"/>
      <c r="FJ297" s="214"/>
      <c r="FK297" s="214"/>
      <c r="FL297" s="214"/>
      <c r="FM297" s="214"/>
      <c r="FN297" s="214"/>
      <c r="FO297" s="214"/>
    </row>
    <row r="298" spans="1:171" s="1" customFormat="1" ht="15" customHeight="1" thickBot="1">
      <c r="A298" s="30">
        <v>14</v>
      </c>
      <c r="B298" s="23" t="s">
        <v>308</v>
      </c>
      <c r="C298" s="25" t="s">
        <v>6101</v>
      </c>
      <c r="D298" s="3" t="s">
        <v>6107</v>
      </c>
      <c r="E298" s="7" t="s">
        <v>2180</v>
      </c>
      <c r="F298" s="76">
        <f t="shared" si="32"/>
        <v>36</v>
      </c>
      <c r="G298" s="128"/>
      <c r="H298" s="286"/>
      <c r="I298" s="395">
        <v>0</v>
      </c>
      <c r="J298" s="278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279"/>
      <c r="AI298" s="485">
        <v>0</v>
      </c>
      <c r="AJ298" s="532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41">
        <v>36</v>
      </c>
      <c r="BB298" s="216">
        <v>0</v>
      </c>
      <c r="BC298" s="138">
        <v>0</v>
      </c>
      <c r="BD298" s="138">
        <v>0</v>
      </c>
      <c r="BE298" s="138">
        <v>0</v>
      </c>
      <c r="BF298" s="67"/>
      <c r="BG298" s="152">
        <f>SUM(LARGE(G298:I298,{1}))</f>
        <v>0</v>
      </c>
      <c r="BH298" s="151">
        <f>SUM(LARGE(J298:AI298,{1}))</f>
        <v>0</v>
      </c>
      <c r="BI298" s="150">
        <f>SUM(LARGE(AJ298:BE298,{1,2,3,4}))</f>
        <v>36</v>
      </c>
      <c r="BJ298" s="509"/>
      <c r="BK298" s="146">
        <f t="shared" si="28"/>
        <v>0</v>
      </c>
      <c r="BL298" s="147">
        <f t="shared" si="29"/>
        <v>0</v>
      </c>
      <c r="BM298" s="148">
        <f t="shared" si="30"/>
        <v>1</v>
      </c>
      <c r="BN298" s="149">
        <f t="shared" si="31"/>
        <v>1</v>
      </c>
      <c r="BO298" s="509"/>
      <c r="BP298" s="509"/>
      <c r="BQ298" s="509"/>
      <c r="BR298" s="509"/>
      <c r="BS298" s="509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  <c r="ED298" s="214"/>
      <c r="EE298" s="214"/>
      <c r="EF298" s="214"/>
      <c r="EG298" s="214"/>
      <c r="EH298" s="214"/>
      <c r="EI298" s="214"/>
      <c r="EJ298" s="214"/>
      <c r="EK298" s="8"/>
      <c r="EL298" s="8"/>
      <c r="EM298" s="214"/>
      <c r="EN298" s="214"/>
      <c r="EO298" s="214"/>
      <c r="EP298" s="214"/>
      <c r="EQ298" s="214"/>
      <c r="ER298" s="8"/>
      <c r="ES298" s="8"/>
      <c r="ET298" s="8"/>
      <c r="EU298" s="8"/>
      <c r="EV298" s="8"/>
      <c r="EW298" s="8"/>
      <c r="EX298" s="8"/>
      <c r="EY298" s="8"/>
      <c r="EZ298" s="8"/>
      <c r="FA298" s="214"/>
      <c r="FB298" s="214"/>
      <c r="FC298" s="214"/>
      <c r="FD298" s="214"/>
      <c r="FE298" s="214"/>
      <c r="FF298" s="214"/>
      <c r="FG298" s="214"/>
      <c r="FH298" s="214"/>
      <c r="FI298" s="214"/>
      <c r="FJ298" s="214"/>
      <c r="FK298" s="214"/>
      <c r="FL298" s="214"/>
      <c r="FM298" s="214"/>
      <c r="FN298" s="214"/>
      <c r="FO298" s="214"/>
    </row>
    <row r="299" spans="1:171" s="214" customFormat="1" ht="15" customHeight="1" thickBot="1">
      <c r="A299" s="36">
        <v>15</v>
      </c>
      <c r="B299" s="37" t="s">
        <v>308</v>
      </c>
      <c r="C299" s="29" t="s">
        <v>6103</v>
      </c>
      <c r="D299" s="15" t="s">
        <v>6109</v>
      </c>
      <c r="E299" s="19" t="s">
        <v>2037</v>
      </c>
      <c r="F299" s="76">
        <f t="shared" si="32"/>
        <v>36</v>
      </c>
      <c r="G299" s="130"/>
      <c r="H299" s="287"/>
      <c r="I299" s="395">
        <v>0</v>
      </c>
      <c r="J299" s="280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6"/>
      <c r="AB299" s="136"/>
      <c r="AC299" s="136"/>
      <c r="AD299" s="136"/>
      <c r="AE299" s="136"/>
      <c r="AF299" s="136"/>
      <c r="AG299" s="136"/>
      <c r="AH299" s="281"/>
      <c r="AI299" s="485">
        <v>0</v>
      </c>
      <c r="AJ299" s="538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42">
        <v>36</v>
      </c>
      <c r="BB299" s="216">
        <v>0</v>
      </c>
      <c r="BC299" s="138">
        <v>0</v>
      </c>
      <c r="BD299" s="138">
        <v>0</v>
      </c>
      <c r="BE299" s="138">
        <v>0</v>
      </c>
      <c r="BF299" s="67"/>
      <c r="BG299" s="152">
        <f>SUM(LARGE(G299:I299,{1}))</f>
        <v>0</v>
      </c>
      <c r="BH299" s="151">
        <f>SUM(LARGE(J299:AI299,{1}))</f>
        <v>0</v>
      </c>
      <c r="BI299" s="150">
        <f>SUM(LARGE(AJ299:BE299,{1,2,3,4}))</f>
        <v>36</v>
      </c>
      <c r="BJ299" s="509"/>
      <c r="BK299" s="146">
        <f t="shared" si="28"/>
        <v>0</v>
      </c>
      <c r="BL299" s="147">
        <f t="shared" si="29"/>
        <v>0</v>
      </c>
      <c r="BM299" s="148">
        <f t="shared" si="30"/>
        <v>1</v>
      </c>
      <c r="BN299" s="149">
        <f t="shared" si="31"/>
        <v>1</v>
      </c>
      <c r="BO299" s="509"/>
      <c r="BP299" s="509"/>
      <c r="BQ299" s="509"/>
      <c r="BR299" s="509"/>
      <c r="BS299" s="509"/>
      <c r="EK299" s="8"/>
      <c r="EL299" s="8"/>
      <c r="ER299" s="8"/>
      <c r="ES299" s="8"/>
      <c r="ET299" s="8"/>
      <c r="EU299" s="8"/>
      <c r="EV299" s="8"/>
      <c r="EW299" s="8"/>
      <c r="EX299" s="8"/>
      <c r="EY299" s="8"/>
      <c r="EZ299" s="8"/>
    </row>
    <row r="300" spans="1:171" s="8" customFormat="1" ht="15" customHeight="1" thickBot="1">
      <c r="A300" s="32">
        <v>1</v>
      </c>
      <c r="B300" s="33" t="s">
        <v>1143</v>
      </c>
      <c r="C300" s="27" t="s">
        <v>6145</v>
      </c>
      <c r="D300" s="13" t="s">
        <v>1575</v>
      </c>
      <c r="E300" s="18" t="s">
        <v>613</v>
      </c>
      <c r="F300" s="76">
        <f t="shared" si="32"/>
        <v>150</v>
      </c>
      <c r="G300" s="126">
        <v>150</v>
      </c>
      <c r="H300" s="285"/>
      <c r="I300" s="395">
        <v>0</v>
      </c>
      <c r="J300" s="276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277"/>
      <c r="AI300" s="485">
        <v>0</v>
      </c>
      <c r="AJ300" s="5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40"/>
      <c r="BB300" s="216">
        <v>0</v>
      </c>
      <c r="BC300" s="138">
        <v>0</v>
      </c>
      <c r="BD300" s="138">
        <v>0</v>
      </c>
      <c r="BE300" s="138">
        <v>0</v>
      </c>
      <c r="BF300" s="67"/>
      <c r="BG300" s="152">
        <f>SUM(LARGE(G300:I300,{1}))</f>
        <v>150</v>
      </c>
      <c r="BH300" s="151">
        <f>SUM(LARGE(J300:AI300,{1}))</f>
        <v>0</v>
      </c>
      <c r="BI300" s="150">
        <f>SUM(LARGE(AJ300:BE300,{1,2,3,4}))</f>
        <v>0</v>
      </c>
      <c r="BJ300" s="509"/>
      <c r="BK300" s="146">
        <f t="shared" si="28"/>
        <v>1</v>
      </c>
      <c r="BL300" s="147">
        <f t="shared" si="29"/>
        <v>0</v>
      </c>
      <c r="BM300" s="148">
        <f t="shared" si="30"/>
        <v>0</v>
      </c>
      <c r="BN300" s="149">
        <f t="shared" si="31"/>
        <v>1</v>
      </c>
      <c r="BO300" s="1"/>
      <c r="BP300" s="1"/>
      <c r="BQ300" s="1"/>
      <c r="BR300" s="1"/>
      <c r="BS300" s="1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  <c r="ED300" s="214"/>
      <c r="EE300" s="214"/>
      <c r="EF300" s="214"/>
      <c r="EG300" s="214"/>
      <c r="EH300" s="214"/>
      <c r="EI300" s="214"/>
      <c r="EJ300" s="214"/>
      <c r="EM300" s="214"/>
      <c r="EN300" s="214"/>
      <c r="EO300" s="214"/>
      <c r="EP300" s="214"/>
      <c r="EQ300" s="214"/>
      <c r="FA300" s="214"/>
      <c r="FB300" s="214"/>
      <c r="FC300" s="214"/>
      <c r="FD300" s="214"/>
      <c r="FE300" s="214"/>
      <c r="FF300" s="214"/>
      <c r="FG300" s="214"/>
      <c r="FH300" s="214"/>
      <c r="FI300" s="214"/>
      <c r="FJ300" s="214"/>
      <c r="FK300" s="214"/>
      <c r="FL300" s="214"/>
      <c r="FM300" s="214"/>
      <c r="FN300" s="214"/>
      <c r="FO300" s="214"/>
    </row>
    <row r="301" spans="1:171" s="8" customFormat="1" ht="15" customHeight="1" thickBot="1">
      <c r="A301" s="30">
        <v>2</v>
      </c>
      <c r="B301" s="23" t="s">
        <v>1143</v>
      </c>
      <c r="C301" s="25" t="s">
        <v>6146</v>
      </c>
      <c r="D301" s="3" t="s">
        <v>6148</v>
      </c>
      <c r="E301" s="7" t="s">
        <v>613</v>
      </c>
      <c r="F301" s="76">
        <f t="shared" si="32"/>
        <v>128</v>
      </c>
      <c r="G301" s="128">
        <v>128</v>
      </c>
      <c r="H301" s="286"/>
      <c r="I301" s="395">
        <v>0</v>
      </c>
      <c r="J301" s="278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279"/>
      <c r="AI301" s="485">
        <v>0</v>
      </c>
      <c r="AJ301" s="532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41"/>
      <c r="BB301" s="216">
        <v>0</v>
      </c>
      <c r="BC301" s="138">
        <v>0</v>
      </c>
      <c r="BD301" s="138">
        <v>0</v>
      </c>
      <c r="BE301" s="138">
        <v>0</v>
      </c>
      <c r="BF301" s="67"/>
      <c r="BG301" s="152">
        <f>SUM(LARGE(G301:I301,{1}))</f>
        <v>128</v>
      </c>
      <c r="BH301" s="151">
        <f>SUM(LARGE(J301:AI301,{1}))</f>
        <v>0</v>
      </c>
      <c r="BI301" s="150">
        <f>SUM(LARGE(AJ301:BE301,{1,2,3,4}))</f>
        <v>0</v>
      </c>
      <c r="BJ301" s="509"/>
      <c r="BK301" s="146">
        <f t="shared" si="28"/>
        <v>1</v>
      </c>
      <c r="BL301" s="147">
        <f t="shared" si="29"/>
        <v>0</v>
      </c>
      <c r="BM301" s="148">
        <f t="shared" si="30"/>
        <v>0</v>
      </c>
      <c r="BN301" s="149">
        <f t="shared" si="31"/>
        <v>1</v>
      </c>
      <c r="BO301" s="509"/>
      <c r="BP301" s="509"/>
      <c r="BQ301" s="509"/>
      <c r="BR301" s="509"/>
      <c r="BS301" s="509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  <c r="ED301" s="214"/>
      <c r="EE301" s="214"/>
      <c r="EF301" s="214"/>
      <c r="EG301" s="214"/>
      <c r="EH301" s="214"/>
      <c r="EI301" s="214"/>
      <c r="EJ301" s="214"/>
      <c r="EM301" s="214"/>
      <c r="EN301" s="214"/>
      <c r="EO301" s="214"/>
      <c r="EP301" s="214"/>
      <c r="EQ301" s="214"/>
      <c r="FA301" s="214"/>
      <c r="FB301" s="214"/>
      <c r="FC301" s="214"/>
      <c r="FD301" s="214"/>
      <c r="FE301" s="214"/>
      <c r="FF301" s="214"/>
      <c r="FG301" s="214"/>
      <c r="FH301" s="214"/>
      <c r="FI301" s="214"/>
      <c r="FJ301" s="214"/>
      <c r="FK301" s="214"/>
      <c r="FL301" s="214"/>
      <c r="FM301" s="214"/>
      <c r="FN301" s="214"/>
      <c r="FO301" s="214"/>
    </row>
    <row r="302" spans="1:171" ht="15" customHeight="1" thickBot="1">
      <c r="A302" s="36">
        <v>3</v>
      </c>
      <c r="B302" s="37" t="s">
        <v>1143</v>
      </c>
      <c r="C302" s="29" t="s">
        <v>6147</v>
      </c>
      <c r="D302" s="15" t="s">
        <v>6149</v>
      </c>
      <c r="E302" s="19" t="s">
        <v>613</v>
      </c>
      <c r="F302" s="76">
        <f t="shared" si="32"/>
        <v>109</v>
      </c>
      <c r="G302" s="130">
        <v>109</v>
      </c>
      <c r="H302" s="287"/>
      <c r="I302" s="395">
        <v>0</v>
      </c>
      <c r="J302" s="280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281"/>
      <c r="AI302" s="485">
        <v>0</v>
      </c>
      <c r="AJ302" s="538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42"/>
      <c r="BB302" s="216">
        <v>0</v>
      </c>
      <c r="BC302" s="138">
        <v>0</v>
      </c>
      <c r="BD302" s="138">
        <v>0</v>
      </c>
      <c r="BE302" s="138">
        <v>0</v>
      </c>
      <c r="BF302" s="67"/>
      <c r="BG302" s="152">
        <f>SUM(LARGE(G302:I302,{1}))</f>
        <v>109</v>
      </c>
      <c r="BH302" s="151">
        <f>SUM(LARGE(J302:AI302,{1}))</f>
        <v>0</v>
      </c>
      <c r="BI302" s="150">
        <f>SUM(LARGE(AJ302:BE302,{1,2,3,4}))</f>
        <v>0</v>
      </c>
      <c r="BJ302" s="509"/>
      <c r="BK302" s="146">
        <f t="shared" si="28"/>
        <v>1</v>
      </c>
      <c r="BL302" s="147">
        <f t="shared" si="29"/>
        <v>0</v>
      </c>
      <c r="BM302" s="148">
        <f t="shared" si="30"/>
        <v>0</v>
      </c>
      <c r="BN302" s="149">
        <f t="shared" si="31"/>
        <v>1</v>
      </c>
      <c r="BO302" s="509"/>
      <c r="BP302" s="509"/>
      <c r="BQ302" s="509"/>
      <c r="BR302" s="509"/>
      <c r="BS302" s="509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  <c r="ED302" s="214"/>
      <c r="EE302" s="214"/>
      <c r="EF302" s="214"/>
      <c r="EG302" s="214"/>
      <c r="EH302" s="214"/>
      <c r="EI302" s="214"/>
      <c r="EJ302" s="214"/>
      <c r="EK302" s="8"/>
      <c r="EL302" s="8"/>
      <c r="EM302" s="214"/>
      <c r="EN302" s="214"/>
      <c r="EO302" s="214"/>
      <c r="EP302" s="214"/>
      <c r="EQ302" s="214"/>
      <c r="ER302" s="8"/>
      <c r="ES302" s="8"/>
      <c r="ET302" s="8"/>
      <c r="EU302" s="8"/>
      <c r="EV302" s="8"/>
      <c r="EW302" s="8"/>
      <c r="EX302" s="8"/>
      <c r="EY302" s="8"/>
      <c r="EZ302" s="8"/>
      <c r="FA302" s="214"/>
      <c r="FB302" s="214"/>
      <c r="FC302" s="214"/>
      <c r="FD302" s="214"/>
      <c r="FE302" s="214"/>
      <c r="FF302" s="214"/>
      <c r="FG302" s="214"/>
      <c r="FH302" s="214"/>
      <c r="FI302" s="214"/>
      <c r="FJ302" s="214"/>
      <c r="FK302" s="214"/>
      <c r="FL302" s="214"/>
      <c r="FM302" s="214"/>
      <c r="FN302" s="214"/>
      <c r="FO302" s="214"/>
    </row>
    <row r="303" spans="1:171" s="1" customFormat="1" ht="15" customHeight="1" thickBot="1">
      <c r="A303" s="469">
        <v>1</v>
      </c>
      <c r="B303" s="470" t="s">
        <v>591</v>
      </c>
      <c r="C303" s="466" t="s">
        <v>2627</v>
      </c>
      <c r="D303" s="269" t="s">
        <v>2628</v>
      </c>
      <c r="E303" s="252" t="s">
        <v>787</v>
      </c>
      <c r="F303" s="76">
        <f t="shared" si="32"/>
        <v>36</v>
      </c>
      <c r="G303" s="275"/>
      <c r="H303" s="427"/>
      <c r="I303" s="395">
        <v>0</v>
      </c>
      <c r="J303" s="403"/>
      <c r="K303" s="402"/>
      <c r="L303" s="402"/>
      <c r="M303" s="402"/>
      <c r="N303" s="402"/>
      <c r="O303" s="402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  <c r="Z303" s="402"/>
      <c r="AA303" s="402"/>
      <c r="AB303" s="402"/>
      <c r="AC303" s="402"/>
      <c r="AD303" s="402"/>
      <c r="AE303" s="402"/>
      <c r="AF303" s="402"/>
      <c r="AG303" s="402"/>
      <c r="AH303" s="404"/>
      <c r="AI303" s="485">
        <v>0</v>
      </c>
      <c r="AJ303" s="619"/>
      <c r="AK303" s="383"/>
      <c r="AL303" s="383"/>
      <c r="AM303" s="383">
        <v>36</v>
      </c>
      <c r="AN303" s="383"/>
      <c r="AO303" s="383"/>
      <c r="AP303" s="383"/>
      <c r="AQ303" s="383"/>
      <c r="AR303" s="383"/>
      <c r="AS303" s="383"/>
      <c r="AT303" s="383"/>
      <c r="AU303" s="383"/>
      <c r="AV303" s="383"/>
      <c r="AW303" s="383"/>
      <c r="AX303" s="383"/>
      <c r="AY303" s="383"/>
      <c r="AZ303" s="383"/>
      <c r="BA303" s="384"/>
      <c r="BB303" s="216">
        <v>0</v>
      </c>
      <c r="BC303" s="138">
        <v>0</v>
      </c>
      <c r="BD303" s="138">
        <v>0</v>
      </c>
      <c r="BE303" s="138">
        <v>0</v>
      </c>
      <c r="BF303" s="67"/>
      <c r="BG303" s="152">
        <f>SUM(LARGE(G303:I303,{1}))</f>
        <v>0</v>
      </c>
      <c r="BH303" s="151">
        <f>SUM(LARGE(J303:AI303,{1}))</f>
        <v>0</v>
      </c>
      <c r="BI303" s="150">
        <f>SUM(LARGE(AJ303:BE303,{1,2,3,4}))</f>
        <v>36</v>
      </c>
      <c r="BJ303" s="509"/>
      <c r="BK303" s="146">
        <f t="shared" si="28"/>
        <v>0</v>
      </c>
      <c r="BL303" s="147">
        <f t="shared" si="29"/>
        <v>0</v>
      </c>
      <c r="BM303" s="148">
        <f t="shared" si="30"/>
        <v>1</v>
      </c>
      <c r="BN303" s="149">
        <f t="shared" si="31"/>
        <v>1</v>
      </c>
      <c r="BO303" s="509"/>
      <c r="BP303" s="509"/>
      <c r="BQ303" s="509"/>
      <c r="BR303" s="509"/>
      <c r="BS303" s="509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  <c r="ED303" s="214"/>
      <c r="EE303" s="214"/>
      <c r="EF303" s="214"/>
      <c r="EG303" s="214"/>
      <c r="EH303" s="214"/>
      <c r="EI303" s="214"/>
      <c r="EJ303" s="214"/>
      <c r="EK303" s="8"/>
      <c r="EL303" s="8"/>
      <c r="EM303" s="214"/>
      <c r="EN303" s="214"/>
      <c r="EO303" s="214"/>
      <c r="EP303" s="214"/>
      <c r="EQ303" s="214"/>
      <c r="ER303" s="8"/>
      <c r="ES303" s="8"/>
      <c r="ET303" s="8"/>
      <c r="EU303" s="8"/>
      <c r="EV303" s="8"/>
      <c r="EW303" s="8"/>
      <c r="EX303" s="8"/>
      <c r="EY303" s="8"/>
      <c r="EZ303" s="8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</row>
    <row r="304" spans="1:171" s="8" customFormat="1" ht="15" customHeight="1" thickBot="1">
      <c r="A304" s="32">
        <v>1</v>
      </c>
      <c r="B304" s="33" t="s">
        <v>937</v>
      </c>
      <c r="C304" s="27" t="s">
        <v>4115</v>
      </c>
      <c r="D304" s="13" t="s">
        <v>1571</v>
      </c>
      <c r="E304" s="18" t="s">
        <v>190</v>
      </c>
      <c r="F304" s="76">
        <f t="shared" si="32"/>
        <v>600</v>
      </c>
      <c r="G304" s="126"/>
      <c r="H304" s="285"/>
      <c r="I304" s="395">
        <v>0</v>
      </c>
      <c r="J304" s="353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177"/>
      <c r="AE304" s="177"/>
      <c r="AF304" s="177"/>
      <c r="AG304" s="177"/>
      <c r="AH304" s="354"/>
      <c r="AI304" s="485">
        <v>0</v>
      </c>
      <c r="AJ304" s="537"/>
      <c r="AK304" s="137"/>
      <c r="AL304" s="137"/>
      <c r="AM304" s="137"/>
      <c r="AN304" s="137"/>
      <c r="AO304" s="137"/>
      <c r="AP304" s="137"/>
      <c r="AQ304" s="137"/>
      <c r="AR304" s="137">
        <v>380</v>
      </c>
      <c r="AS304" s="137">
        <v>220</v>
      </c>
      <c r="AT304" s="137"/>
      <c r="AU304" s="137"/>
      <c r="AV304" s="137"/>
      <c r="AW304" s="137"/>
      <c r="AX304" s="137"/>
      <c r="AY304" s="137"/>
      <c r="AZ304" s="137"/>
      <c r="BA304" s="140"/>
      <c r="BB304" s="216">
        <v>0</v>
      </c>
      <c r="BC304" s="138">
        <v>0</v>
      </c>
      <c r="BD304" s="138">
        <v>0</v>
      </c>
      <c r="BE304" s="138">
        <v>0</v>
      </c>
      <c r="BF304" s="67"/>
      <c r="BG304" s="152">
        <f>SUM(LARGE(G304:I304,{1}))</f>
        <v>0</v>
      </c>
      <c r="BH304" s="151">
        <f>SUM(LARGE(J304:AI304,{1}))</f>
        <v>0</v>
      </c>
      <c r="BI304" s="150">
        <f>SUM(LARGE(AJ304:BE304,{1,2,3,4}))</f>
        <v>600</v>
      </c>
      <c r="BJ304" s="509"/>
      <c r="BK304" s="146">
        <f t="shared" si="28"/>
        <v>0</v>
      </c>
      <c r="BL304" s="147">
        <f t="shared" si="29"/>
        <v>0</v>
      </c>
      <c r="BM304" s="148">
        <f t="shared" si="30"/>
        <v>2</v>
      </c>
      <c r="BN304" s="149">
        <f t="shared" si="31"/>
        <v>2</v>
      </c>
      <c r="BO304" s="509"/>
      <c r="BP304" s="509"/>
      <c r="BQ304" s="509"/>
      <c r="BR304" s="509"/>
      <c r="BS304" s="509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  <c r="ED304" s="214"/>
      <c r="EE304" s="214"/>
      <c r="EF304" s="214"/>
      <c r="EG304" s="214"/>
      <c r="EH304" s="214"/>
      <c r="EI304" s="214"/>
      <c r="EJ304" s="214"/>
      <c r="EM304" s="214"/>
      <c r="EN304" s="214"/>
      <c r="EO304" s="214"/>
      <c r="EP304" s="214"/>
      <c r="EQ304" s="214"/>
    </row>
    <row r="305" spans="1:171" s="8" customFormat="1" ht="15" customHeight="1" thickBot="1">
      <c r="A305" s="30">
        <v>2</v>
      </c>
      <c r="B305" s="23" t="s">
        <v>937</v>
      </c>
      <c r="C305" s="25" t="s">
        <v>3819</v>
      </c>
      <c r="D305" s="3" t="s">
        <v>3825</v>
      </c>
      <c r="E305" s="7" t="s">
        <v>190</v>
      </c>
      <c r="F305" s="76">
        <f t="shared" si="32"/>
        <v>540</v>
      </c>
      <c r="G305" s="128"/>
      <c r="H305" s="286"/>
      <c r="I305" s="395">
        <v>0</v>
      </c>
      <c r="J305" s="349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350"/>
      <c r="AI305" s="485">
        <v>0</v>
      </c>
      <c r="AJ305" s="532"/>
      <c r="AK305" s="138"/>
      <c r="AL305" s="138"/>
      <c r="AM305" s="138"/>
      <c r="AN305" s="138"/>
      <c r="AO305" s="138"/>
      <c r="AP305" s="138"/>
      <c r="AQ305" s="138"/>
      <c r="AR305" s="138">
        <v>320</v>
      </c>
      <c r="AS305" s="138">
        <v>220</v>
      </c>
      <c r="AT305" s="138"/>
      <c r="AU305" s="138"/>
      <c r="AV305" s="138"/>
      <c r="AW305" s="138"/>
      <c r="AX305" s="138"/>
      <c r="AY305" s="138"/>
      <c r="AZ305" s="138"/>
      <c r="BA305" s="141"/>
      <c r="BB305" s="216">
        <v>0</v>
      </c>
      <c r="BC305" s="138">
        <v>0</v>
      </c>
      <c r="BD305" s="138">
        <v>0</v>
      </c>
      <c r="BE305" s="138">
        <v>0</v>
      </c>
      <c r="BF305" s="67"/>
      <c r="BG305" s="152">
        <f>SUM(LARGE(G305:I305,{1}))</f>
        <v>0</v>
      </c>
      <c r="BH305" s="151">
        <f>SUM(LARGE(J305:AI305,{1}))</f>
        <v>0</v>
      </c>
      <c r="BI305" s="150">
        <f>SUM(LARGE(AJ305:BE305,{1,2,3,4}))</f>
        <v>540</v>
      </c>
      <c r="BJ305" s="509"/>
      <c r="BK305" s="146">
        <f t="shared" si="28"/>
        <v>0</v>
      </c>
      <c r="BL305" s="147">
        <f t="shared" si="29"/>
        <v>0</v>
      </c>
      <c r="BM305" s="148">
        <f t="shared" si="30"/>
        <v>2</v>
      </c>
      <c r="BN305" s="149">
        <f t="shared" si="31"/>
        <v>2</v>
      </c>
      <c r="BO305" s="509"/>
      <c r="BP305" s="509"/>
      <c r="BQ305" s="509"/>
      <c r="BR305" s="509"/>
      <c r="BS305" s="509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  <c r="ED305" s="214"/>
      <c r="EE305" s="214"/>
      <c r="EF305" s="214"/>
      <c r="EG305" s="214"/>
      <c r="EH305" s="214"/>
      <c r="EI305" s="214"/>
      <c r="EJ305" s="214"/>
      <c r="EM305" s="214"/>
      <c r="EN305" s="214"/>
      <c r="EO305" s="214"/>
      <c r="EP305" s="214"/>
      <c r="EQ305" s="214"/>
    </row>
    <row r="306" spans="1:171" s="8" customFormat="1" ht="15" customHeight="1" thickBot="1">
      <c r="A306" s="30">
        <v>3</v>
      </c>
      <c r="B306" s="23" t="s">
        <v>937</v>
      </c>
      <c r="C306" s="25" t="s">
        <v>576</v>
      </c>
      <c r="D306" s="3" t="s">
        <v>577</v>
      </c>
      <c r="E306" s="7" t="s">
        <v>190</v>
      </c>
      <c r="F306" s="76">
        <f t="shared" si="32"/>
        <v>422</v>
      </c>
      <c r="G306" s="128"/>
      <c r="H306" s="286"/>
      <c r="I306" s="395">
        <v>0</v>
      </c>
      <c r="J306" s="278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279"/>
      <c r="AI306" s="485">
        <v>0</v>
      </c>
      <c r="AJ306" s="532"/>
      <c r="AK306" s="138"/>
      <c r="AL306" s="138"/>
      <c r="AM306" s="138"/>
      <c r="AN306" s="138"/>
      <c r="AO306" s="138"/>
      <c r="AP306" s="138"/>
      <c r="AQ306" s="138"/>
      <c r="AR306" s="138">
        <v>270</v>
      </c>
      <c r="AS306" s="138">
        <v>152</v>
      </c>
      <c r="AT306" s="138"/>
      <c r="AU306" s="138"/>
      <c r="AV306" s="138"/>
      <c r="AW306" s="138"/>
      <c r="AX306" s="138"/>
      <c r="AY306" s="138"/>
      <c r="AZ306" s="138"/>
      <c r="BA306" s="141"/>
      <c r="BB306" s="216">
        <v>0</v>
      </c>
      <c r="BC306" s="138">
        <v>0</v>
      </c>
      <c r="BD306" s="138">
        <v>0</v>
      </c>
      <c r="BE306" s="138">
        <v>0</v>
      </c>
      <c r="BF306" s="67"/>
      <c r="BG306" s="152">
        <f>SUM(LARGE(G306:I306,{1}))</f>
        <v>0</v>
      </c>
      <c r="BH306" s="151">
        <f>SUM(LARGE(J306:AI306,{1}))</f>
        <v>0</v>
      </c>
      <c r="BI306" s="150">
        <f>SUM(LARGE(AJ306:BE306,{1,2,3,4}))</f>
        <v>422</v>
      </c>
      <c r="BJ306" s="509"/>
      <c r="BK306" s="146">
        <f t="shared" si="28"/>
        <v>0</v>
      </c>
      <c r="BL306" s="147">
        <f t="shared" si="29"/>
        <v>0</v>
      </c>
      <c r="BM306" s="148">
        <f t="shared" si="30"/>
        <v>2</v>
      </c>
      <c r="BN306" s="149">
        <f t="shared" si="31"/>
        <v>2</v>
      </c>
      <c r="BO306" s="214"/>
      <c r="BP306" s="214"/>
      <c r="BQ306" s="214"/>
      <c r="BR306" s="214"/>
      <c r="BS306" s="214"/>
      <c r="BT306" s="509"/>
      <c r="BU306" s="509"/>
      <c r="BV306" s="509"/>
      <c r="BW306" s="509"/>
      <c r="BX306" s="509"/>
      <c r="BY306" s="509"/>
      <c r="BZ306" s="509"/>
      <c r="CA306" s="509"/>
      <c r="CB306" s="509"/>
      <c r="CC306" s="509"/>
      <c r="CD306" s="509"/>
      <c r="CE306" s="509"/>
      <c r="CF306" s="509"/>
      <c r="CG306" s="509"/>
      <c r="CH306" s="509"/>
      <c r="CI306" s="509"/>
      <c r="CJ306" s="509"/>
      <c r="CK306" s="509"/>
      <c r="CL306" s="509"/>
      <c r="CM306" s="509"/>
      <c r="CN306" s="509"/>
      <c r="CO306" s="509"/>
      <c r="CP306" s="509"/>
      <c r="CQ306" s="509"/>
      <c r="CR306" s="509"/>
      <c r="CS306" s="509"/>
      <c r="CT306" s="509"/>
      <c r="CU306" s="509"/>
      <c r="CV306" s="509"/>
      <c r="CW306" s="509"/>
      <c r="CX306" s="509"/>
      <c r="CY306" s="509"/>
      <c r="CZ306" s="509"/>
      <c r="DA306" s="509"/>
      <c r="DB306" s="509"/>
      <c r="DC306" s="509"/>
      <c r="DD306" s="509"/>
      <c r="DE306" s="509"/>
      <c r="DF306" s="509"/>
      <c r="DG306" s="509"/>
      <c r="DH306" s="509"/>
      <c r="DI306" s="509"/>
      <c r="DJ306" s="509"/>
      <c r="DK306" s="509"/>
      <c r="DL306" s="509"/>
      <c r="DM306" s="509"/>
      <c r="DN306" s="509"/>
      <c r="DO306" s="509"/>
      <c r="DP306" s="509"/>
      <c r="DQ306" s="509"/>
      <c r="DR306" s="509"/>
      <c r="DS306" s="509"/>
      <c r="DT306" s="509"/>
      <c r="DU306" s="509"/>
      <c r="DV306" s="509"/>
      <c r="DW306" s="509"/>
      <c r="DX306" s="509"/>
      <c r="DY306" s="509"/>
      <c r="DZ306" s="509"/>
      <c r="EA306" s="509"/>
      <c r="EB306" s="509"/>
      <c r="EC306" s="509"/>
      <c r="ED306" s="509"/>
      <c r="EE306" s="509"/>
      <c r="EF306" s="509"/>
      <c r="EG306" s="509"/>
      <c r="EH306" s="509"/>
      <c r="EI306" s="509"/>
      <c r="EJ306" s="509"/>
      <c r="ER306" s="509"/>
      <c r="ES306" s="509"/>
      <c r="ET306" s="509"/>
      <c r="EU306" s="509"/>
      <c r="EV306" s="509"/>
      <c r="EW306" s="509"/>
      <c r="EX306" s="509"/>
      <c r="EY306" s="509"/>
      <c r="EZ306" s="509"/>
      <c r="FA306" s="509"/>
      <c r="FB306" s="509"/>
      <c r="FC306" s="509"/>
      <c r="FD306" s="509"/>
      <c r="FE306" s="509"/>
      <c r="FF306" s="509"/>
      <c r="FG306" s="509"/>
      <c r="FH306" s="509"/>
      <c r="FI306" s="509"/>
      <c r="FJ306" s="509"/>
      <c r="FK306" s="509"/>
      <c r="FL306" s="509"/>
      <c r="FM306" s="509"/>
      <c r="FN306" s="509"/>
      <c r="FO306" s="509"/>
    </row>
    <row r="307" spans="1:171" s="8" customFormat="1" ht="15" customHeight="1" thickBot="1">
      <c r="A307" s="30">
        <v>4</v>
      </c>
      <c r="B307" s="23" t="s">
        <v>937</v>
      </c>
      <c r="C307" s="25" t="s">
        <v>3800</v>
      </c>
      <c r="D307" s="3" t="s">
        <v>3802</v>
      </c>
      <c r="E307" s="7" t="s">
        <v>96</v>
      </c>
      <c r="F307" s="76">
        <f t="shared" si="32"/>
        <v>275</v>
      </c>
      <c r="G307" s="128"/>
      <c r="H307" s="286"/>
      <c r="I307" s="395">
        <v>0</v>
      </c>
      <c r="J307" s="349"/>
      <c r="K307" s="178"/>
      <c r="L307" s="178"/>
      <c r="M307" s="178"/>
      <c r="N307" s="178"/>
      <c r="O307" s="178"/>
      <c r="P307" s="178"/>
      <c r="Q307" s="178"/>
      <c r="R307" s="178"/>
      <c r="S307" s="178"/>
      <c r="T307" s="178"/>
      <c r="U307" s="178"/>
      <c r="V307" s="178"/>
      <c r="W307" s="178"/>
      <c r="X307" s="178"/>
      <c r="Y307" s="178"/>
      <c r="Z307" s="178"/>
      <c r="AA307" s="178"/>
      <c r="AB307" s="178"/>
      <c r="AC307" s="178"/>
      <c r="AD307" s="178"/>
      <c r="AE307" s="178"/>
      <c r="AF307" s="178"/>
      <c r="AG307" s="178"/>
      <c r="AH307" s="350"/>
      <c r="AI307" s="485">
        <v>0</v>
      </c>
      <c r="AJ307" s="532"/>
      <c r="AK307" s="138"/>
      <c r="AL307" s="138"/>
      <c r="AM307" s="138"/>
      <c r="AN307" s="138"/>
      <c r="AO307" s="138"/>
      <c r="AP307" s="138"/>
      <c r="AQ307" s="138"/>
      <c r="AR307" s="138">
        <v>275</v>
      </c>
      <c r="AS307" s="138"/>
      <c r="AT307" s="138"/>
      <c r="AU307" s="138"/>
      <c r="AV307" s="138"/>
      <c r="AW307" s="138"/>
      <c r="AX307" s="138"/>
      <c r="AY307" s="138"/>
      <c r="AZ307" s="138"/>
      <c r="BA307" s="141"/>
      <c r="BB307" s="216">
        <v>0</v>
      </c>
      <c r="BC307" s="138">
        <v>0</v>
      </c>
      <c r="BD307" s="138">
        <v>0</v>
      </c>
      <c r="BE307" s="138">
        <v>0</v>
      </c>
      <c r="BF307" s="67"/>
      <c r="BG307" s="152">
        <f>SUM(LARGE(G307:I307,{1}))</f>
        <v>0</v>
      </c>
      <c r="BH307" s="151">
        <f>SUM(LARGE(J307:AI307,{1}))</f>
        <v>0</v>
      </c>
      <c r="BI307" s="150">
        <f>SUM(LARGE(AJ307:BE307,{1,2,3,4}))</f>
        <v>275</v>
      </c>
      <c r="BJ307" s="509"/>
      <c r="BK307" s="146">
        <f t="shared" si="28"/>
        <v>0</v>
      </c>
      <c r="BL307" s="147">
        <f t="shared" si="29"/>
        <v>0</v>
      </c>
      <c r="BM307" s="148">
        <f t="shared" si="30"/>
        <v>1</v>
      </c>
      <c r="BN307" s="149">
        <f t="shared" si="31"/>
        <v>1</v>
      </c>
      <c r="BO307" s="509"/>
      <c r="BP307" s="509"/>
      <c r="BQ307" s="509"/>
      <c r="BR307" s="509"/>
      <c r="BS307" s="509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  <c r="ED307" s="214"/>
      <c r="EE307" s="214"/>
      <c r="EF307" s="214"/>
      <c r="EG307" s="214"/>
      <c r="EH307" s="214"/>
      <c r="EI307" s="214"/>
      <c r="EJ307" s="214"/>
      <c r="EM307" s="214"/>
      <c r="EN307" s="214"/>
      <c r="EO307" s="214"/>
      <c r="EP307" s="214"/>
      <c r="EQ307" s="214"/>
    </row>
    <row r="308" spans="1:171" ht="15" customHeight="1" thickBot="1">
      <c r="A308" s="30">
        <v>5</v>
      </c>
      <c r="B308" s="23" t="s">
        <v>937</v>
      </c>
      <c r="C308" s="25" t="s">
        <v>3801</v>
      </c>
      <c r="D308" s="3" t="s">
        <v>2343</v>
      </c>
      <c r="E308" s="7" t="s">
        <v>96</v>
      </c>
      <c r="F308" s="76">
        <f t="shared" si="32"/>
        <v>192</v>
      </c>
      <c r="G308" s="128"/>
      <c r="H308" s="286"/>
      <c r="I308" s="395">
        <v>0</v>
      </c>
      <c r="J308" s="349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  <c r="Y308" s="178"/>
      <c r="Z308" s="178"/>
      <c r="AA308" s="178"/>
      <c r="AB308" s="178"/>
      <c r="AC308" s="178"/>
      <c r="AD308" s="178"/>
      <c r="AE308" s="178"/>
      <c r="AF308" s="178"/>
      <c r="AG308" s="178"/>
      <c r="AH308" s="350"/>
      <c r="AI308" s="485">
        <v>0</v>
      </c>
      <c r="AJ308" s="532"/>
      <c r="AK308" s="138"/>
      <c r="AL308" s="138"/>
      <c r="AM308" s="138"/>
      <c r="AN308" s="138"/>
      <c r="AO308" s="138"/>
      <c r="AP308" s="138"/>
      <c r="AQ308" s="138"/>
      <c r="AR308" s="138">
        <v>192</v>
      </c>
      <c r="AS308" s="138"/>
      <c r="AT308" s="138"/>
      <c r="AU308" s="138"/>
      <c r="AV308" s="138"/>
      <c r="AW308" s="138"/>
      <c r="AX308" s="138"/>
      <c r="AY308" s="138"/>
      <c r="AZ308" s="138"/>
      <c r="BA308" s="141"/>
      <c r="BB308" s="216">
        <v>0</v>
      </c>
      <c r="BC308" s="138">
        <v>0</v>
      </c>
      <c r="BD308" s="138">
        <v>0</v>
      </c>
      <c r="BE308" s="138">
        <v>0</v>
      </c>
      <c r="BF308" s="67"/>
      <c r="BG308" s="152">
        <f>SUM(LARGE(G308:I308,{1}))</f>
        <v>0</v>
      </c>
      <c r="BH308" s="151">
        <f>SUM(LARGE(J308:AI308,{1}))</f>
        <v>0</v>
      </c>
      <c r="BI308" s="150">
        <f>SUM(LARGE(AJ308:BE308,{1,2,3,4}))</f>
        <v>192</v>
      </c>
      <c r="BJ308" s="509"/>
      <c r="BK308" s="146">
        <f t="shared" si="28"/>
        <v>0</v>
      </c>
      <c r="BL308" s="147">
        <f t="shared" si="29"/>
        <v>0</v>
      </c>
      <c r="BM308" s="148">
        <f t="shared" si="30"/>
        <v>1</v>
      </c>
      <c r="BN308" s="149">
        <f t="shared" si="31"/>
        <v>1</v>
      </c>
      <c r="BO308" s="509"/>
      <c r="BP308" s="509"/>
      <c r="BQ308" s="509"/>
      <c r="BR308" s="509"/>
      <c r="BS308" s="509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  <c r="ED308" s="214"/>
      <c r="EE308" s="214"/>
      <c r="EF308" s="214"/>
      <c r="EG308" s="214"/>
      <c r="EH308" s="214"/>
      <c r="EI308" s="214"/>
      <c r="EJ308" s="214"/>
      <c r="EK308" s="8"/>
      <c r="EL308" s="8"/>
      <c r="EM308" s="214"/>
      <c r="EN308" s="214"/>
      <c r="EO308" s="214"/>
      <c r="EP308" s="214"/>
      <c r="EQ308" s="214"/>
      <c r="ER308" s="8"/>
      <c r="ES308" s="8"/>
      <c r="ET308" s="8"/>
      <c r="EU308" s="8"/>
      <c r="EV308" s="8"/>
      <c r="EW308" s="8"/>
      <c r="EX308" s="8"/>
      <c r="EY308" s="8"/>
      <c r="EZ308" s="8"/>
      <c r="FA308" s="509"/>
      <c r="FB308" s="509"/>
      <c r="FC308" s="509"/>
      <c r="FD308" s="509"/>
      <c r="FE308" s="509"/>
      <c r="FF308" s="509"/>
      <c r="FG308" s="509"/>
      <c r="FH308" s="509"/>
      <c r="FI308" s="509"/>
      <c r="FJ308" s="509"/>
      <c r="FK308" s="509"/>
      <c r="FL308" s="509"/>
      <c r="FM308" s="509"/>
      <c r="FN308" s="509"/>
      <c r="FO308" s="509"/>
    </row>
    <row r="309" spans="1:171" ht="15" customHeight="1" thickBot="1">
      <c r="A309" s="30">
        <v>6</v>
      </c>
      <c r="B309" s="23" t="s">
        <v>937</v>
      </c>
      <c r="C309" s="25" t="s">
        <v>3820</v>
      </c>
      <c r="D309" s="3" t="s">
        <v>3826</v>
      </c>
      <c r="E309" s="7" t="s">
        <v>96</v>
      </c>
      <c r="F309" s="76">
        <f t="shared" si="32"/>
        <v>132</v>
      </c>
      <c r="G309" s="128"/>
      <c r="H309" s="286"/>
      <c r="I309" s="395">
        <v>0</v>
      </c>
      <c r="J309" s="349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  <c r="Y309" s="178"/>
      <c r="Z309" s="178"/>
      <c r="AA309" s="178"/>
      <c r="AB309" s="178"/>
      <c r="AC309" s="178"/>
      <c r="AD309" s="178"/>
      <c r="AE309" s="178"/>
      <c r="AF309" s="178"/>
      <c r="AG309" s="178"/>
      <c r="AH309" s="350"/>
      <c r="AI309" s="485">
        <v>0</v>
      </c>
      <c r="AJ309" s="532"/>
      <c r="AK309" s="138"/>
      <c r="AL309" s="138"/>
      <c r="AM309" s="138"/>
      <c r="AN309" s="138"/>
      <c r="AO309" s="138"/>
      <c r="AP309" s="138"/>
      <c r="AQ309" s="138"/>
      <c r="AR309" s="138">
        <v>132</v>
      </c>
      <c r="AS309" s="138"/>
      <c r="AT309" s="138"/>
      <c r="AU309" s="138"/>
      <c r="AV309" s="138"/>
      <c r="AW309" s="138"/>
      <c r="AX309" s="138"/>
      <c r="AY309" s="138"/>
      <c r="AZ309" s="138"/>
      <c r="BA309" s="141"/>
      <c r="BB309" s="216">
        <v>0</v>
      </c>
      <c r="BC309" s="138">
        <v>0</v>
      </c>
      <c r="BD309" s="138">
        <v>0</v>
      </c>
      <c r="BE309" s="138">
        <v>0</v>
      </c>
      <c r="BF309" s="67"/>
      <c r="BG309" s="152">
        <f>SUM(LARGE(G309:I309,{1}))</f>
        <v>0</v>
      </c>
      <c r="BH309" s="151">
        <f>SUM(LARGE(J309:AI309,{1}))</f>
        <v>0</v>
      </c>
      <c r="BI309" s="150">
        <f>SUM(LARGE(AJ309:BE309,{1,2,3,4}))</f>
        <v>132</v>
      </c>
      <c r="BJ309" s="509"/>
      <c r="BK309" s="146">
        <f t="shared" si="28"/>
        <v>0</v>
      </c>
      <c r="BL309" s="147">
        <f t="shared" si="29"/>
        <v>0</v>
      </c>
      <c r="BM309" s="148">
        <f t="shared" si="30"/>
        <v>1</v>
      </c>
      <c r="BN309" s="149">
        <f t="shared" si="31"/>
        <v>1</v>
      </c>
      <c r="BO309" s="509"/>
      <c r="BP309" s="509"/>
      <c r="BQ309" s="509"/>
      <c r="BR309" s="509"/>
      <c r="BS309" s="509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  <c r="ED309" s="214"/>
      <c r="EE309" s="214"/>
      <c r="EF309" s="214"/>
      <c r="EG309" s="214"/>
      <c r="EH309" s="214"/>
      <c r="EI309" s="214"/>
      <c r="EJ309" s="214"/>
      <c r="EK309" s="8"/>
      <c r="EL309" s="8"/>
      <c r="EM309" s="214"/>
      <c r="EN309" s="214"/>
      <c r="EO309" s="214"/>
      <c r="EP309" s="214"/>
      <c r="EQ309" s="214"/>
      <c r="ER309" s="8"/>
      <c r="ES309" s="8"/>
      <c r="ET309" s="8"/>
      <c r="EU309" s="8"/>
      <c r="EV309" s="8"/>
      <c r="EW309" s="8"/>
      <c r="EX309" s="8"/>
      <c r="EY309" s="8"/>
      <c r="EZ309" s="8"/>
    </row>
    <row r="310" spans="1:171" ht="15" customHeight="1" thickBot="1">
      <c r="A310" s="30">
        <v>7</v>
      </c>
      <c r="B310" s="23" t="s">
        <v>937</v>
      </c>
      <c r="C310" s="25" t="s">
        <v>3821</v>
      </c>
      <c r="D310" s="3" t="s">
        <v>3827</v>
      </c>
      <c r="E310" s="7" t="s">
        <v>96</v>
      </c>
      <c r="F310" s="76">
        <f t="shared" si="32"/>
        <v>132</v>
      </c>
      <c r="G310" s="128"/>
      <c r="H310" s="286"/>
      <c r="I310" s="395">
        <v>0</v>
      </c>
      <c r="J310" s="349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8"/>
      <c r="Z310" s="178"/>
      <c r="AA310" s="178"/>
      <c r="AB310" s="178"/>
      <c r="AC310" s="178"/>
      <c r="AD310" s="178"/>
      <c r="AE310" s="178"/>
      <c r="AF310" s="178"/>
      <c r="AG310" s="178"/>
      <c r="AH310" s="350"/>
      <c r="AI310" s="485">
        <v>0</v>
      </c>
      <c r="AJ310" s="532"/>
      <c r="AK310" s="138"/>
      <c r="AL310" s="138"/>
      <c r="AM310" s="138"/>
      <c r="AN310" s="138"/>
      <c r="AO310" s="138"/>
      <c r="AP310" s="138"/>
      <c r="AQ310" s="138"/>
      <c r="AR310" s="138">
        <v>132</v>
      </c>
      <c r="AS310" s="138"/>
      <c r="AT310" s="138"/>
      <c r="AU310" s="138"/>
      <c r="AV310" s="138"/>
      <c r="AW310" s="138"/>
      <c r="AX310" s="138"/>
      <c r="AY310" s="138"/>
      <c r="AZ310" s="138"/>
      <c r="BA310" s="141"/>
      <c r="BB310" s="216">
        <v>0</v>
      </c>
      <c r="BC310" s="138">
        <v>0</v>
      </c>
      <c r="BD310" s="138">
        <v>0</v>
      </c>
      <c r="BE310" s="138">
        <v>0</v>
      </c>
      <c r="BF310" s="67"/>
      <c r="BG310" s="152">
        <f>SUM(LARGE(G310:I310,{1}))</f>
        <v>0</v>
      </c>
      <c r="BH310" s="151">
        <f>SUM(LARGE(J310:AI310,{1}))</f>
        <v>0</v>
      </c>
      <c r="BI310" s="150">
        <f>SUM(LARGE(AJ310:BE310,{1,2,3,4}))</f>
        <v>132</v>
      </c>
      <c r="BJ310" s="509"/>
      <c r="BK310" s="146">
        <f t="shared" si="28"/>
        <v>0</v>
      </c>
      <c r="BL310" s="147">
        <f t="shared" si="29"/>
        <v>0</v>
      </c>
      <c r="BM310" s="148">
        <f t="shared" si="30"/>
        <v>1</v>
      </c>
      <c r="BN310" s="149">
        <f t="shared" si="31"/>
        <v>1</v>
      </c>
      <c r="BO310" s="509"/>
      <c r="BP310" s="509"/>
      <c r="BQ310" s="509"/>
      <c r="BR310" s="509"/>
      <c r="BS310" s="509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  <c r="ED310" s="214"/>
      <c r="EE310" s="214"/>
      <c r="EF310" s="214"/>
      <c r="EG310" s="214"/>
      <c r="EH310" s="214"/>
      <c r="EI310" s="214"/>
      <c r="EJ310" s="214"/>
      <c r="EK310" s="8"/>
      <c r="EL310" s="8"/>
      <c r="EM310" s="214"/>
      <c r="EN310" s="214"/>
      <c r="EO310" s="214"/>
      <c r="EP310" s="214"/>
      <c r="EQ310" s="214"/>
      <c r="ER310" s="8"/>
      <c r="ES310" s="8"/>
      <c r="ET310" s="8"/>
      <c r="EU310" s="8"/>
      <c r="EV310" s="8"/>
      <c r="EW310" s="8"/>
      <c r="EX310" s="8"/>
      <c r="EY310" s="8"/>
      <c r="EZ310" s="8"/>
      <c r="FA310" s="509"/>
      <c r="FB310" s="509"/>
      <c r="FC310" s="509"/>
      <c r="FD310" s="509"/>
      <c r="FE310" s="509"/>
      <c r="FF310" s="509"/>
      <c r="FG310" s="509"/>
      <c r="FH310" s="509"/>
      <c r="FI310" s="509"/>
      <c r="FJ310" s="509"/>
      <c r="FK310" s="509"/>
      <c r="FL310" s="509"/>
      <c r="FM310" s="509"/>
      <c r="FN310" s="509"/>
      <c r="FO310" s="509"/>
    </row>
    <row r="311" spans="1:171" ht="15" customHeight="1" thickBot="1">
      <c r="A311" s="30">
        <v>8</v>
      </c>
      <c r="B311" s="23" t="s">
        <v>937</v>
      </c>
      <c r="C311" s="25" t="s">
        <v>3822</v>
      </c>
      <c r="D311" s="3" t="s">
        <v>3828</v>
      </c>
      <c r="E311" s="7" t="s">
        <v>96</v>
      </c>
      <c r="F311" s="76">
        <f t="shared" si="32"/>
        <v>132</v>
      </c>
      <c r="G311" s="128"/>
      <c r="H311" s="286"/>
      <c r="I311" s="395">
        <v>0</v>
      </c>
      <c r="J311" s="349"/>
      <c r="K311" s="178"/>
      <c r="L311" s="178"/>
      <c r="M311" s="178"/>
      <c r="N311" s="178"/>
      <c r="O311" s="178"/>
      <c r="P311" s="178"/>
      <c r="Q311" s="178"/>
      <c r="R311" s="178"/>
      <c r="S311" s="178"/>
      <c r="T311" s="178"/>
      <c r="U311" s="178"/>
      <c r="V311" s="178"/>
      <c r="W311" s="178"/>
      <c r="X311" s="178"/>
      <c r="Y311" s="178"/>
      <c r="Z311" s="178"/>
      <c r="AA311" s="178"/>
      <c r="AB311" s="178"/>
      <c r="AC311" s="178"/>
      <c r="AD311" s="178"/>
      <c r="AE311" s="178"/>
      <c r="AF311" s="178"/>
      <c r="AG311" s="178"/>
      <c r="AH311" s="350"/>
      <c r="AI311" s="491">
        <v>0</v>
      </c>
      <c r="AJ311" s="532"/>
      <c r="AK311" s="138"/>
      <c r="AL311" s="138"/>
      <c r="AM311" s="138"/>
      <c r="AN311" s="138"/>
      <c r="AO311" s="138"/>
      <c r="AP311" s="138"/>
      <c r="AQ311" s="138"/>
      <c r="AR311" s="138">
        <v>132</v>
      </c>
      <c r="AS311" s="138"/>
      <c r="AT311" s="138"/>
      <c r="AU311" s="138"/>
      <c r="AV311" s="138"/>
      <c r="AW311" s="138"/>
      <c r="AX311" s="138"/>
      <c r="AY311" s="138"/>
      <c r="AZ311" s="138"/>
      <c r="BA311" s="141"/>
      <c r="BB311" s="216">
        <v>0</v>
      </c>
      <c r="BC311" s="138">
        <v>0</v>
      </c>
      <c r="BD311" s="138">
        <v>0</v>
      </c>
      <c r="BE311" s="138">
        <v>0</v>
      </c>
      <c r="BF311" s="67"/>
      <c r="BG311" s="152">
        <f>SUM(LARGE(G311:I311,{1}))</f>
        <v>0</v>
      </c>
      <c r="BH311" s="151">
        <f>SUM(LARGE(J311:AI311,{1}))</f>
        <v>0</v>
      </c>
      <c r="BI311" s="150">
        <f>SUM(LARGE(AJ311:BE311,{1,2,3,4}))</f>
        <v>132</v>
      </c>
      <c r="BJ311" s="509"/>
      <c r="BK311" s="146">
        <f t="shared" si="28"/>
        <v>0</v>
      </c>
      <c r="BL311" s="147">
        <f t="shared" si="29"/>
        <v>0</v>
      </c>
      <c r="BM311" s="148">
        <f t="shared" si="30"/>
        <v>1</v>
      </c>
      <c r="BN311" s="149">
        <f t="shared" si="31"/>
        <v>1</v>
      </c>
      <c r="BO311" s="1"/>
      <c r="BP311" s="1"/>
      <c r="BQ311" s="1"/>
      <c r="BR311" s="1"/>
      <c r="BS311" s="1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  <c r="ED311" s="214"/>
      <c r="EE311" s="214"/>
      <c r="EF311" s="214"/>
      <c r="EG311" s="214"/>
      <c r="EH311" s="214"/>
      <c r="EI311" s="214"/>
      <c r="EJ311" s="214"/>
      <c r="EK311" s="8"/>
      <c r="EL311" s="8"/>
      <c r="EM311" s="214"/>
      <c r="EN311" s="214"/>
      <c r="EO311" s="214"/>
      <c r="EP311" s="214"/>
      <c r="EQ311" s="214"/>
      <c r="ER311" s="8"/>
      <c r="ES311" s="8"/>
      <c r="ET311" s="8"/>
      <c r="EU311" s="8"/>
      <c r="EV311" s="8"/>
      <c r="EW311" s="8"/>
      <c r="EX311" s="8"/>
      <c r="EY311" s="8"/>
      <c r="EZ311" s="8"/>
      <c r="FA311" s="509"/>
      <c r="FB311" s="509"/>
      <c r="FC311" s="509"/>
      <c r="FD311" s="509"/>
      <c r="FE311" s="509"/>
      <c r="FF311" s="509"/>
      <c r="FG311" s="509"/>
      <c r="FH311" s="509"/>
      <c r="FI311" s="509"/>
      <c r="FJ311" s="509"/>
      <c r="FK311" s="509"/>
      <c r="FL311" s="509"/>
      <c r="FM311" s="509"/>
      <c r="FN311" s="509"/>
      <c r="FO311" s="509"/>
    </row>
    <row r="312" spans="1:171" ht="15" customHeight="1" thickBot="1">
      <c r="A312" s="30">
        <v>9</v>
      </c>
      <c r="B312" s="23" t="s">
        <v>937</v>
      </c>
      <c r="C312" s="25" t="s">
        <v>3823</v>
      </c>
      <c r="D312" s="3" t="s">
        <v>3829</v>
      </c>
      <c r="E312" s="7" t="s">
        <v>96</v>
      </c>
      <c r="F312" s="76">
        <f t="shared" si="32"/>
        <v>132</v>
      </c>
      <c r="G312" s="128"/>
      <c r="H312" s="286"/>
      <c r="I312" s="395">
        <v>0</v>
      </c>
      <c r="J312" s="349"/>
      <c r="K312" s="178"/>
      <c r="L312" s="178"/>
      <c r="M312" s="178"/>
      <c r="N312" s="178"/>
      <c r="O312" s="178"/>
      <c r="P312" s="178"/>
      <c r="Q312" s="178"/>
      <c r="R312" s="178"/>
      <c r="S312" s="178"/>
      <c r="T312" s="178"/>
      <c r="U312" s="178"/>
      <c r="V312" s="178"/>
      <c r="W312" s="178"/>
      <c r="X312" s="178"/>
      <c r="Y312" s="178"/>
      <c r="Z312" s="178"/>
      <c r="AA312" s="178"/>
      <c r="AB312" s="178"/>
      <c r="AC312" s="178"/>
      <c r="AD312" s="178"/>
      <c r="AE312" s="178"/>
      <c r="AF312" s="178"/>
      <c r="AG312" s="178"/>
      <c r="AH312" s="350"/>
      <c r="AI312" s="489">
        <v>0</v>
      </c>
      <c r="AJ312" s="532"/>
      <c r="AK312" s="138"/>
      <c r="AL312" s="138"/>
      <c r="AM312" s="138"/>
      <c r="AN312" s="138"/>
      <c r="AO312" s="138"/>
      <c r="AP312" s="138"/>
      <c r="AQ312" s="138"/>
      <c r="AR312" s="138">
        <v>132</v>
      </c>
      <c r="AS312" s="138"/>
      <c r="AT312" s="138"/>
      <c r="AU312" s="138"/>
      <c r="AV312" s="138"/>
      <c r="AW312" s="138"/>
      <c r="AX312" s="138"/>
      <c r="AY312" s="138"/>
      <c r="AZ312" s="138"/>
      <c r="BA312" s="141"/>
      <c r="BB312" s="216">
        <v>0</v>
      </c>
      <c r="BC312" s="138">
        <v>0</v>
      </c>
      <c r="BD312" s="138">
        <v>0</v>
      </c>
      <c r="BE312" s="138">
        <v>0</v>
      </c>
      <c r="BF312" s="67"/>
      <c r="BG312" s="152">
        <f>SUM(LARGE(G312:I312,{1}))</f>
        <v>0</v>
      </c>
      <c r="BH312" s="151">
        <f>SUM(LARGE(J312:AI312,{1}))</f>
        <v>0</v>
      </c>
      <c r="BI312" s="150">
        <f>SUM(LARGE(AJ312:BE312,{1,2,3,4}))</f>
        <v>132</v>
      </c>
      <c r="BJ312" s="509"/>
      <c r="BK312" s="146">
        <f t="shared" si="28"/>
        <v>0</v>
      </c>
      <c r="BL312" s="147">
        <f t="shared" si="29"/>
        <v>0</v>
      </c>
      <c r="BM312" s="148">
        <f t="shared" si="30"/>
        <v>1</v>
      </c>
      <c r="BN312" s="149">
        <f t="shared" si="31"/>
        <v>1</v>
      </c>
      <c r="BO312" s="509"/>
      <c r="BP312" s="509"/>
      <c r="BQ312" s="509"/>
      <c r="BR312" s="509"/>
      <c r="BS312" s="509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  <c r="ED312" s="214"/>
      <c r="EE312" s="214"/>
      <c r="EF312" s="214"/>
      <c r="EG312" s="214"/>
      <c r="EH312" s="214"/>
      <c r="EI312" s="214"/>
      <c r="EJ312" s="214"/>
      <c r="EK312" s="8"/>
      <c r="EL312" s="8"/>
      <c r="EM312" s="214"/>
      <c r="EN312" s="214"/>
      <c r="EO312" s="214"/>
      <c r="EP312" s="214"/>
      <c r="EQ312" s="214"/>
      <c r="ER312" s="8"/>
      <c r="ES312" s="8"/>
      <c r="ET312" s="8"/>
      <c r="EU312" s="8"/>
      <c r="EV312" s="8"/>
      <c r="EW312" s="8"/>
      <c r="EX312" s="8"/>
      <c r="EY312" s="8"/>
      <c r="EZ312" s="8"/>
      <c r="FA312" s="509"/>
      <c r="FB312" s="509"/>
      <c r="FC312" s="509"/>
      <c r="FD312" s="509"/>
      <c r="FE312" s="509"/>
      <c r="FF312" s="509"/>
      <c r="FG312" s="509"/>
      <c r="FH312" s="509"/>
      <c r="FI312" s="509"/>
      <c r="FJ312" s="509"/>
      <c r="FK312" s="509"/>
      <c r="FL312" s="509"/>
      <c r="FM312" s="509"/>
      <c r="FN312" s="509"/>
      <c r="FO312" s="509"/>
    </row>
    <row r="313" spans="1:171" ht="15" customHeight="1" thickBot="1">
      <c r="A313" s="36">
        <v>10</v>
      </c>
      <c r="B313" s="37" t="s">
        <v>937</v>
      </c>
      <c r="C313" s="29" t="s">
        <v>3824</v>
      </c>
      <c r="D313" s="15" t="s">
        <v>3830</v>
      </c>
      <c r="E313" s="19" t="s">
        <v>96</v>
      </c>
      <c r="F313" s="76">
        <f t="shared" si="32"/>
        <v>132</v>
      </c>
      <c r="G313" s="130"/>
      <c r="H313" s="287"/>
      <c r="I313" s="395">
        <v>0</v>
      </c>
      <c r="J313" s="351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352"/>
      <c r="AI313" s="485">
        <v>0</v>
      </c>
      <c r="AJ313" s="538"/>
      <c r="AK313" s="139"/>
      <c r="AL313" s="139"/>
      <c r="AM313" s="139"/>
      <c r="AN313" s="139"/>
      <c r="AO313" s="139"/>
      <c r="AP313" s="139"/>
      <c r="AQ313" s="139"/>
      <c r="AR313" s="139">
        <v>132</v>
      </c>
      <c r="AS313" s="139"/>
      <c r="AT313" s="139"/>
      <c r="AU313" s="139"/>
      <c r="AV313" s="139"/>
      <c r="AW313" s="139"/>
      <c r="AX313" s="139"/>
      <c r="AY313" s="139"/>
      <c r="AZ313" s="139"/>
      <c r="BA313" s="142"/>
      <c r="BB313" s="216">
        <v>0</v>
      </c>
      <c r="BC313" s="138">
        <v>0</v>
      </c>
      <c r="BD313" s="138">
        <v>0</v>
      </c>
      <c r="BE313" s="138">
        <v>0</v>
      </c>
      <c r="BF313" s="67"/>
      <c r="BG313" s="152">
        <f>SUM(LARGE(G313:I313,{1}))</f>
        <v>0</v>
      </c>
      <c r="BH313" s="151">
        <f>SUM(LARGE(J313:AI313,{1}))</f>
        <v>0</v>
      </c>
      <c r="BI313" s="150">
        <f>SUM(LARGE(AJ313:BE313,{1,2,3,4}))</f>
        <v>132</v>
      </c>
      <c r="BJ313" s="509"/>
      <c r="BK313" s="146">
        <f t="shared" si="28"/>
        <v>0</v>
      </c>
      <c r="BL313" s="147">
        <f t="shared" si="29"/>
        <v>0</v>
      </c>
      <c r="BM313" s="148">
        <f t="shared" si="30"/>
        <v>1</v>
      </c>
      <c r="BN313" s="149">
        <f t="shared" si="31"/>
        <v>1</v>
      </c>
      <c r="BO313" s="1"/>
      <c r="BP313" s="1"/>
      <c r="BQ313" s="1"/>
      <c r="BR313" s="1"/>
      <c r="BS313" s="1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  <c r="ED313" s="214"/>
      <c r="EE313" s="214"/>
      <c r="EF313" s="214"/>
      <c r="EG313" s="214"/>
      <c r="EH313" s="214"/>
      <c r="EI313" s="214"/>
      <c r="EJ313" s="214"/>
      <c r="EK313" s="8"/>
      <c r="EL313" s="8"/>
      <c r="EM313" s="214"/>
      <c r="EN313" s="214"/>
      <c r="EO313" s="214"/>
      <c r="EP313" s="214"/>
      <c r="EQ313" s="214"/>
      <c r="ER313" s="8"/>
      <c r="ES313" s="8"/>
      <c r="ET313" s="8"/>
      <c r="EU313" s="8"/>
      <c r="EV313" s="8"/>
      <c r="EW313" s="8"/>
      <c r="EX313" s="8"/>
      <c r="EY313" s="8"/>
      <c r="EZ313" s="8"/>
      <c r="FA313" s="509"/>
      <c r="FB313" s="509"/>
      <c r="FC313" s="509"/>
      <c r="FD313" s="509"/>
      <c r="FE313" s="509"/>
      <c r="FF313" s="509"/>
      <c r="FG313" s="509"/>
      <c r="FH313" s="509"/>
      <c r="FI313" s="509"/>
      <c r="FJ313" s="509"/>
      <c r="FK313" s="509"/>
      <c r="FL313" s="509"/>
      <c r="FM313" s="509"/>
      <c r="FN313" s="509"/>
      <c r="FO313" s="509"/>
    </row>
    <row r="314" spans="1:171" s="1" customFormat="1" ht="15" customHeight="1" thickBot="1">
      <c r="A314" s="617">
        <v>1</v>
      </c>
      <c r="B314" s="616" t="s">
        <v>309</v>
      </c>
      <c r="C314" s="343" t="s">
        <v>1491</v>
      </c>
      <c r="D314" s="228" t="s">
        <v>1494</v>
      </c>
      <c r="E314" s="344" t="s">
        <v>1211</v>
      </c>
      <c r="F314" s="76">
        <f t="shared" ref="F314:F318" si="33">SUM(G314:BE314)</f>
        <v>546</v>
      </c>
      <c r="G314" s="126"/>
      <c r="H314" s="285">
        <v>90</v>
      </c>
      <c r="I314" s="395">
        <v>0</v>
      </c>
      <c r="J314" s="276"/>
      <c r="K314" s="134"/>
      <c r="L314" s="134">
        <v>72</v>
      </c>
      <c r="M314" s="134">
        <v>92</v>
      </c>
      <c r="N314" s="134"/>
      <c r="O314" s="134"/>
      <c r="P314" s="134"/>
      <c r="Q314" s="134"/>
      <c r="R314" s="134"/>
      <c r="S314" s="134">
        <v>72</v>
      </c>
      <c r="T314" s="134"/>
      <c r="U314" s="134"/>
      <c r="V314" s="134"/>
      <c r="W314" s="134"/>
      <c r="X314" s="134"/>
      <c r="Y314" s="134"/>
      <c r="Z314" s="134"/>
      <c r="AA314" s="134"/>
      <c r="AB314" s="134"/>
      <c r="AC314" s="134"/>
      <c r="AD314" s="134"/>
      <c r="AE314" s="134"/>
      <c r="AF314" s="134"/>
      <c r="AG314" s="134"/>
      <c r="AH314" s="277"/>
      <c r="AI314" s="485">
        <v>0</v>
      </c>
      <c r="AJ314" s="537"/>
      <c r="AK314" s="137"/>
      <c r="AL314" s="137"/>
      <c r="AM314" s="137"/>
      <c r="AN314" s="137"/>
      <c r="AO314" s="137"/>
      <c r="AP314" s="137"/>
      <c r="AQ314" s="137"/>
      <c r="AR314" s="137"/>
      <c r="AS314" s="137">
        <v>220</v>
      </c>
      <c r="AT314" s="137"/>
      <c r="AU314" s="137"/>
      <c r="AV314" s="137"/>
      <c r="AW314" s="137"/>
      <c r="AX314" s="137"/>
      <c r="AY314" s="137"/>
      <c r="AZ314" s="137"/>
      <c r="BA314" s="140"/>
      <c r="BB314" s="216">
        <v>0</v>
      </c>
      <c r="BC314" s="138">
        <v>0</v>
      </c>
      <c r="BD314" s="138">
        <v>0</v>
      </c>
      <c r="BE314" s="138">
        <v>0</v>
      </c>
      <c r="BF314" s="67"/>
      <c r="BG314" s="152">
        <f>SUM(LARGE(G314:I314,{1}))</f>
        <v>90</v>
      </c>
      <c r="BH314" s="151">
        <f>SUM(LARGE(J314:AI314,{1}))</f>
        <v>92</v>
      </c>
      <c r="BI314" s="150">
        <f>SUM(LARGE(AJ314:BE314,{1,2,3,4}))</f>
        <v>220</v>
      </c>
      <c r="BJ314" s="509"/>
      <c r="BK314" s="146">
        <f t="shared" si="28"/>
        <v>1</v>
      </c>
      <c r="BL314" s="147">
        <f t="shared" si="29"/>
        <v>3</v>
      </c>
      <c r="BM314" s="148">
        <f t="shared" si="30"/>
        <v>1</v>
      </c>
      <c r="BN314" s="149">
        <f t="shared" si="31"/>
        <v>5</v>
      </c>
      <c r="BO314" s="509"/>
      <c r="BP314" s="509"/>
      <c r="BQ314" s="509"/>
      <c r="BR314" s="509"/>
      <c r="BS314" s="509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  <c r="ED314" s="214"/>
      <c r="EE314" s="214"/>
      <c r="EF314" s="214"/>
      <c r="EG314" s="214"/>
      <c r="EH314" s="214"/>
      <c r="EI314" s="214"/>
      <c r="EJ314" s="214"/>
      <c r="EK314" s="8"/>
      <c r="EL314" s="8"/>
      <c r="EM314" s="214"/>
      <c r="EN314" s="214"/>
      <c r="EO314" s="214"/>
      <c r="EP314" s="214"/>
      <c r="EQ314" s="214"/>
      <c r="ER314" s="8"/>
      <c r="ES314" s="509"/>
      <c r="ET314" s="509"/>
      <c r="EU314" s="509"/>
      <c r="EV314" s="509"/>
      <c r="EW314" s="509"/>
      <c r="EX314" s="509"/>
      <c r="EY314" s="509"/>
      <c r="EZ314" s="509"/>
      <c r="FA314" s="509"/>
      <c r="FB314" s="509"/>
      <c r="FC314" s="509"/>
      <c r="FD314" s="509"/>
      <c r="FE314" s="509"/>
      <c r="FF314" s="509"/>
      <c r="FG314" s="509"/>
      <c r="FH314" s="509"/>
      <c r="FI314" s="509"/>
      <c r="FJ314" s="509"/>
      <c r="FK314" s="509"/>
      <c r="FL314" s="509"/>
      <c r="FM314" s="509"/>
      <c r="FN314" s="509"/>
      <c r="FO314" s="509"/>
    </row>
    <row r="315" spans="1:171" s="1" customFormat="1" ht="15" customHeight="1" thickBot="1">
      <c r="A315" s="30">
        <v>2</v>
      </c>
      <c r="B315" s="23" t="s">
        <v>309</v>
      </c>
      <c r="C315" s="25" t="s">
        <v>2022</v>
      </c>
      <c r="D315" s="3" t="s">
        <v>2027</v>
      </c>
      <c r="E315" s="7" t="s">
        <v>512</v>
      </c>
      <c r="F315" s="76">
        <f t="shared" si="33"/>
        <v>527</v>
      </c>
      <c r="G315" s="128">
        <v>143</v>
      </c>
      <c r="H315" s="286">
        <v>95</v>
      </c>
      <c r="I315" s="395">
        <v>0</v>
      </c>
      <c r="J315" s="278"/>
      <c r="K315" s="178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>
        <v>137</v>
      </c>
      <c r="AD315" s="135"/>
      <c r="AE315" s="135"/>
      <c r="AF315" s="135"/>
      <c r="AG315" s="135"/>
      <c r="AH315" s="279"/>
      <c r="AI315" s="485">
        <v>0</v>
      </c>
      <c r="AJ315" s="532"/>
      <c r="AK315" s="138"/>
      <c r="AL315" s="138"/>
      <c r="AM315" s="138"/>
      <c r="AN315" s="138"/>
      <c r="AO315" s="138"/>
      <c r="AP315" s="138"/>
      <c r="AQ315" s="138"/>
      <c r="AR315" s="138"/>
      <c r="AS315" s="138">
        <v>152</v>
      </c>
      <c r="AT315" s="138"/>
      <c r="AU315" s="138"/>
      <c r="AV315" s="138"/>
      <c r="AW315" s="138"/>
      <c r="AX315" s="138"/>
      <c r="AY315" s="138"/>
      <c r="AZ315" s="138"/>
      <c r="BA315" s="141"/>
      <c r="BB315" s="216">
        <v>0</v>
      </c>
      <c r="BC315" s="138">
        <v>0</v>
      </c>
      <c r="BD315" s="138">
        <v>0</v>
      </c>
      <c r="BE315" s="138">
        <v>0</v>
      </c>
      <c r="BF315" s="67"/>
      <c r="BG315" s="152">
        <f>SUM(LARGE(G315:I315,{1}))</f>
        <v>143</v>
      </c>
      <c r="BH315" s="151">
        <f>SUM(LARGE(J315:AI315,{1}))</f>
        <v>137</v>
      </c>
      <c r="BI315" s="150">
        <f>SUM(LARGE(AJ315:BE315,{1,2,3,4}))</f>
        <v>152</v>
      </c>
      <c r="BJ315" s="509"/>
      <c r="BK315" s="146">
        <f t="shared" si="28"/>
        <v>2</v>
      </c>
      <c r="BL315" s="147">
        <f t="shared" si="29"/>
        <v>1</v>
      </c>
      <c r="BM315" s="148">
        <f t="shared" si="30"/>
        <v>1</v>
      </c>
      <c r="BN315" s="149">
        <f t="shared" si="31"/>
        <v>4</v>
      </c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  <c r="EI315" s="42"/>
      <c r="EJ315" s="42"/>
      <c r="EK315" s="42"/>
      <c r="EL315" s="42"/>
      <c r="EM315" s="42"/>
      <c r="EN315" s="42"/>
      <c r="EO315" s="42"/>
      <c r="EP315" s="42"/>
      <c r="EQ315" s="42"/>
      <c r="ER315" s="42"/>
      <c r="ES315" s="42"/>
      <c r="ET315" s="42"/>
      <c r="EU315" s="42"/>
      <c r="EV315" s="509"/>
      <c r="EW315" s="509"/>
      <c r="EX315" s="509"/>
      <c r="EY315" s="509"/>
      <c r="EZ315" s="509"/>
      <c r="FA315" s="509"/>
      <c r="FB315" s="509"/>
      <c r="FC315" s="509"/>
      <c r="FD315" s="509"/>
      <c r="FE315" s="509"/>
      <c r="FF315" s="509"/>
      <c r="FG315" s="509"/>
      <c r="FH315" s="509"/>
      <c r="FI315" s="509"/>
      <c r="FJ315" s="509"/>
      <c r="FK315" s="509"/>
      <c r="FL315" s="509"/>
      <c r="FM315" s="509"/>
      <c r="FN315" s="509"/>
      <c r="FO315" s="509"/>
    </row>
    <row r="316" spans="1:171" s="1" customFormat="1" ht="15" customHeight="1" thickBot="1">
      <c r="A316" s="30">
        <v>3</v>
      </c>
      <c r="B316" s="23" t="s">
        <v>309</v>
      </c>
      <c r="C316" s="25" t="s">
        <v>4035</v>
      </c>
      <c r="D316" s="3" t="s">
        <v>2662</v>
      </c>
      <c r="E316" s="7" t="s">
        <v>1211</v>
      </c>
      <c r="F316" s="76">
        <f t="shared" si="33"/>
        <v>514</v>
      </c>
      <c r="G316" s="128"/>
      <c r="H316" s="286"/>
      <c r="I316" s="395">
        <v>0</v>
      </c>
      <c r="J316" s="278"/>
      <c r="K316" s="135"/>
      <c r="L316" s="135"/>
      <c r="M316" s="135">
        <v>92</v>
      </c>
      <c r="N316" s="135"/>
      <c r="O316" s="135"/>
      <c r="P316" s="135"/>
      <c r="Q316" s="135"/>
      <c r="R316" s="135"/>
      <c r="S316" s="135">
        <v>55</v>
      </c>
      <c r="T316" s="135"/>
      <c r="U316" s="135"/>
      <c r="V316" s="135"/>
      <c r="W316" s="135"/>
      <c r="X316" s="135"/>
      <c r="Y316" s="135"/>
      <c r="Z316" s="135"/>
      <c r="AA316" s="135">
        <v>92</v>
      </c>
      <c r="AB316" s="135"/>
      <c r="AC316" s="135"/>
      <c r="AD316" s="135"/>
      <c r="AE316" s="135"/>
      <c r="AF316" s="135"/>
      <c r="AG316" s="135"/>
      <c r="AH316" s="279"/>
      <c r="AI316" s="485">
        <v>0</v>
      </c>
      <c r="AJ316" s="532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>
        <v>275</v>
      </c>
      <c r="BA316" s="141"/>
      <c r="BB316" s="216">
        <v>0</v>
      </c>
      <c r="BC316" s="138">
        <v>0</v>
      </c>
      <c r="BD316" s="138">
        <v>0</v>
      </c>
      <c r="BE316" s="138">
        <v>0</v>
      </c>
      <c r="BF316" s="67"/>
      <c r="BG316" s="152">
        <f>SUM(LARGE(G316:I316,{1}))</f>
        <v>0</v>
      </c>
      <c r="BH316" s="151">
        <f>SUM(LARGE(J316:AI316,{1}))</f>
        <v>92</v>
      </c>
      <c r="BI316" s="150">
        <f>SUM(LARGE(AJ316:BE316,{1,2,3,4}))</f>
        <v>275</v>
      </c>
      <c r="BJ316" s="509"/>
      <c r="BK316" s="146">
        <f t="shared" si="28"/>
        <v>0</v>
      </c>
      <c r="BL316" s="147">
        <f t="shared" si="29"/>
        <v>3</v>
      </c>
      <c r="BM316" s="148">
        <f t="shared" si="30"/>
        <v>1</v>
      </c>
      <c r="BN316" s="149">
        <f t="shared" si="31"/>
        <v>4</v>
      </c>
      <c r="BO316" s="509"/>
      <c r="BP316" s="509"/>
      <c r="BQ316" s="509"/>
      <c r="BR316" s="509"/>
      <c r="BS316" s="509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  <c r="ED316" s="214"/>
      <c r="EE316" s="214"/>
      <c r="EF316" s="214"/>
      <c r="EG316" s="214"/>
      <c r="EH316" s="214"/>
      <c r="EI316" s="214"/>
      <c r="EJ316" s="214"/>
      <c r="EK316" s="8"/>
      <c r="EL316" s="8"/>
      <c r="EM316" s="214"/>
      <c r="EN316" s="214"/>
      <c r="EO316" s="214"/>
      <c r="EP316" s="214"/>
      <c r="EQ316" s="214"/>
      <c r="ER316" s="8"/>
      <c r="ES316" s="8"/>
      <c r="ET316" s="8"/>
      <c r="EU316" s="8"/>
      <c r="EV316" s="8"/>
      <c r="EW316" s="8"/>
      <c r="EX316" s="8"/>
      <c r="EY316" s="8"/>
      <c r="EZ316" s="8"/>
      <c r="FA316" s="509"/>
      <c r="FB316" s="509"/>
      <c r="FC316" s="509"/>
      <c r="FD316" s="509"/>
      <c r="FE316" s="509"/>
      <c r="FF316" s="509"/>
      <c r="FG316" s="509"/>
      <c r="FH316" s="509"/>
      <c r="FI316" s="509"/>
      <c r="FJ316" s="509"/>
      <c r="FK316" s="509"/>
      <c r="FL316" s="509"/>
      <c r="FM316" s="509"/>
      <c r="FN316" s="509"/>
      <c r="FO316" s="509"/>
    </row>
    <row r="317" spans="1:171" s="1" customFormat="1" ht="15" customHeight="1" thickBot="1">
      <c r="A317" s="30">
        <v>4</v>
      </c>
      <c r="B317" s="23" t="s">
        <v>309</v>
      </c>
      <c r="C317" s="25" t="s">
        <v>1489</v>
      </c>
      <c r="D317" s="3" t="s">
        <v>790</v>
      </c>
      <c r="E317" s="7" t="s">
        <v>1479</v>
      </c>
      <c r="F317" s="76">
        <f t="shared" si="33"/>
        <v>499</v>
      </c>
      <c r="G317" s="128">
        <v>143</v>
      </c>
      <c r="H317" s="286">
        <v>159</v>
      </c>
      <c r="I317" s="395">
        <v>0</v>
      </c>
      <c r="J317" s="278"/>
      <c r="K317" s="135">
        <v>137</v>
      </c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>
        <v>60</v>
      </c>
      <c r="AB317" s="135"/>
      <c r="AC317" s="135"/>
      <c r="AD317" s="135"/>
      <c r="AE317" s="135"/>
      <c r="AF317" s="135"/>
      <c r="AG317" s="135"/>
      <c r="AH317" s="279"/>
      <c r="AI317" s="485">
        <v>0</v>
      </c>
      <c r="AJ317" s="532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41"/>
      <c r="BB317" s="216">
        <v>0</v>
      </c>
      <c r="BC317" s="138">
        <v>0</v>
      </c>
      <c r="BD317" s="138">
        <v>0</v>
      </c>
      <c r="BE317" s="138">
        <v>0</v>
      </c>
      <c r="BF317" s="67"/>
      <c r="BG317" s="152">
        <f>SUM(LARGE(G317:I317,{1}))</f>
        <v>159</v>
      </c>
      <c r="BH317" s="151">
        <f>SUM(LARGE(J317:AI317,{1}))</f>
        <v>137</v>
      </c>
      <c r="BI317" s="150">
        <f>SUM(LARGE(AJ317:BE317,{1,2,3,4}))</f>
        <v>0</v>
      </c>
      <c r="BJ317" s="509"/>
      <c r="BK317" s="146">
        <f t="shared" si="28"/>
        <v>2</v>
      </c>
      <c r="BL317" s="147">
        <f t="shared" si="29"/>
        <v>2</v>
      </c>
      <c r="BM317" s="148">
        <f t="shared" si="30"/>
        <v>0</v>
      </c>
      <c r="BN317" s="149">
        <f t="shared" si="31"/>
        <v>4</v>
      </c>
      <c r="BO317" s="509"/>
      <c r="BP317" s="509"/>
      <c r="BQ317" s="509"/>
      <c r="BR317" s="509"/>
      <c r="BS317" s="509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  <c r="ED317" s="214"/>
      <c r="EE317" s="214"/>
      <c r="EF317" s="214"/>
      <c r="EG317" s="214"/>
      <c r="EH317" s="214"/>
      <c r="EI317" s="214"/>
      <c r="EJ317" s="214"/>
      <c r="EK317" s="8"/>
      <c r="EL317" s="8"/>
      <c r="EM317" s="214"/>
      <c r="EN317" s="214"/>
      <c r="EO317" s="214"/>
      <c r="EP317" s="214"/>
      <c r="EQ317" s="214"/>
      <c r="ER317" s="509"/>
      <c r="ES317" s="509"/>
      <c r="ET317" s="509"/>
      <c r="EU317" s="509"/>
      <c r="EV317" s="214"/>
      <c r="EW317" s="214"/>
      <c r="EX317" s="214"/>
      <c r="EY317" s="214"/>
      <c r="EZ317" s="214"/>
      <c r="FA317" s="509"/>
      <c r="FB317" s="509"/>
      <c r="FC317" s="509"/>
      <c r="FD317" s="509"/>
      <c r="FE317" s="509"/>
      <c r="FF317" s="509"/>
      <c r="FG317" s="509"/>
      <c r="FH317" s="509"/>
      <c r="FI317" s="509"/>
      <c r="FJ317" s="509"/>
      <c r="FK317" s="509"/>
      <c r="FL317" s="509"/>
      <c r="FM317" s="509"/>
      <c r="FN317" s="509"/>
      <c r="FO317" s="509"/>
    </row>
    <row r="318" spans="1:171" ht="15" customHeight="1" thickBot="1">
      <c r="A318" s="30">
        <v>5</v>
      </c>
      <c r="B318" s="23" t="s">
        <v>309</v>
      </c>
      <c r="C318" s="25" t="s">
        <v>890</v>
      </c>
      <c r="D318" s="3" t="s">
        <v>383</v>
      </c>
      <c r="E318" s="7" t="s">
        <v>1290</v>
      </c>
      <c r="F318" s="76">
        <f t="shared" si="33"/>
        <v>487</v>
      </c>
      <c r="G318" s="128"/>
      <c r="H318" s="286"/>
      <c r="I318" s="395">
        <v>0</v>
      </c>
      <c r="J318" s="278"/>
      <c r="K318" s="135">
        <v>137</v>
      </c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279"/>
      <c r="AI318" s="485">
        <v>0</v>
      </c>
      <c r="AJ318" s="532"/>
      <c r="AK318" s="138"/>
      <c r="AL318" s="138"/>
      <c r="AM318" s="138"/>
      <c r="AN318" s="138">
        <v>350</v>
      </c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41"/>
      <c r="BB318" s="216">
        <v>0</v>
      </c>
      <c r="BC318" s="138">
        <v>0</v>
      </c>
      <c r="BD318" s="138">
        <v>0</v>
      </c>
      <c r="BE318" s="138">
        <v>0</v>
      </c>
      <c r="BF318" s="67"/>
      <c r="BG318" s="152">
        <f>SUM(LARGE(G318:I318,{1}))</f>
        <v>0</v>
      </c>
      <c r="BH318" s="151">
        <f>SUM(LARGE(J318:AI318,{1}))</f>
        <v>137</v>
      </c>
      <c r="BI318" s="150">
        <f>SUM(LARGE(AJ318:BE318,{1,2,3,4}))</f>
        <v>350</v>
      </c>
      <c r="BJ318" s="509"/>
      <c r="BK318" s="146">
        <f t="shared" si="28"/>
        <v>0</v>
      </c>
      <c r="BL318" s="147">
        <f t="shared" si="29"/>
        <v>1</v>
      </c>
      <c r="BM318" s="148">
        <f t="shared" si="30"/>
        <v>1</v>
      </c>
      <c r="BN318" s="149">
        <f t="shared" si="31"/>
        <v>2</v>
      </c>
      <c r="BO318" s="509"/>
      <c r="BP318" s="509"/>
      <c r="BQ318" s="509"/>
      <c r="BR318" s="509"/>
      <c r="BS318" s="509"/>
      <c r="BT318" s="509"/>
      <c r="BU318" s="509"/>
      <c r="BV318" s="509"/>
      <c r="BW318" s="509"/>
      <c r="BX318" s="509"/>
      <c r="BY318" s="509"/>
      <c r="BZ318" s="509"/>
      <c r="CA318" s="509"/>
      <c r="CB318" s="509"/>
      <c r="CC318" s="509"/>
      <c r="CD318" s="509"/>
      <c r="CE318" s="509"/>
      <c r="CF318" s="509"/>
      <c r="CG318" s="509"/>
      <c r="CH318" s="509"/>
      <c r="CI318" s="509"/>
      <c r="CJ318" s="509"/>
      <c r="CK318" s="509"/>
      <c r="CL318" s="509"/>
      <c r="CM318" s="509"/>
      <c r="CN318" s="509"/>
      <c r="CO318" s="509"/>
      <c r="CP318" s="509"/>
      <c r="CQ318" s="509"/>
      <c r="CR318" s="509"/>
      <c r="CS318" s="509"/>
      <c r="CT318" s="509"/>
      <c r="CU318" s="509"/>
      <c r="CV318" s="509"/>
      <c r="CW318" s="509"/>
      <c r="CX318" s="509"/>
      <c r="CY318" s="509"/>
      <c r="CZ318" s="509"/>
      <c r="DA318" s="509"/>
      <c r="DB318" s="509"/>
      <c r="DC318" s="509"/>
      <c r="DD318" s="509"/>
      <c r="DE318" s="509"/>
      <c r="DF318" s="509"/>
      <c r="DG318" s="509"/>
      <c r="DH318" s="509"/>
      <c r="DI318" s="509"/>
      <c r="DJ318" s="509"/>
      <c r="DK318" s="509"/>
      <c r="DL318" s="509"/>
      <c r="DM318" s="509"/>
      <c r="DN318" s="509"/>
      <c r="DO318" s="509"/>
      <c r="DP318" s="509"/>
      <c r="DQ318" s="509"/>
      <c r="DR318" s="509"/>
      <c r="DS318" s="509"/>
      <c r="DT318" s="509"/>
      <c r="DU318" s="509"/>
      <c r="DV318" s="509"/>
      <c r="DW318" s="509"/>
      <c r="DX318" s="509"/>
      <c r="DY318" s="509"/>
      <c r="DZ318" s="509"/>
      <c r="EA318" s="509"/>
      <c r="EB318" s="509"/>
      <c r="EC318" s="509"/>
      <c r="ED318" s="509"/>
      <c r="EE318" s="509"/>
      <c r="EF318" s="509"/>
      <c r="EG318" s="509"/>
      <c r="EH318" s="509"/>
      <c r="EI318" s="509"/>
      <c r="EJ318" s="509"/>
      <c r="EK318" s="8"/>
      <c r="EL318" s="8"/>
      <c r="EM318" s="509"/>
      <c r="EN318" s="509"/>
      <c r="EO318" s="509"/>
      <c r="EP318" s="509"/>
      <c r="EQ318" s="509"/>
      <c r="EV318" s="509"/>
      <c r="EW318" s="509"/>
      <c r="EX318" s="509"/>
      <c r="EY318" s="509"/>
      <c r="EZ318" s="509"/>
      <c r="FA318" s="509"/>
      <c r="FB318" s="509"/>
      <c r="FC318" s="509"/>
      <c r="FD318" s="509"/>
      <c r="FE318" s="509"/>
      <c r="FF318" s="509"/>
      <c r="FG318" s="509"/>
      <c r="FH318" s="509"/>
      <c r="FI318" s="509"/>
      <c r="FJ318" s="509"/>
      <c r="FK318" s="509"/>
      <c r="FL318" s="509"/>
      <c r="FM318" s="509"/>
      <c r="FN318" s="509"/>
      <c r="FO318" s="509"/>
    </row>
    <row r="319" spans="1:171" ht="15" customHeight="1" thickBot="1">
      <c r="A319" s="30">
        <v>6</v>
      </c>
      <c r="B319" s="23" t="s">
        <v>309</v>
      </c>
      <c r="C319" s="25" t="s">
        <v>1764</v>
      </c>
      <c r="D319" s="3" t="s">
        <v>1769</v>
      </c>
      <c r="E319" s="7" t="s">
        <v>1211</v>
      </c>
      <c r="F319" s="76">
        <f>SUM(BG319:BI319)</f>
        <v>485</v>
      </c>
      <c r="G319" s="128"/>
      <c r="H319" s="286">
        <v>90</v>
      </c>
      <c r="I319" s="395">
        <v>0</v>
      </c>
      <c r="J319" s="278"/>
      <c r="K319" s="135"/>
      <c r="L319" s="135">
        <v>60</v>
      </c>
      <c r="M319" s="135">
        <v>55</v>
      </c>
      <c r="N319" s="135"/>
      <c r="O319" s="135"/>
      <c r="P319" s="135"/>
      <c r="Q319" s="135"/>
      <c r="R319" s="135"/>
      <c r="S319" s="135">
        <v>55</v>
      </c>
      <c r="T319" s="135"/>
      <c r="U319" s="135"/>
      <c r="V319" s="135"/>
      <c r="W319" s="135"/>
      <c r="X319" s="135"/>
      <c r="Y319" s="135"/>
      <c r="Z319" s="135"/>
      <c r="AA319" s="135">
        <v>117</v>
      </c>
      <c r="AB319" s="135"/>
      <c r="AC319" s="135"/>
      <c r="AD319" s="135"/>
      <c r="AE319" s="135"/>
      <c r="AF319" s="135"/>
      <c r="AG319" s="135"/>
      <c r="AH319" s="279"/>
      <c r="AI319" s="485">
        <v>0</v>
      </c>
      <c r="AJ319" s="532"/>
      <c r="AK319" s="138"/>
      <c r="AL319" s="138"/>
      <c r="AM319" s="138"/>
      <c r="AN319" s="138"/>
      <c r="AO319" s="138"/>
      <c r="AP319" s="138"/>
      <c r="AQ319" s="138"/>
      <c r="AR319" s="138"/>
      <c r="AS319" s="138">
        <v>46</v>
      </c>
      <c r="AT319" s="138"/>
      <c r="AU319" s="138"/>
      <c r="AV319" s="138"/>
      <c r="AW319" s="138"/>
      <c r="AX319" s="138"/>
      <c r="AY319" s="138"/>
      <c r="AZ319" s="138">
        <v>117</v>
      </c>
      <c r="BA319" s="141"/>
      <c r="BB319" s="216">
        <v>0</v>
      </c>
      <c r="BC319" s="138">
        <v>0</v>
      </c>
      <c r="BD319" s="138">
        <v>0</v>
      </c>
      <c r="BE319" s="138">
        <v>0</v>
      </c>
      <c r="BF319" s="67"/>
      <c r="BG319" s="152">
        <f>SUM(LARGE(G319:I319,{1}))</f>
        <v>90</v>
      </c>
      <c r="BH319" s="151">
        <f>SUM(LARGE(J319:AI319,{1,2,3}))</f>
        <v>232</v>
      </c>
      <c r="BI319" s="150">
        <f>SUM(LARGE(AJ319:BE319,{1,2,3,4}))</f>
        <v>163</v>
      </c>
      <c r="BJ319" s="509"/>
      <c r="BK319" s="146">
        <f t="shared" si="28"/>
        <v>1</v>
      </c>
      <c r="BL319" s="147">
        <f t="shared" si="29"/>
        <v>4</v>
      </c>
      <c r="BM319" s="148">
        <f t="shared" si="30"/>
        <v>2</v>
      </c>
      <c r="BN319" s="149">
        <f t="shared" si="31"/>
        <v>7</v>
      </c>
      <c r="BO319" s="1"/>
      <c r="BP319" s="1"/>
      <c r="BQ319" s="1"/>
      <c r="BR319" s="1"/>
      <c r="BS319" s="1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  <c r="ED319" s="214"/>
      <c r="EE319" s="214"/>
      <c r="EF319" s="214"/>
      <c r="EG319" s="214"/>
      <c r="EH319" s="214"/>
      <c r="EI319" s="214"/>
      <c r="EJ319" s="214"/>
      <c r="EK319" s="8"/>
      <c r="EL319" s="8"/>
      <c r="EM319" s="214"/>
      <c r="EN319" s="214"/>
      <c r="EO319" s="214"/>
      <c r="EP319" s="214"/>
      <c r="EQ319" s="214"/>
      <c r="ER319" s="8"/>
      <c r="ES319" s="8"/>
      <c r="ET319" s="8"/>
      <c r="EU319" s="8"/>
      <c r="EV319" s="509"/>
      <c r="EW319" s="509"/>
      <c r="EX319" s="509"/>
      <c r="EY319" s="509"/>
      <c r="EZ319" s="509"/>
      <c r="FA319" s="509"/>
      <c r="FB319" s="509"/>
      <c r="FC319" s="509"/>
      <c r="FD319" s="509"/>
      <c r="FE319" s="509"/>
      <c r="FF319" s="509"/>
      <c r="FG319" s="509"/>
      <c r="FH319" s="509"/>
      <c r="FI319" s="509"/>
      <c r="FJ319" s="509"/>
      <c r="FK319" s="509"/>
      <c r="FL319" s="509"/>
      <c r="FM319" s="509"/>
      <c r="FN319" s="509"/>
      <c r="FO319" s="509"/>
    </row>
    <row r="320" spans="1:171" s="1" customFormat="1" ht="15" customHeight="1" thickBot="1">
      <c r="A320" s="30">
        <v>7</v>
      </c>
      <c r="B320" s="23" t="s">
        <v>309</v>
      </c>
      <c r="C320" s="25" t="s">
        <v>630</v>
      </c>
      <c r="D320" s="3" t="s">
        <v>632</v>
      </c>
      <c r="E320" s="7" t="s">
        <v>1290</v>
      </c>
      <c r="F320" s="76">
        <f t="shared" ref="F320:F351" si="34">SUM(G320:BE320)</f>
        <v>482</v>
      </c>
      <c r="G320" s="128"/>
      <c r="H320" s="286">
        <v>228</v>
      </c>
      <c r="I320" s="395">
        <v>0</v>
      </c>
      <c r="J320" s="278"/>
      <c r="K320" s="135">
        <v>137</v>
      </c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279"/>
      <c r="AI320" s="485">
        <v>0</v>
      </c>
      <c r="AJ320" s="532"/>
      <c r="AK320" s="138"/>
      <c r="AL320" s="138"/>
      <c r="AM320" s="138"/>
      <c r="AN320" s="138">
        <v>117</v>
      </c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41"/>
      <c r="BB320" s="216">
        <v>0</v>
      </c>
      <c r="BC320" s="138">
        <v>0</v>
      </c>
      <c r="BD320" s="138">
        <v>0</v>
      </c>
      <c r="BE320" s="138">
        <v>0</v>
      </c>
      <c r="BF320" s="67"/>
      <c r="BG320" s="152">
        <f>SUM(LARGE(G320:I320,{1}))</f>
        <v>228</v>
      </c>
      <c r="BH320" s="151">
        <f>SUM(LARGE(J320:AI320,{1}))</f>
        <v>137</v>
      </c>
      <c r="BI320" s="150">
        <f>SUM(LARGE(AJ320:BE320,{1,2,3,4}))</f>
        <v>117</v>
      </c>
      <c r="BJ320" s="509"/>
      <c r="BK320" s="146">
        <f t="shared" si="28"/>
        <v>1</v>
      </c>
      <c r="BL320" s="147">
        <f t="shared" si="29"/>
        <v>1</v>
      </c>
      <c r="BM320" s="148">
        <f t="shared" si="30"/>
        <v>1</v>
      </c>
      <c r="BN320" s="149">
        <f t="shared" si="31"/>
        <v>3</v>
      </c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  <c r="ED320" s="214"/>
      <c r="EE320" s="214"/>
      <c r="EF320" s="214"/>
      <c r="EG320" s="214"/>
      <c r="EH320" s="214"/>
      <c r="EI320" s="214"/>
      <c r="EJ320" s="214"/>
      <c r="EK320" s="8"/>
      <c r="EL320" s="8"/>
      <c r="EM320" s="509"/>
      <c r="EN320" s="509"/>
      <c r="EO320" s="509"/>
      <c r="EP320" s="509"/>
      <c r="EQ320" s="509"/>
      <c r="ER320" s="2"/>
      <c r="ES320" s="8"/>
      <c r="ET320" s="8"/>
      <c r="EU320" s="8"/>
      <c r="EV320" s="42"/>
      <c r="EW320" s="42"/>
      <c r="EX320" s="42"/>
      <c r="EY320" s="42"/>
      <c r="EZ320" s="4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</row>
    <row r="321" spans="1:171" s="1" customFormat="1" ht="15" customHeight="1" thickBot="1">
      <c r="A321" s="30">
        <v>8</v>
      </c>
      <c r="B321" s="23" t="s">
        <v>309</v>
      </c>
      <c r="C321" s="25" t="s">
        <v>629</v>
      </c>
      <c r="D321" s="3" t="s">
        <v>631</v>
      </c>
      <c r="E321" s="7" t="s">
        <v>870</v>
      </c>
      <c r="F321" s="76">
        <f t="shared" si="34"/>
        <v>437</v>
      </c>
      <c r="G321" s="128"/>
      <c r="H321" s="286"/>
      <c r="I321" s="395">
        <v>0</v>
      </c>
      <c r="J321" s="278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279"/>
      <c r="AI321" s="485">
        <v>0</v>
      </c>
      <c r="AJ321" s="532"/>
      <c r="AK321" s="138">
        <v>245</v>
      </c>
      <c r="AL321" s="138"/>
      <c r="AM321" s="138"/>
      <c r="AN321" s="138">
        <v>192</v>
      </c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41"/>
      <c r="BB321" s="216">
        <v>0</v>
      </c>
      <c r="BC321" s="138">
        <v>0</v>
      </c>
      <c r="BD321" s="138">
        <v>0</v>
      </c>
      <c r="BE321" s="138">
        <v>0</v>
      </c>
      <c r="BF321" s="67"/>
      <c r="BG321" s="152">
        <f>SUM(LARGE(G321:I321,{1}))</f>
        <v>0</v>
      </c>
      <c r="BH321" s="151">
        <f>SUM(LARGE(J321:AI321,{1}))</f>
        <v>0</v>
      </c>
      <c r="BI321" s="150">
        <f>SUM(LARGE(AJ321:BE321,{1,2,3,4}))</f>
        <v>437</v>
      </c>
      <c r="BJ321" s="509"/>
      <c r="BK321" s="146">
        <f t="shared" si="28"/>
        <v>0</v>
      </c>
      <c r="BL321" s="147">
        <f t="shared" si="29"/>
        <v>0</v>
      </c>
      <c r="BM321" s="148">
        <f t="shared" si="30"/>
        <v>2</v>
      </c>
      <c r="BN321" s="149">
        <f t="shared" si="31"/>
        <v>2</v>
      </c>
      <c r="BO321" s="509"/>
      <c r="BP321" s="509"/>
      <c r="BQ321" s="509"/>
      <c r="BR321" s="509"/>
      <c r="BS321" s="509"/>
      <c r="BT321" s="509"/>
      <c r="BU321" s="509"/>
      <c r="BV321" s="509"/>
      <c r="BW321" s="509"/>
      <c r="BX321" s="509"/>
      <c r="BY321" s="509"/>
      <c r="BZ321" s="509"/>
      <c r="CA321" s="509"/>
      <c r="CB321" s="509"/>
      <c r="CC321" s="509"/>
      <c r="CD321" s="509"/>
      <c r="CE321" s="509"/>
      <c r="CF321" s="509"/>
      <c r="CG321" s="509"/>
      <c r="CH321" s="509"/>
      <c r="CI321" s="509"/>
      <c r="CJ321" s="509"/>
      <c r="CK321" s="509"/>
      <c r="CL321" s="509"/>
      <c r="CM321" s="509"/>
      <c r="CN321" s="509"/>
      <c r="CO321" s="509"/>
      <c r="CP321" s="509"/>
      <c r="CQ321" s="509"/>
      <c r="CR321" s="509"/>
      <c r="CS321" s="509"/>
      <c r="CT321" s="509"/>
      <c r="CU321" s="509"/>
      <c r="CV321" s="509"/>
      <c r="CW321" s="509"/>
      <c r="CX321" s="509"/>
      <c r="CY321" s="509"/>
      <c r="CZ321" s="509"/>
      <c r="DA321" s="509"/>
      <c r="DB321" s="509"/>
      <c r="DC321" s="509"/>
      <c r="DD321" s="509"/>
      <c r="DE321" s="509"/>
      <c r="DF321" s="509"/>
      <c r="DG321" s="509"/>
      <c r="DH321" s="509"/>
      <c r="DI321" s="509"/>
      <c r="DJ321" s="509"/>
      <c r="DK321" s="509"/>
      <c r="DL321" s="509"/>
      <c r="DM321" s="509"/>
      <c r="DN321" s="509"/>
      <c r="DO321" s="509"/>
      <c r="DP321" s="509"/>
      <c r="DQ321" s="509"/>
      <c r="DR321" s="509"/>
      <c r="DS321" s="509"/>
      <c r="DT321" s="509"/>
      <c r="DU321" s="509"/>
      <c r="DV321" s="509"/>
      <c r="DW321" s="509"/>
      <c r="DX321" s="509"/>
      <c r="DY321" s="509"/>
      <c r="DZ321" s="509"/>
      <c r="EA321" s="509"/>
      <c r="EB321" s="509"/>
      <c r="EC321" s="509"/>
      <c r="ED321" s="509"/>
      <c r="EE321" s="509"/>
      <c r="EF321" s="509"/>
      <c r="EG321" s="509"/>
      <c r="EH321" s="509"/>
      <c r="EI321" s="509"/>
      <c r="EJ321" s="509"/>
      <c r="EK321" s="8"/>
      <c r="EL321" s="8"/>
      <c r="EM321" s="509"/>
      <c r="EN321" s="509"/>
      <c r="EO321" s="509"/>
      <c r="EP321" s="509"/>
      <c r="EQ321" s="509"/>
      <c r="ER321" s="509"/>
      <c r="ES321" s="214"/>
      <c r="ET321" s="214"/>
      <c r="EU321" s="214"/>
      <c r="EV321" s="509"/>
      <c r="EW321" s="509"/>
      <c r="EX321" s="509"/>
      <c r="EY321" s="509"/>
      <c r="EZ321" s="509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</row>
    <row r="322" spans="1:171" s="1" customFormat="1" ht="15" customHeight="1" thickBot="1">
      <c r="A322" s="30">
        <v>9</v>
      </c>
      <c r="B322" s="23" t="s">
        <v>309</v>
      </c>
      <c r="C322" s="25" t="s">
        <v>1892</v>
      </c>
      <c r="D322" s="3" t="s">
        <v>2026</v>
      </c>
      <c r="E322" s="7" t="s">
        <v>1446</v>
      </c>
      <c r="F322" s="76">
        <f t="shared" si="34"/>
        <v>411</v>
      </c>
      <c r="G322" s="128"/>
      <c r="H322" s="286">
        <v>90</v>
      </c>
      <c r="I322" s="395">
        <v>0</v>
      </c>
      <c r="J322" s="278"/>
      <c r="K322" s="135"/>
      <c r="L322" s="135">
        <v>72</v>
      </c>
      <c r="M322" s="135">
        <v>60</v>
      </c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>
        <v>72</v>
      </c>
      <c r="AB322" s="135"/>
      <c r="AC322" s="135"/>
      <c r="AD322" s="135"/>
      <c r="AE322" s="135"/>
      <c r="AF322" s="135"/>
      <c r="AG322" s="135"/>
      <c r="AH322" s="279"/>
      <c r="AI322" s="485">
        <v>0</v>
      </c>
      <c r="AJ322" s="532"/>
      <c r="AK322" s="138">
        <v>117</v>
      </c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41"/>
      <c r="BB322" s="216">
        <v>0</v>
      </c>
      <c r="BC322" s="138">
        <v>0</v>
      </c>
      <c r="BD322" s="138">
        <v>0</v>
      </c>
      <c r="BE322" s="138">
        <v>0</v>
      </c>
      <c r="BF322" s="67"/>
      <c r="BG322" s="152">
        <f>SUM(LARGE(G322:I322,{1}))</f>
        <v>90</v>
      </c>
      <c r="BH322" s="151">
        <f>SUM(LARGE(J322:AI322,{1}))</f>
        <v>72</v>
      </c>
      <c r="BI322" s="150">
        <f>SUM(LARGE(AJ322:BE322,{1,2,3,4}))</f>
        <v>117</v>
      </c>
      <c r="BJ322" s="509"/>
      <c r="BK322" s="146">
        <f t="shared" si="28"/>
        <v>1</v>
      </c>
      <c r="BL322" s="147">
        <f t="shared" si="29"/>
        <v>3</v>
      </c>
      <c r="BM322" s="148">
        <f t="shared" si="30"/>
        <v>1</v>
      </c>
      <c r="BN322" s="149">
        <f t="shared" si="31"/>
        <v>5</v>
      </c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</row>
    <row r="323" spans="1:171" s="1" customFormat="1" ht="15" customHeight="1" thickBot="1">
      <c r="A323" s="30">
        <v>10</v>
      </c>
      <c r="B323" s="23" t="s">
        <v>309</v>
      </c>
      <c r="C323" s="25" t="s">
        <v>1893</v>
      </c>
      <c r="D323" s="3" t="s">
        <v>1894</v>
      </c>
      <c r="E323" s="7" t="s">
        <v>573</v>
      </c>
      <c r="F323" s="76">
        <f t="shared" si="34"/>
        <v>371</v>
      </c>
      <c r="G323" s="128"/>
      <c r="H323" s="286">
        <v>95</v>
      </c>
      <c r="I323" s="395">
        <v>0</v>
      </c>
      <c r="J323" s="278"/>
      <c r="K323" s="135"/>
      <c r="L323" s="135">
        <v>72</v>
      </c>
      <c r="M323" s="135">
        <v>35</v>
      </c>
      <c r="N323" s="135"/>
      <c r="O323" s="135"/>
      <c r="P323" s="135"/>
      <c r="Q323" s="135"/>
      <c r="R323" s="135"/>
      <c r="S323" s="135">
        <v>72</v>
      </c>
      <c r="T323" s="135"/>
      <c r="U323" s="135"/>
      <c r="V323" s="135"/>
      <c r="W323" s="135"/>
      <c r="X323" s="135"/>
      <c r="Y323" s="135"/>
      <c r="Z323" s="135"/>
      <c r="AA323" s="135">
        <v>97</v>
      </c>
      <c r="AB323" s="135"/>
      <c r="AC323" s="135"/>
      <c r="AD323" s="135"/>
      <c r="AE323" s="135"/>
      <c r="AF323" s="135"/>
      <c r="AG323" s="135"/>
      <c r="AH323" s="279"/>
      <c r="AI323" s="485">
        <v>0</v>
      </c>
      <c r="AJ323" s="532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41"/>
      <c r="BB323" s="216">
        <v>0</v>
      </c>
      <c r="BC323" s="138">
        <v>0</v>
      </c>
      <c r="BD323" s="138">
        <v>0</v>
      </c>
      <c r="BE323" s="138">
        <v>0</v>
      </c>
      <c r="BF323" s="67"/>
      <c r="BG323" s="152">
        <f>SUM(LARGE(G323:I323,{1}))</f>
        <v>95</v>
      </c>
      <c r="BH323" s="151">
        <f>SUM(LARGE(J323:AI323,{1}))</f>
        <v>97</v>
      </c>
      <c r="BI323" s="150">
        <f>SUM(LARGE(AJ323:BE323,{1,2,3,4}))</f>
        <v>0</v>
      </c>
      <c r="BJ323" s="509"/>
      <c r="BK323" s="146">
        <f t="shared" si="28"/>
        <v>1</v>
      </c>
      <c r="BL323" s="147">
        <f t="shared" si="29"/>
        <v>4</v>
      </c>
      <c r="BM323" s="148">
        <f t="shared" si="30"/>
        <v>0</v>
      </c>
      <c r="BN323" s="149">
        <f t="shared" si="31"/>
        <v>5</v>
      </c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509"/>
      <c r="EW323" s="509"/>
      <c r="EX323" s="509"/>
      <c r="EY323" s="509"/>
      <c r="EZ323" s="509"/>
      <c r="FA323" s="509"/>
      <c r="FB323" s="509"/>
      <c r="FC323" s="509"/>
      <c r="FD323" s="509"/>
      <c r="FE323" s="509"/>
      <c r="FF323" s="509"/>
      <c r="FG323" s="509"/>
      <c r="FH323" s="509"/>
      <c r="FI323" s="509"/>
      <c r="FJ323" s="509"/>
      <c r="FK323" s="509"/>
      <c r="FL323" s="509"/>
      <c r="FM323" s="509"/>
      <c r="FN323" s="509"/>
      <c r="FO323" s="509"/>
    </row>
    <row r="324" spans="1:171" s="1" customFormat="1" ht="15" customHeight="1" thickBot="1">
      <c r="A324" s="30">
        <v>11</v>
      </c>
      <c r="B324" s="23" t="s">
        <v>309</v>
      </c>
      <c r="C324" s="25" t="s">
        <v>4116</v>
      </c>
      <c r="D324" s="3" t="s">
        <v>4120</v>
      </c>
      <c r="E324" s="7" t="s">
        <v>512</v>
      </c>
      <c r="F324" s="76">
        <f t="shared" si="34"/>
        <v>361</v>
      </c>
      <c r="G324" s="128"/>
      <c r="H324" s="286"/>
      <c r="I324" s="395">
        <v>0</v>
      </c>
      <c r="J324" s="349"/>
      <c r="K324" s="178"/>
      <c r="L324" s="178"/>
      <c r="M324" s="178"/>
      <c r="N324" s="178"/>
      <c r="O324" s="178"/>
      <c r="P324" s="178"/>
      <c r="Q324" s="178"/>
      <c r="R324" s="178"/>
      <c r="S324" s="178"/>
      <c r="T324" s="178"/>
      <c r="U324" s="178"/>
      <c r="V324" s="178"/>
      <c r="W324" s="178"/>
      <c r="X324" s="178"/>
      <c r="Y324" s="178"/>
      <c r="Z324" s="178"/>
      <c r="AA324" s="178"/>
      <c r="AB324" s="178"/>
      <c r="AC324" s="178">
        <v>137</v>
      </c>
      <c r="AD324" s="178"/>
      <c r="AE324" s="178"/>
      <c r="AF324" s="178"/>
      <c r="AG324" s="178"/>
      <c r="AH324" s="350"/>
      <c r="AI324" s="485">
        <v>0</v>
      </c>
      <c r="AJ324" s="532"/>
      <c r="AK324" s="138"/>
      <c r="AL324" s="138"/>
      <c r="AM324" s="138"/>
      <c r="AN324" s="138"/>
      <c r="AO324" s="138"/>
      <c r="AP324" s="138"/>
      <c r="AQ324" s="138"/>
      <c r="AR324" s="138"/>
      <c r="AS324" s="138">
        <v>92</v>
      </c>
      <c r="AT324" s="138"/>
      <c r="AU324" s="138"/>
      <c r="AV324" s="138"/>
      <c r="AW324" s="138"/>
      <c r="AX324" s="138"/>
      <c r="AY324" s="138"/>
      <c r="AZ324" s="138">
        <v>132</v>
      </c>
      <c r="BA324" s="141"/>
      <c r="BB324" s="216">
        <v>0</v>
      </c>
      <c r="BC324" s="138">
        <v>0</v>
      </c>
      <c r="BD324" s="138">
        <v>0</v>
      </c>
      <c r="BE324" s="138">
        <v>0</v>
      </c>
      <c r="BF324" s="67"/>
      <c r="BG324" s="152">
        <f>SUM(LARGE(G324:I324,{1}))</f>
        <v>0</v>
      </c>
      <c r="BH324" s="151">
        <f>SUM(LARGE(J324:AI324,{1}))</f>
        <v>137</v>
      </c>
      <c r="BI324" s="150">
        <f>SUM(LARGE(AJ324:BE324,{1,2,3,4}))</f>
        <v>224</v>
      </c>
      <c r="BJ324" s="509"/>
      <c r="BK324" s="146">
        <f t="shared" si="28"/>
        <v>0</v>
      </c>
      <c r="BL324" s="147">
        <f t="shared" si="29"/>
        <v>1</v>
      </c>
      <c r="BM324" s="148">
        <f t="shared" si="30"/>
        <v>2</v>
      </c>
      <c r="BN324" s="149">
        <f t="shared" si="31"/>
        <v>3</v>
      </c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  <c r="ED324" s="214"/>
      <c r="EE324" s="214"/>
      <c r="EF324" s="214"/>
      <c r="EG324" s="214"/>
      <c r="EH324" s="214"/>
      <c r="EI324" s="214"/>
      <c r="EJ324" s="214"/>
      <c r="EK324" s="8"/>
      <c r="EL324" s="8"/>
      <c r="EM324" s="214"/>
      <c r="EN324" s="214"/>
      <c r="EO324" s="214"/>
      <c r="EP324" s="214"/>
      <c r="EQ324" s="214"/>
      <c r="ER324" s="8"/>
      <c r="ES324" s="8"/>
      <c r="ET324" s="8"/>
      <c r="EU324" s="8"/>
      <c r="EV324" s="8"/>
      <c r="EW324" s="8"/>
      <c r="EX324" s="8"/>
      <c r="EY324" s="8"/>
      <c r="EZ324" s="8"/>
      <c r="FA324" s="509"/>
      <c r="FB324" s="509"/>
      <c r="FC324" s="509"/>
      <c r="FD324" s="509"/>
      <c r="FE324" s="509"/>
      <c r="FF324" s="509"/>
      <c r="FG324" s="509"/>
      <c r="FH324" s="509"/>
      <c r="FI324" s="509"/>
      <c r="FJ324" s="509"/>
      <c r="FK324" s="509"/>
      <c r="FL324" s="509"/>
      <c r="FM324" s="509"/>
      <c r="FN324" s="509"/>
      <c r="FO324" s="509"/>
    </row>
    <row r="325" spans="1:171" s="1" customFormat="1" ht="15" customHeight="1" thickBot="1">
      <c r="A325" s="30">
        <v>12</v>
      </c>
      <c r="B325" s="23" t="s">
        <v>309</v>
      </c>
      <c r="C325" s="25" t="s">
        <v>2023</v>
      </c>
      <c r="D325" s="3" t="s">
        <v>1988</v>
      </c>
      <c r="E325" s="7" t="s">
        <v>1446</v>
      </c>
      <c r="F325" s="76">
        <f t="shared" si="34"/>
        <v>350</v>
      </c>
      <c r="G325" s="128"/>
      <c r="H325" s="286"/>
      <c r="I325" s="395">
        <v>0</v>
      </c>
      <c r="J325" s="278"/>
      <c r="K325" s="178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279"/>
      <c r="AI325" s="485">
        <v>0</v>
      </c>
      <c r="AJ325" s="532"/>
      <c r="AK325" s="138"/>
      <c r="AL325" s="138"/>
      <c r="AM325" s="138"/>
      <c r="AN325" s="138"/>
      <c r="AO325" s="138"/>
      <c r="AP325" s="138"/>
      <c r="AQ325" s="138"/>
      <c r="AR325" s="138"/>
      <c r="AS325" s="138">
        <v>350</v>
      </c>
      <c r="AT325" s="138"/>
      <c r="AU325" s="138"/>
      <c r="AV325" s="138"/>
      <c r="AW325" s="138"/>
      <c r="AX325" s="138"/>
      <c r="AY325" s="138"/>
      <c r="AZ325" s="138"/>
      <c r="BA325" s="141"/>
      <c r="BB325" s="216">
        <v>0</v>
      </c>
      <c r="BC325" s="138">
        <v>0</v>
      </c>
      <c r="BD325" s="138">
        <v>0</v>
      </c>
      <c r="BE325" s="138">
        <v>0</v>
      </c>
      <c r="BF325" s="67"/>
      <c r="BG325" s="152">
        <f>SUM(LARGE(G325:I325,{1}))</f>
        <v>0</v>
      </c>
      <c r="BH325" s="151">
        <f>SUM(LARGE(J325:AI325,{1}))</f>
        <v>0</v>
      </c>
      <c r="BI325" s="150">
        <f>SUM(LARGE(AJ325:BE325,{1,2,3,4}))</f>
        <v>350</v>
      </c>
      <c r="BJ325" s="509"/>
      <c r="BK325" s="146">
        <f t="shared" si="28"/>
        <v>0</v>
      </c>
      <c r="BL325" s="147">
        <f t="shared" si="29"/>
        <v>0</v>
      </c>
      <c r="BM325" s="148">
        <f t="shared" si="30"/>
        <v>1</v>
      </c>
      <c r="BN325" s="149">
        <f t="shared" si="31"/>
        <v>1</v>
      </c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509"/>
      <c r="EW325" s="509"/>
      <c r="EX325" s="509"/>
      <c r="EY325" s="509"/>
      <c r="EZ325" s="509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</row>
    <row r="326" spans="1:171" ht="15" customHeight="1" thickBot="1">
      <c r="A326" s="30">
        <v>13</v>
      </c>
      <c r="B326" s="23" t="s">
        <v>309</v>
      </c>
      <c r="C326" s="168" t="s">
        <v>5208</v>
      </c>
      <c r="D326" s="3" t="s">
        <v>4119</v>
      </c>
      <c r="E326" s="7" t="s">
        <v>302</v>
      </c>
      <c r="F326" s="76">
        <f t="shared" si="34"/>
        <v>339</v>
      </c>
      <c r="G326" s="128"/>
      <c r="H326" s="286"/>
      <c r="I326" s="395">
        <v>0</v>
      </c>
      <c r="J326" s="349"/>
      <c r="K326" s="178"/>
      <c r="L326" s="178"/>
      <c r="M326" s="178"/>
      <c r="N326" s="178"/>
      <c r="O326" s="178"/>
      <c r="P326" s="178"/>
      <c r="Q326" s="178"/>
      <c r="R326" s="178"/>
      <c r="S326" s="178"/>
      <c r="T326" s="178"/>
      <c r="U326" s="178"/>
      <c r="V326" s="178"/>
      <c r="W326" s="178"/>
      <c r="X326" s="178"/>
      <c r="Y326" s="178"/>
      <c r="Z326" s="178"/>
      <c r="AA326" s="178"/>
      <c r="AB326" s="178"/>
      <c r="AC326" s="178">
        <v>55</v>
      </c>
      <c r="AD326" s="178"/>
      <c r="AE326" s="178"/>
      <c r="AF326" s="178"/>
      <c r="AG326" s="178"/>
      <c r="AH326" s="350"/>
      <c r="AI326" s="485">
        <v>0</v>
      </c>
      <c r="AJ326" s="532"/>
      <c r="AK326" s="138"/>
      <c r="AL326" s="138"/>
      <c r="AM326" s="138"/>
      <c r="AN326" s="138"/>
      <c r="AO326" s="138"/>
      <c r="AP326" s="138"/>
      <c r="AQ326" s="138"/>
      <c r="AR326" s="138"/>
      <c r="AS326" s="138">
        <v>92</v>
      </c>
      <c r="AT326" s="138"/>
      <c r="AU326" s="138"/>
      <c r="AV326" s="138"/>
      <c r="AW326" s="138"/>
      <c r="AX326" s="138"/>
      <c r="AY326" s="138"/>
      <c r="AZ326" s="138">
        <v>192</v>
      </c>
      <c r="BA326" s="141"/>
      <c r="BB326" s="216">
        <v>0</v>
      </c>
      <c r="BC326" s="138">
        <v>0</v>
      </c>
      <c r="BD326" s="138">
        <v>0</v>
      </c>
      <c r="BE326" s="138">
        <v>0</v>
      </c>
      <c r="BF326" s="67"/>
      <c r="BG326" s="152">
        <f>SUM(LARGE(G326:I326,{1}))</f>
        <v>0</v>
      </c>
      <c r="BH326" s="151">
        <f>SUM(LARGE(J326:AI326,{1}))</f>
        <v>55</v>
      </c>
      <c r="BI326" s="150">
        <f>SUM(LARGE(AJ326:BE326,{1,2,3,4}))</f>
        <v>284</v>
      </c>
      <c r="BJ326" s="509"/>
      <c r="BK326" s="146">
        <f t="shared" si="28"/>
        <v>0</v>
      </c>
      <c r="BL326" s="147">
        <f t="shared" si="29"/>
        <v>1</v>
      </c>
      <c r="BM326" s="148">
        <f t="shared" si="30"/>
        <v>2</v>
      </c>
      <c r="BN326" s="149">
        <f t="shared" si="31"/>
        <v>3</v>
      </c>
      <c r="BO326" s="509"/>
      <c r="BP326" s="509"/>
      <c r="BQ326" s="509"/>
      <c r="BR326" s="509"/>
      <c r="BS326" s="509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  <c r="ED326" s="214"/>
      <c r="EE326" s="214"/>
      <c r="EF326" s="214"/>
      <c r="EG326" s="214"/>
      <c r="EH326" s="214"/>
      <c r="EI326" s="214"/>
      <c r="EJ326" s="214"/>
      <c r="EK326" s="8"/>
      <c r="EL326" s="8"/>
      <c r="EM326" s="214"/>
      <c r="EN326" s="214"/>
      <c r="EO326" s="214"/>
      <c r="EP326" s="214"/>
      <c r="EQ326" s="214"/>
      <c r="ER326" s="8"/>
      <c r="ES326" s="8"/>
      <c r="ET326" s="8"/>
      <c r="EU326" s="8"/>
      <c r="EV326" s="8"/>
      <c r="EW326" s="8"/>
      <c r="EX326" s="8"/>
      <c r="EY326" s="8"/>
      <c r="EZ326" s="8"/>
      <c r="FA326" s="509"/>
      <c r="FB326" s="509"/>
      <c r="FC326" s="509"/>
      <c r="FD326" s="509"/>
      <c r="FE326" s="509"/>
      <c r="FF326" s="509"/>
      <c r="FG326" s="509"/>
      <c r="FH326" s="509"/>
      <c r="FI326" s="509"/>
      <c r="FJ326" s="509"/>
      <c r="FK326" s="509"/>
      <c r="FL326" s="509"/>
      <c r="FM326" s="509"/>
      <c r="FN326" s="509"/>
      <c r="FO326" s="509"/>
    </row>
    <row r="327" spans="1:171" ht="15" customHeight="1" thickBot="1">
      <c r="A327" s="30">
        <v>14</v>
      </c>
      <c r="B327" s="23" t="s">
        <v>309</v>
      </c>
      <c r="C327" s="25" t="s">
        <v>1342</v>
      </c>
      <c r="D327" s="3" t="s">
        <v>1345</v>
      </c>
      <c r="E327" s="7" t="s">
        <v>302</v>
      </c>
      <c r="F327" s="76">
        <f t="shared" si="34"/>
        <v>327</v>
      </c>
      <c r="G327" s="128"/>
      <c r="H327" s="286"/>
      <c r="I327" s="395">
        <v>0</v>
      </c>
      <c r="J327" s="278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>
        <v>55</v>
      </c>
      <c r="AD327" s="135"/>
      <c r="AE327" s="135"/>
      <c r="AF327" s="135"/>
      <c r="AG327" s="135"/>
      <c r="AH327" s="279"/>
      <c r="AI327" s="485">
        <v>0</v>
      </c>
      <c r="AJ327" s="532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>
        <v>272</v>
      </c>
      <c r="BA327" s="141"/>
      <c r="BB327" s="216">
        <v>0</v>
      </c>
      <c r="BC327" s="138">
        <v>0</v>
      </c>
      <c r="BD327" s="138">
        <v>0</v>
      </c>
      <c r="BE327" s="138">
        <v>0</v>
      </c>
      <c r="BF327" s="67"/>
      <c r="BG327" s="152">
        <f>SUM(LARGE(G327:I327,{1}))</f>
        <v>0</v>
      </c>
      <c r="BH327" s="151">
        <f>SUM(LARGE(J327:AI327,{1}))</f>
        <v>55</v>
      </c>
      <c r="BI327" s="150">
        <f>SUM(LARGE(AJ327:BE327,{1,2,3,4}))</f>
        <v>272</v>
      </c>
      <c r="BJ327" s="509"/>
      <c r="BK327" s="146">
        <f t="shared" si="28"/>
        <v>0</v>
      </c>
      <c r="BL327" s="147">
        <f t="shared" si="29"/>
        <v>1</v>
      </c>
      <c r="BM327" s="148">
        <f t="shared" si="30"/>
        <v>1</v>
      </c>
      <c r="BN327" s="149">
        <f t="shared" si="31"/>
        <v>2</v>
      </c>
      <c r="BO327" s="1"/>
      <c r="BP327" s="1"/>
      <c r="BQ327" s="1"/>
      <c r="BR327" s="1"/>
      <c r="BS327" s="1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  <c r="ED327" s="214"/>
      <c r="EE327" s="214"/>
      <c r="EF327" s="214"/>
      <c r="EG327" s="214"/>
      <c r="EH327" s="214"/>
      <c r="EI327" s="214"/>
      <c r="EJ327" s="214"/>
      <c r="EK327" s="8"/>
      <c r="EL327" s="8"/>
      <c r="EM327" s="8"/>
      <c r="EN327" s="8"/>
      <c r="EO327" s="8"/>
      <c r="EP327" s="8"/>
      <c r="EQ327" s="8"/>
      <c r="ER327" s="214"/>
      <c r="ES327" s="8"/>
      <c r="ET327" s="8"/>
      <c r="EU327" s="8"/>
      <c r="EV327" s="509"/>
      <c r="EW327" s="509"/>
      <c r="EX327" s="509"/>
      <c r="EY327" s="509"/>
      <c r="EZ327" s="509"/>
      <c r="FA327" s="42"/>
      <c r="FB327" s="42"/>
      <c r="FC327" s="42"/>
      <c r="FD327" s="42"/>
      <c r="FE327" s="42"/>
      <c r="FF327" s="42"/>
      <c r="FG327" s="42"/>
      <c r="FH327" s="42"/>
      <c r="FI327" s="42"/>
      <c r="FJ327" s="42"/>
      <c r="FK327" s="42"/>
      <c r="FL327" s="42"/>
      <c r="FM327" s="42"/>
      <c r="FN327" s="42"/>
      <c r="FO327" s="42"/>
    </row>
    <row r="328" spans="1:171" s="214" customFormat="1" ht="15" customHeight="1" thickBot="1">
      <c r="A328" s="30">
        <v>15</v>
      </c>
      <c r="B328" s="23" t="s">
        <v>309</v>
      </c>
      <c r="C328" s="25" t="s">
        <v>5209</v>
      </c>
      <c r="D328" s="3" t="s">
        <v>703</v>
      </c>
      <c r="E328" s="7" t="s">
        <v>512</v>
      </c>
      <c r="F328" s="76">
        <f t="shared" si="34"/>
        <v>304</v>
      </c>
      <c r="G328" s="128"/>
      <c r="H328" s="286"/>
      <c r="I328" s="395">
        <v>0</v>
      </c>
      <c r="J328" s="278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>
        <v>137</v>
      </c>
      <c r="AD328" s="135"/>
      <c r="AE328" s="135"/>
      <c r="AF328" s="135"/>
      <c r="AG328" s="135"/>
      <c r="AH328" s="279"/>
      <c r="AI328" s="485">
        <v>0</v>
      </c>
      <c r="AJ328" s="532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>
        <v>167</v>
      </c>
      <c r="BA328" s="141"/>
      <c r="BB328" s="216">
        <v>0</v>
      </c>
      <c r="BC328" s="138">
        <v>0</v>
      </c>
      <c r="BD328" s="138">
        <v>0</v>
      </c>
      <c r="BE328" s="138">
        <v>0</v>
      </c>
      <c r="BF328" s="67"/>
      <c r="BG328" s="152">
        <f>SUM(LARGE(G328:I328,{1}))</f>
        <v>0</v>
      </c>
      <c r="BH328" s="151">
        <f>SUM(LARGE(J328:AI328,{1}))</f>
        <v>137</v>
      </c>
      <c r="BI328" s="150">
        <f>SUM(LARGE(AJ328:BE328,{1,2,3,4}))</f>
        <v>167</v>
      </c>
      <c r="BJ328" s="509"/>
      <c r="BK328" s="146">
        <f t="shared" si="28"/>
        <v>0</v>
      </c>
      <c r="BL328" s="147">
        <f t="shared" si="29"/>
        <v>1</v>
      </c>
      <c r="BM328" s="148">
        <f t="shared" si="30"/>
        <v>1</v>
      </c>
      <c r="BN328" s="149">
        <f t="shared" si="31"/>
        <v>2</v>
      </c>
      <c r="BO328" s="1"/>
      <c r="BP328" s="1"/>
      <c r="BQ328" s="1"/>
      <c r="BR328" s="1"/>
      <c r="BS328" s="1"/>
      <c r="EK328" s="8"/>
      <c r="EL328" s="8"/>
      <c r="ER328" s="8"/>
      <c r="ES328" s="8"/>
      <c r="ET328" s="8"/>
      <c r="EU328" s="8"/>
      <c r="EV328" s="8"/>
      <c r="EW328" s="8"/>
      <c r="EX328" s="8"/>
      <c r="EY328" s="8"/>
      <c r="EZ328" s="8"/>
    </row>
    <row r="329" spans="1:171" s="8" customFormat="1" ht="15" customHeight="1" thickBot="1">
      <c r="A329" s="36">
        <v>16</v>
      </c>
      <c r="B329" s="37" t="s">
        <v>309</v>
      </c>
      <c r="C329" s="425" t="s">
        <v>4117</v>
      </c>
      <c r="D329" s="15" t="s">
        <v>1940</v>
      </c>
      <c r="E329" s="19" t="s">
        <v>302</v>
      </c>
      <c r="F329" s="76">
        <f t="shared" si="34"/>
        <v>301</v>
      </c>
      <c r="G329" s="130"/>
      <c r="H329" s="287"/>
      <c r="I329" s="395">
        <v>0</v>
      </c>
      <c r="J329" s="351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>
        <v>92</v>
      </c>
      <c r="AD329" s="179"/>
      <c r="AE329" s="179"/>
      <c r="AF329" s="179"/>
      <c r="AG329" s="179"/>
      <c r="AH329" s="352"/>
      <c r="AI329" s="485">
        <v>0</v>
      </c>
      <c r="AJ329" s="538"/>
      <c r="AK329" s="139"/>
      <c r="AL329" s="139"/>
      <c r="AM329" s="139"/>
      <c r="AN329" s="139"/>
      <c r="AO329" s="139"/>
      <c r="AP329" s="139"/>
      <c r="AQ329" s="139"/>
      <c r="AR329" s="139"/>
      <c r="AS329" s="139">
        <v>92</v>
      </c>
      <c r="AT329" s="139"/>
      <c r="AU329" s="139"/>
      <c r="AV329" s="139"/>
      <c r="AW329" s="139"/>
      <c r="AX329" s="139"/>
      <c r="AY329" s="139"/>
      <c r="AZ329" s="139">
        <v>117</v>
      </c>
      <c r="BA329" s="142"/>
      <c r="BB329" s="216">
        <v>0</v>
      </c>
      <c r="BC329" s="138">
        <v>0</v>
      </c>
      <c r="BD329" s="138">
        <v>0</v>
      </c>
      <c r="BE329" s="138">
        <v>0</v>
      </c>
      <c r="BF329" s="67"/>
      <c r="BG329" s="152">
        <f>SUM(LARGE(G329:I329,{1}))</f>
        <v>0</v>
      </c>
      <c r="BH329" s="151">
        <f>SUM(LARGE(J329:AI329,{1}))</f>
        <v>92</v>
      </c>
      <c r="BI329" s="150">
        <f>SUM(LARGE(AJ329:BE329,{1,2,3,4}))</f>
        <v>209</v>
      </c>
      <c r="BJ329" s="509"/>
      <c r="BK329" s="146">
        <f t="shared" si="28"/>
        <v>0</v>
      </c>
      <c r="BL329" s="147">
        <f t="shared" si="29"/>
        <v>1</v>
      </c>
      <c r="BM329" s="148">
        <f t="shared" si="30"/>
        <v>2</v>
      </c>
      <c r="BN329" s="149">
        <f t="shared" si="31"/>
        <v>3</v>
      </c>
      <c r="BO329" s="509"/>
      <c r="BP329" s="509"/>
      <c r="BQ329" s="509"/>
      <c r="BR329" s="509"/>
      <c r="BS329" s="509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  <c r="ED329" s="214"/>
      <c r="EE329" s="214"/>
      <c r="EF329" s="214"/>
      <c r="EG329" s="214"/>
      <c r="EH329" s="214"/>
      <c r="EI329" s="214"/>
      <c r="EJ329" s="214"/>
      <c r="EM329" s="214"/>
      <c r="EN329" s="214"/>
      <c r="EO329" s="214"/>
      <c r="EP329" s="214"/>
      <c r="EQ329" s="214"/>
      <c r="FA329" s="214"/>
      <c r="FB329" s="214"/>
      <c r="FC329" s="214"/>
      <c r="FD329" s="214"/>
      <c r="FE329" s="214"/>
      <c r="FF329" s="214"/>
      <c r="FG329" s="214"/>
      <c r="FH329" s="214"/>
      <c r="FI329" s="214"/>
      <c r="FJ329" s="214"/>
      <c r="FK329" s="214"/>
      <c r="FL329" s="214"/>
      <c r="FM329" s="214"/>
      <c r="FN329" s="214"/>
      <c r="FO329" s="214"/>
    </row>
    <row r="330" spans="1:171" s="1" customFormat="1" ht="15" customHeight="1" thickBot="1">
      <c r="A330" s="32">
        <v>1</v>
      </c>
      <c r="B330" s="33" t="s">
        <v>730</v>
      </c>
      <c r="C330" s="27" t="s">
        <v>6250</v>
      </c>
      <c r="D330" s="13" t="s">
        <v>6253</v>
      </c>
      <c r="E330" s="18" t="s">
        <v>933</v>
      </c>
      <c r="F330" s="76">
        <f t="shared" si="34"/>
        <v>93</v>
      </c>
      <c r="G330" s="126">
        <v>93</v>
      </c>
      <c r="H330" s="285"/>
      <c r="I330" s="284">
        <v>0</v>
      </c>
      <c r="J330" s="276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277"/>
      <c r="AI330" s="489">
        <v>0</v>
      </c>
      <c r="AJ330" s="5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40"/>
      <c r="BB330" s="216">
        <v>0</v>
      </c>
      <c r="BC330" s="138">
        <v>0</v>
      </c>
      <c r="BD330" s="138">
        <v>0</v>
      </c>
      <c r="BE330" s="138">
        <v>0</v>
      </c>
      <c r="BF330" s="67"/>
      <c r="BG330" s="152">
        <f>SUM(LARGE(G330:I330,{1}))</f>
        <v>93</v>
      </c>
      <c r="BH330" s="151">
        <f>SUM(LARGE(J330:AI330,{1}))</f>
        <v>0</v>
      </c>
      <c r="BI330" s="150">
        <f>SUM(LARGE(AJ330:BE330,{1,2,3,4}))</f>
        <v>0</v>
      </c>
      <c r="BJ330" s="509"/>
      <c r="BK330" s="146">
        <f t="shared" si="28"/>
        <v>1</v>
      </c>
      <c r="BL330" s="147">
        <f t="shared" si="29"/>
        <v>0</v>
      </c>
      <c r="BM330" s="148">
        <f t="shared" si="30"/>
        <v>0</v>
      </c>
      <c r="BN330" s="149">
        <f t="shared" si="31"/>
        <v>1</v>
      </c>
      <c r="BO330" s="509"/>
      <c r="BP330" s="509"/>
      <c r="BQ330" s="509"/>
      <c r="BR330" s="509"/>
      <c r="BS330" s="509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  <c r="ED330" s="214"/>
      <c r="EE330" s="214"/>
      <c r="EF330" s="214"/>
      <c r="EG330" s="214"/>
      <c r="EH330" s="214"/>
      <c r="EI330" s="214"/>
      <c r="EJ330" s="214"/>
      <c r="EK330" s="8"/>
      <c r="EL330" s="8"/>
      <c r="EM330" s="214"/>
      <c r="EN330" s="214"/>
      <c r="EO330" s="214"/>
      <c r="EP330" s="214"/>
      <c r="EQ330" s="214"/>
      <c r="ER330" s="8"/>
      <c r="ES330" s="8"/>
      <c r="ET330" s="8"/>
      <c r="EU330" s="8"/>
      <c r="EV330" s="8"/>
      <c r="EW330" s="8"/>
      <c r="EX330" s="8"/>
      <c r="EY330" s="8"/>
      <c r="EZ330" s="8"/>
      <c r="FA330" s="214"/>
      <c r="FB330" s="214"/>
      <c r="FC330" s="214"/>
      <c r="FD330" s="214"/>
      <c r="FE330" s="214"/>
      <c r="FF330" s="214"/>
      <c r="FG330" s="214"/>
      <c r="FH330" s="214"/>
      <c r="FI330" s="214"/>
      <c r="FJ330" s="214"/>
      <c r="FK330" s="214"/>
      <c r="FL330" s="214"/>
      <c r="FM330" s="214"/>
      <c r="FN330" s="214"/>
      <c r="FO330" s="214"/>
    </row>
    <row r="331" spans="1:171" s="1" customFormat="1" ht="15" customHeight="1" thickBot="1">
      <c r="A331" s="30">
        <v>2</v>
      </c>
      <c r="B331" s="23" t="s">
        <v>730</v>
      </c>
      <c r="C331" s="25" t="s">
        <v>3896</v>
      </c>
      <c r="D331" s="3" t="s">
        <v>3900</v>
      </c>
      <c r="E331" s="7" t="s">
        <v>1183</v>
      </c>
      <c r="F331" s="76">
        <f t="shared" si="34"/>
        <v>92</v>
      </c>
      <c r="G331" s="128"/>
      <c r="H331" s="286"/>
      <c r="I331" s="395">
        <v>0</v>
      </c>
      <c r="J331" s="349"/>
      <c r="K331" s="178"/>
      <c r="L331" s="178"/>
      <c r="M331" s="178"/>
      <c r="N331" s="178"/>
      <c r="O331" s="178">
        <v>92</v>
      </c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350"/>
      <c r="AI331" s="485">
        <v>0</v>
      </c>
      <c r="AJ331" s="532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41"/>
      <c r="BB331" s="216">
        <v>0</v>
      </c>
      <c r="BC331" s="138">
        <v>0</v>
      </c>
      <c r="BD331" s="138">
        <v>0</v>
      </c>
      <c r="BE331" s="138">
        <v>0</v>
      </c>
      <c r="BF331" s="67"/>
      <c r="BG331" s="152">
        <f>SUM(LARGE(G331:I331,{1}))</f>
        <v>0</v>
      </c>
      <c r="BH331" s="151">
        <f>SUM(LARGE(J331:AI331,{1}))</f>
        <v>92</v>
      </c>
      <c r="BI331" s="150">
        <f>SUM(LARGE(AJ331:BE331,{1,2,3,4}))</f>
        <v>0</v>
      </c>
      <c r="BJ331" s="509"/>
      <c r="BK331" s="146">
        <f t="shared" ref="BK331:BK385" si="35">COUNTA(G331:I331)-1</f>
        <v>0</v>
      </c>
      <c r="BL331" s="147">
        <f t="shared" ref="BL331:BL385" si="36">COUNTA(J331:AI331)-1</f>
        <v>1</v>
      </c>
      <c r="BM331" s="148">
        <f t="shared" ref="BM331:BM385" si="37">COUNTA(AJ331:BE331)-4</f>
        <v>0</v>
      </c>
      <c r="BN331" s="149">
        <f t="shared" ref="BN331:BN385" si="38">BK331+BL331+BM331</f>
        <v>1</v>
      </c>
      <c r="BO331" s="509"/>
      <c r="BP331" s="509"/>
      <c r="BQ331" s="509"/>
      <c r="BR331" s="509"/>
      <c r="BS331" s="509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  <c r="ED331" s="214"/>
      <c r="EE331" s="214"/>
      <c r="EF331" s="214"/>
      <c r="EG331" s="214"/>
      <c r="EH331" s="214"/>
      <c r="EI331" s="214"/>
      <c r="EJ331" s="214"/>
      <c r="EK331" s="8"/>
      <c r="EL331" s="8"/>
      <c r="EM331" s="214"/>
      <c r="EN331" s="214"/>
      <c r="EO331" s="214"/>
      <c r="EP331" s="214"/>
      <c r="EQ331" s="214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</row>
    <row r="332" spans="1:171" s="1" customFormat="1" ht="15" customHeight="1" thickBot="1">
      <c r="A332" s="30">
        <v>3</v>
      </c>
      <c r="B332" s="23" t="s">
        <v>730</v>
      </c>
      <c r="C332" s="25" t="s">
        <v>6078</v>
      </c>
      <c r="D332" s="3" t="s">
        <v>3830</v>
      </c>
      <c r="E332" s="7" t="s">
        <v>1252</v>
      </c>
      <c r="F332" s="76">
        <f t="shared" si="34"/>
        <v>55</v>
      </c>
      <c r="G332" s="128"/>
      <c r="H332" s="286"/>
      <c r="I332" s="395">
        <v>0</v>
      </c>
      <c r="J332" s="278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279">
        <v>55</v>
      </c>
      <c r="AI332" s="485">
        <v>0</v>
      </c>
      <c r="AJ332" s="532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41"/>
      <c r="BB332" s="216">
        <v>0</v>
      </c>
      <c r="BC332" s="138">
        <v>0</v>
      </c>
      <c r="BD332" s="138">
        <v>0</v>
      </c>
      <c r="BE332" s="138">
        <v>0</v>
      </c>
      <c r="BF332" s="67"/>
      <c r="BG332" s="152">
        <f>SUM(LARGE(G332:I332,{1}))</f>
        <v>0</v>
      </c>
      <c r="BH332" s="151">
        <f>SUM(LARGE(J332:AI332,{1}))</f>
        <v>55</v>
      </c>
      <c r="BI332" s="150">
        <f>SUM(LARGE(AJ332:BE332,{1,2,3,4}))</f>
        <v>0</v>
      </c>
      <c r="BJ332" s="509"/>
      <c r="BK332" s="146">
        <f t="shared" si="35"/>
        <v>0</v>
      </c>
      <c r="BL332" s="147">
        <f t="shared" si="36"/>
        <v>1</v>
      </c>
      <c r="BM332" s="148">
        <f t="shared" si="37"/>
        <v>0</v>
      </c>
      <c r="BN332" s="149">
        <f t="shared" si="38"/>
        <v>1</v>
      </c>
      <c r="BO332" s="509"/>
      <c r="BP332" s="509"/>
      <c r="BQ332" s="509"/>
      <c r="BR332" s="509"/>
      <c r="BS332" s="509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  <c r="ED332" s="214"/>
      <c r="EE332" s="214"/>
      <c r="EF332" s="214"/>
      <c r="EG332" s="214"/>
      <c r="EH332" s="214"/>
      <c r="EI332" s="214"/>
      <c r="EJ332" s="214"/>
      <c r="EK332" s="8"/>
      <c r="EL332" s="8"/>
      <c r="EM332" s="214"/>
      <c r="EN332" s="214"/>
      <c r="EO332" s="214"/>
      <c r="EP332" s="214"/>
      <c r="EQ332" s="214"/>
      <c r="ER332" s="8"/>
      <c r="ES332" s="8"/>
      <c r="ET332" s="8"/>
      <c r="EU332" s="8"/>
      <c r="EV332" s="8"/>
      <c r="EW332" s="8"/>
      <c r="EX332" s="8"/>
      <c r="EY332" s="8"/>
      <c r="EZ332" s="8"/>
      <c r="FA332" s="214"/>
      <c r="FB332" s="214"/>
      <c r="FC332" s="214"/>
      <c r="FD332" s="214"/>
      <c r="FE332" s="214"/>
      <c r="FF332" s="214"/>
      <c r="FG332" s="214"/>
      <c r="FH332" s="214"/>
      <c r="FI332" s="214"/>
      <c r="FJ332" s="214"/>
      <c r="FK332" s="214"/>
      <c r="FL332" s="214"/>
      <c r="FM332" s="214"/>
      <c r="FN332" s="214"/>
      <c r="FO332" s="214"/>
    </row>
    <row r="333" spans="1:171" s="1" customFormat="1" ht="15" customHeight="1" thickBot="1">
      <c r="A333" s="30">
        <v>4</v>
      </c>
      <c r="B333" s="23" t="s">
        <v>730</v>
      </c>
      <c r="C333" s="25" t="s">
        <v>6079</v>
      </c>
      <c r="D333" s="3" t="s">
        <v>6082</v>
      </c>
      <c r="E333" s="7" t="s">
        <v>1252</v>
      </c>
      <c r="F333" s="76">
        <f t="shared" si="34"/>
        <v>55</v>
      </c>
      <c r="G333" s="128"/>
      <c r="H333" s="286"/>
      <c r="I333" s="395">
        <v>0</v>
      </c>
      <c r="J333" s="278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279">
        <v>55</v>
      </c>
      <c r="AI333" s="485">
        <v>0</v>
      </c>
      <c r="AJ333" s="532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41"/>
      <c r="BB333" s="216">
        <v>0</v>
      </c>
      <c r="BC333" s="138">
        <v>0</v>
      </c>
      <c r="BD333" s="138">
        <v>0</v>
      </c>
      <c r="BE333" s="138">
        <v>0</v>
      </c>
      <c r="BF333" s="67"/>
      <c r="BG333" s="152">
        <f>SUM(LARGE(G333:I333,{1}))</f>
        <v>0</v>
      </c>
      <c r="BH333" s="151">
        <f>SUM(LARGE(J333:AI333,{1}))</f>
        <v>55</v>
      </c>
      <c r="BI333" s="150">
        <f>SUM(LARGE(AJ333:BE333,{1,2,3,4}))</f>
        <v>0</v>
      </c>
      <c r="BJ333" s="509"/>
      <c r="BK333" s="146">
        <f t="shared" si="35"/>
        <v>0</v>
      </c>
      <c r="BL333" s="147">
        <f t="shared" si="36"/>
        <v>1</v>
      </c>
      <c r="BM333" s="148">
        <f t="shared" si="37"/>
        <v>0</v>
      </c>
      <c r="BN333" s="149">
        <f t="shared" si="38"/>
        <v>1</v>
      </c>
      <c r="BO333" s="509"/>
      <c r="BP333" s="509"/>
      <c r="BQ333" s="509"/>
      <c r="BR333" s="509"/>
      <c r="BS333" s="509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  <c r="ED333" s="214"/>
      <c r="EE333" s="214"/>
      <c r="EF333" s="214"/>
      <c r="EG333" s="214"/>
      <c r="EH333" s="214"/>
      <c r="EI333" s="214"/>
      <c r="EJ333" s="214"/>
      <c r="EK333" s="8"/>
      <c r="EL333" s="8"/>
      <c r="EM333" s="214"/>
      <c r="EN333" s="214"/>
      <c r="EO333" s="214"/>
      <c r="EP333" s="214"/>
      <c r="EQ333" s="214"/>
      <c r="ER333" s="8"/>
      <c r="ES333" s="8"/>
      <c r="ET333" s="8"/>
      <c r="EU333" s="8"/>
      <c r="EV333" s="8"/>
      <c r="EW333" s="8"/>
      <c r="EX333" s="8"/>
      <c r="EY333" s="8"/>
      <c r="EZ333" s="8"/>
      <c r="FA333" s="214"/>
      <c r="FB333" s="214"/>
      <c r="FC333" s="214"/>
      <c r="FD333" s="214"/>
      <c r="FE333" s="214"/>
      <c r="FF333" s="214"/>
      <c r="FG333" s="214"/>
      <c r="FH333" s="214"/>
      <c r="FI333" s="214"/>
      <c r="FJ333" s="214"/>
      <c r="FK333" s="214"/>
      <c r="FL333" s="214"/>
      <c r="FM333" s="214"/>
      <c r="FN333" s="214"/>
      <c r="FO333" s="214"/>
    </row>
    <row r="334" spans="1:171" s="1" customFormat="1" ht="15" customHeight="1" thickBot="1">
      <c r="A334" s="30">
        <v>5</v>
      </c>
      <c r="B334" s="23" t="s">
        <v>730</v>
      </c>
      <c r="C334" s="25" t="s">
        <v>6081</v>
      </c>
      <c r="D334" s="3" t="s">
        <v>6083</v>
      </c>
      <c r="E334" s="7" t="s">
        <v>3846</v>
      </c>
      <c r="F334" s="76">
        <f t="shared" si="34"/>
        <v>55</v>
      </c>
      <c r="G334" s="128"/>
      <c r="H334" s="286"/>
      <c r="I334" s="395">
        <v>0</v>
      </c>
      <c r="J334" s="278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279">
        <v>55</v>
      </c>
      <c r="AI334" s="485">
        <v>0</v>
      </c>
      <c r="AJ334" s="532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41"/>
      <c r="BB334" s="216">
        <v>0</v>
      </c>
      <c r="BC334" s="138">
        <v>0</v>
      </c>
      <c r="BD334" s="138">
        <v>0</v>
      </c>
      <c r="BE334" s="138">
        <v>0</v>
      </c>
      <c r="BF334" s="67"/>
      <c r="BG334" s="152">
        <f>SUM(LARGE(G334:I334,{1}))</f>
        <v>0</v>
      </c>
      <c r="BH334" s="151">
        <f>SUM(LARGE(J334:AI334,{1}))</f>
        <v>55</v>
      </c>
      <c r="BI334" s="150">
        <f>SUM(LARGE(AJ334:BE334,{1,2,3,4}))</f>
        <v>0</v>
      </c>
      <c r="BJ334" s="509"/>
      <c r="BK334" s="146">
        <f t="shared" si="35"/>
        <v>0</v>
      </c>
      <c r="BL334" s="147">
        <f t="shared" si="36"/>
        <v>1</v>
      </c>
      <c r="BM334" s="148">
        <f t="shared" si="37"/>
        <v>0</v>
      </c>
      <c r="BN334" s="149">
        <f t="shared" si="38"/>
        <v>1</v>
      </c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  <c r="ED334" s="214"/>
      <c r="EE334" s="214"/>
      <c r="EF334" s="214"/>
      <c r="EG334" s="214"/>
      <c r="EH334" s="214"/>
      <c r="EI334" s="214"/>
      <c r="EJ334" s="214"/>
      <c r="EK334" s="8"/>
      <c r="EL334" s="8"/>
      <c r="EM334" s="214"/>
      <c r="EN334" s="214"/>
      <c r="EO334" s="214"/>
      <c r="EP334" s="214"/>
      <c r="EQ334" s="214"/>
      <c r="ER334" s="8"/>
      <c r="ES334" s="8"/>
      <c r="ET334" s="8"/>
      <c r="EU334" s="8"/>
      <c r="EV334" s="8"/>
      <c r="EW334" s="8"/>
      <c r="EX334" s="8"/>
      <c r="EY334" s="8"/>
      <c r="EZ334" s="8"/>
      <c r="FA334" s="214"/>
      <c r="FB334" s="214"/>
      <c r="FC334" s="214"/>
      <c r="FD334" s="214"/>
      <c r="FE334" s="214"/>
      <c r="FF334" s="214"/>
      <c r="FG334" s="214"/>
      <c r="FH334" s="214"/>
      <c r="FI334" s="214"/>
      <c r="FJ334" s="214"/>
      <c r="FK334" s="214"/>
      <c r="FL334" s="214"/>
      <c r="FM334" s="214"/>
      <c r="FN334" s="214"/>
      <c r="FO334" s="214"/>
    </row>
    <row r="335" spans="1:171" s="1" customFormat="1" ht="15" customHeight="1" thickBot="1">
      <c r="A335" s="30">
        <v>6</v>
      </c>
      <c r="B335" s="23" t="s">
        <v>730</v>
      </c>
      <c r="C335" s="25" t="s">
        <v>4574</v>
      </c>
      <c r="D335" s="3" t="s">
        <v>4579</v>
      </c>
      <c r="E335" s="7" t="s">
        <v>934</v>
      </c>
      <c r="F335" s="76">
        <f t="shared" si="34"/>
        <v>46</v>
      </c>
      <c r="G335" s="128"/>
      <c r="H335" s="286"/>
      <c r="I335" s="395">
        <v>0</v>
      </c>
      <c r="J335" s="349"/>
      <c r="K335" s="178"/>
      <c r="L335" s="178"/>
      <c r="M335" s="178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350"/>
      <c r="AI335" s="485">
        <v>0</v>
      </c>
      <c r="AJ335" s="532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>
        <v>46</v>
      </c>
      <c r="AV335" s="138"/>
      <c r="AW335" s="138"/>
      <c r="AX335" s="138"/>
      <c r="AY335" s="138"/>
      <c r="AZ335" s="138"/>
      <c r="BA335" s="141"/>
      <c r="BB335" s="216">
        <v>0</v>
      </c>
      <c r="BC335" s="138">
        <v>0</v>
      </c>
      <c r="BD335" s="138">
        <v>0</v>
      </c>
      <c r="BE335" s="138">
        <v>0</v>
      </c>
      <c r="BF335" s="67"/>
      <c r="BG335" s="152">
        <f>SUM(LARGE(G335:I335,{1}))</f>
        <v>0</v>
      </c>
      <c r="BH335" s="151">
        <f>SUM(LARGE(J335:AI335,{1}))</f>
        <v>0</v>
      </c>
      <c r="BI335" s="150">
        <f>SUM(LARGE(AJ335:BE335,{1,2,3,4}))</f>
        <v>46</v>
      </c>
      <c r="BJ335" s="509"/>
      <c r="BK335" s="146">
        <f t="shared" si="35"/>
        <v>0</v>
      </c>
      <c r="BL335" s="147">
        <f t="shared" si="36"/>
        <v>0</v>
      </c>
      <c r="BM335" s="148">
        <f t="shared" si="37"/>
        <v>1</v>
      </c>
      <c r="BN335" s="149">
        <f t="shared" si="38"/>
        <v>1</v>
      </c>
      <c r="BO335" s="509"/>
      <c r="BP335" s="509"/>
      <c r="BQ335" s="509"/>
      <c r="BR335" s="509"/>
      <c r="BS335" s="509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  <c r="ED335" s="214"/>
      <c r="EE335" s="214"/>
      <c r="EF335" s="214"/>
      <c r="EG335" s="214"/>
      <c r="EH335" s="214"/>
      <c r="EI335" s="214"/>
      <c r="EJ335" s="214"/>
      <c r="EK335" s="8"/>
      <c r="EL335" s="8"/>
      <c r="EM335" s="214"/>
      <c r="EN335" s="214"/>
      <c r="EO335" s="214"/>
      <c r="EP335" s="214"/>
      <c r="EQ335" s="214"/>
      <c r="ER335" s="8"/>
      <c r="ES335" s="8"/>
      <c r="ET335" s="8"/>
      <c r="EU335" s="8"/>
      <c r="EV335" s="8"/>
      <c r="EW335" s="8"/>
      <c r="EX335" s="8"/>
      <c r="EY335" s="8"/>
      <c r="EZ335" s="8"/>
      <c r="FA335" s="509"/>
      <c r="FB335" s="509"/>
      <c r="FC335" s="509"/>
      <c r="FD335" s="509"/>
      <c r="FE335" s="509"/>
      <c r="FF335" s="509"/>
      <c r="FG335" s="509"/>
      <c r="FH335" s="509"/>
      <c r="FI335" s="509"/>
      <c r="FJ335" s="509"/>
      <c r="FK335" s="509"/>
      <c r="FL335" s="509"/>
      <c r="FM335" s="509"/>
      <c r="FN335" s="509"/>
      <c r="FO335" s="509"/>
    </row>
    <row r="336" spans="1:171" s="1" customFormat="1" ht="15" customHeight="1" thickBot="1">
      <c r="A336" s="36">
        <v>7</v>
      </c>
      <c r="B336" s="37" t="s">
        <v>730</v>
      </c>
      <c r="C336" s="29" t="s">
        <v>4575</v>
      </c>
      <c r="D336" s="15" t="s">
        <v>4580</v>
      </c>
      <c r="E336" s="19" t="s">
        <v>934</v>
      </c>
      <c r="F336" s="76">
        <f t="shared" si="34"/>
        <v>46</v>
      </c>
      <c r="G336" s="130"/>
      <c r="H336" s="287"/>
      <c r="I336" s="395">
        <v>0</v>
      </c>
      <c r="J336" s="351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352"/>
      <c r="AI336" s="485">
        <v>0</v>
      </c>
      <c r="AJ336" s="538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>
        <v>46</v>
      </c>
      <c r="AV336" s="139"/>
      <c r="AW336" s="139"/>
      <c r="AX336" s="139"/>
      <c r="AY336" s="139"/>
      <c r="AZ336" s="139"/>
      <c r="BA336" s="142"/>
      <c r="BB336" s="216">
        <v>0</v>
      </c>
      <c r="BC336" s="138">
        <v>0</v>
      </c>
      <c r="BD336" s="138">
        <v>0</v>
      </c>
      <c r="BE336" s="138">
        <v>0</v>
      </c>
      <c r="BF336" s="67"/>
      <c r="BG336" s="152">
        <f>SUM(LARGE(G336:I336,{1}))</f>
        <v>0</v>
      </c>
      <c r="BH336" s="151">
        <f>SUM(LARGE(J336:AI336,{1}))</f>
        <v>0</v>
      </c>
      <c r="BI336" s="150">
        <f>SUM(LARGE(AJ336:BE336,{1,2,3,4}))</f>
        <v>46</v>
      </c>
      <c r="BJ336" s="509"/>
      <c r="BK336" s="146">
        <f t="shared" si="35"/>
        <v>0</v>
      </c>
      <c r="BL336" s="147">
        <f t="shared" si="36"/>
        <v>0</v>
      </c>
      <c r="BM336" s="148">
        <f t="shared" si="37"/>
        <v>1</v>
      </c>
      <c r="BN336" s="149">
        <f t="shared" si="38"/>
        <v>1</v>
      </c>
      <c r="BO336" s="509"/>
      <c r="BP336" s="509"/>
      <c r="BQ336" s="509"/>
      <c r="BR336" s="509"/>
      <c r="BS336" s="509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  <c r="ED336" s="214"/>
      <c r="EE336" s="214"/>
      <c r="EF336" s="214"/>
      <c r="EG336" s="214"/>
      <c r="EH336" s="214"/>
      <c r="EI336" s="214"/>
      <c r="EJ336" s="214"/>
      <c r="EK336" s="8"/>
      <c r="EL336" s="8"/>
      <c r="EM336" s="214"/>
      <c r="EN336" s="214"/>
      <c r="EO336" s="214"/>
      <c r="EP336" s="214"/>
      <c r="EQ336" s="214"/>
      <c r="ER336" s="8"/>
      <c r="ES336" s="8"/>
      <c r="ET336" s="8"/>
      <c r="EU336" s="8"/>
      <c r="EV336" s="8"/>
      <c r="EW336" s="8"/>
      <c r="EX336" s="8"/>
      <c r="EY336" s="8"/>
      <c r="EZ336" s="8"/>
      <c r="FA336" s="509"/>
      <c r="FB336" s="509"/>
      <c r="FC336" s="509"/>
      <c r="FD336" s="509"/>
      <c r="FE336" s="509"/>
      <c r="FF336" s="509"/>
      <c r="FG336" s="509"/>
      <c r="FH336" s="509"/>
      <c r="FI336" s="509"/>
      <c r="FJ336" s="509"/>
      <c r="FK336" s="509"/>
      <c r="FL336" s="509"/>
      <c r="FM336" s="509"/>
      <c r="FN336" s="509"/>
      <c r="FO336" s="509"/>
    </row>
    <row r="337" spans="1:171" s="8" customFormat="1" ht="15" customHeight="1" thickBot="1">
      <c r="A337" s="32">
        <v>1</v>
      </c>
      <c r="B337" s="33" t="s">
        <v>2532</v>
      </c>
      <c r="C337" s="27" t="s">
        <v>3969</v>
      </c>
      <c r="D337" s="13" t="s">
        <v>3970</v>
      </c>
      <c r="E337" s="18" t="s">
        <v>3968</v>
      </c>
      <c r="F337" s="76">
        <f t="shared" si="34"/>
        <v>90</v>
      </c>
      <c r="G337" s="126"/>
      <c r="H337" s="285"/>
      <c r="I337" s="395">
        <v>0</v>
      </c>
      <c r="J337" s="353"/>
      <c r="K337" s="177"/>
      <c r="L337" s="177"/>
      <c r="M337" s="177"/>
      <c r="N337" s="177"/>
      <c r="O337" s="177"/>
      <c r="P337" s="177"/>
      <c r="Q337" s="177"/>
      <c r="R337" s="177">
        <v>55</v>
      </c>
      <c r="S337" s="177"/>
      <c r="T337" s="177"/>
      <c r="U337" s="177">
        <v>35</v>
      </c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354"/>
      <c r="AI337" s="485">
        <v>0</v>
      </c>
      <c r="AJ337" s="5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40"/>
      <c r="BB337" s="216">
        <v>0</v>
      </c>
      <c r="BC337" s="138">
        <v>0</v>
      </c>
      <c r="BD337" s="138">
        <v>0</v>
      </c>
      <c r="BE337" s="138">
        <v>0</v>
      </c>
      <c r="BF337" s="67"/>
      <c r="BG337" s="152">
        <f>SUM(LARGE(G337:I337,{1}))</f>
        <v>0</v>
      </c>
      <c r="BH337" s="151">
        <f>SUM(LARGE(J337:AI337,{1}))</f>
        <v>55</v>
      </c>
      <c r="BI337" s="150">
        <f>SUM(LARGE(AJ337:BE337,{1,2,3,4}))</f>
        <v>0</v>
      </c>
      <c r="BJ337" s="509"/>
      <c r="BK337" s="146">
        <f t="shared" si="35"/>
        <v>0</v>
      </c>
      <c r="BL337" s="147">
        <f t="shared" si="36"/>
        <v>2</v>
      </c>
      <c r="BM337" s="148">
        <f t="shared" si="37"/>
        <v>0</v>
      </c>
      <c r="BN337" s="149">
        <f t="shared" si="38"/>
        <v>2</v>
      </c>
      <c r="BO337" s="502"/>
      <c r="BP337" s="502"/>
      <c r="BQ337" s="502"/>
      <c r="BR337" s="502"/>
      <c r="BS337" s="502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14"/>
      <c r="CZ337" s="214"/>
      <c r="DA337" s="214"/>
      <c r="DB337" s="214"/>
      <c r="DC337" s="214"/>
      <c r="DD337" s="214"/>
      <c r="DE337" s="214"/>
      <c r="DF337" s="214"/>
      <c r="DG337" s="214"/>
      <c r="DH337" s="214"/>
      <c r="DI337" s="214"/>
      <c r="DJ337" s="214"/>
      <c r="DK337" s="214"/>
      <c r="DL337" s="214"/>
      <c r="DM337" s="214"/>
      <c r="DN337" s="214"/>
      <c r="DO337" s="214"/>
      <c r="DP337" s="214"/>
      <c r="DQ337" s="214"/>
      <c r="DR337" s="214"/>
      <c r="DS337" s="214"/>
      <c r="DT337" s="214"/>
      <c r="DU337" s="214"/>
      <c r="DV337" s="214"/>
      <c r="DW337" s="214"/>
      <c r="DX337" s="214"/>
      <c r="DY337" s="214"/>
      <c r="DZ337" s="214"/>
      <c r="EA337" s="214"/>
      <c r="EB337" s="214"/>
      <c r="EC337" s="214"/>
      <c r="ED337" s="214"/>
      <c r="EE337" s="214"/>
      <c r="EF337" s="214"/>
      <c r="EG337" s="214"/>
      <c r="EH337" s="214"/>
      <c r="EI337" s="214"/>
      <c r="EJ337" s="214"/>
      <c r="EM337" s="214"/>
      <c r="EN337" s="214"/>
      <c r="EO337" s="214"/>
      <c r="EP337" s="214"/>
      <c r="EQ337" s="214"/>
      <c r="FA337" s="509"/>
      <c r="FB337" s="509"/>
      <c r="FC337" s="509"/>
      <c r="FD337" s="509"/>
      <c r="FE337" s="509"/>
      <c r="FF337" s="509"/>
      <c r="FG337" s="509"/>
      <c r="FH337" s="509"/>
      <c r="FI337" s="509"/>
      <c r="FJ337" s="509"/>
      <c r="FK337" s="509"/>
      <c r="FL337" s="509"/>
      <c r="FM337" s="509"/>
      <c r="FN337" s="509"/>
      <c r="FO337" s="509"/>
    </row>
    <row r="338" spans="1:171" s="8" customFormat="1" ht="15" customHeight="1" thickBot="1">
      <c r="A338" s="30">
        <v>2</v>
      </c>
      <c r="B338" s="23" t="s">
        <v>2532</v>
      </c>
      <c r="C338" s="25" t="s">
        <v>6067</v>
      </c>
      <c r="D338" s="3" t="s">
        <v>6074</v>
      </c>
      <c r="E338" s="7" t="s">
        <v>2039</v>
      </c>
      <c r="F338" s="76">
        <f t="shared" si="34"/>
        <v>77</v>
      </c>
      <c r="G338" s="128">
        <v>64</v>
      </c>
      <c r="H338" s="286"/>
      <c r="I338" s="395">
        <v>0</v>
      </c>
      <c r="J338" s="278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>
        <v>13</v>
      </c>
      <c r="AG338" s="135"/>
      <c r="AH338" s="279"/>
      <c r="AI338" s="485">
        <v>0</v>
      </c>
      <c r="AJ338" s="532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41"/>
      <c r="BB338" s="216">
        <v>0</v>
      </c>
      <c r="BC338" s="138">
        <v>0</v>
      </c>
      <c r="BD338" s="138">
        <v>0</v>
      </c>
      <c r="BE338" s="138">
        <v>0</v>
      </c>
      <c r="BF338" s="67"/>
      <c r="BG338" s="152">
        <f>SUM(LARGE(G338:I338,{1}))</f>
        <v>64</v>
      </c>
      <c r="BH338" s="151">
        <f>SUM(LARGE(J338:AI338,{1}))</f>
        <v>13</v>
      </c>
      <c r="BI338" s="150">
        <f>SUM(LARGE(AJ338:BE338,{1,2,3,4}))</f>
        <v>0</v>
      </c>
      <c r="BJ338" s="509"/>
      <c r="BK338" s="146">
        <f t="shared" si="35"/>
        <v>1</v>
      </c>
      <c r="BL338" s="147">
        <f t="shared" si="36"/>
        <v>1</v>
      </c>
      <c r="BM338" s="148">
        <f t="shared" si="37"/>
        <v>0</v>
      </c>
      <c r="BN338" s="149">
        <f t="shared" si="38"/>
        <v>2</v>
      </c>
      <c r="BO338" s="502"/>
      <c r="BP338" s="502"/>
      <c r="BQ338" s="502"/>
      <c r="BR338" s="502"/>
      <c r="BS338" s="502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14"/>
      <c r="CZ338" s="214"/>
      <c r="DA338" s="214"/>
      <c r="DB338" s="214"/>
      <c r="DC338" s="214"/>
      <c r="DD338" s="214"/>
      <c r="DE338" s="214"/>
      <c r="DF338" s="214"/>
      <c r="DG338" s="214"/>
      <c r="DH338" s="214"/>
      <c r="DI338" s="214"/>
      <c r="DJ338" s="214"/>
      <c r="DK338" s="214"/>
      <c r="DL338" s="214"/>
      <c r="DM338" s="214"/>
      <c r="DN338" s="214"/>
      <c r="DO338" s="214"/>
      <c r="DP338" s="214"/>
      <c r="DQ338" s="214"/>
      <c r="DR338" s="214"/>
      <c r="DS338" s="214"/>
      <c r="DT338" s="214"/>
      <c r="DU338" s="214"/>
      <c r="DV338" s="214"/>
      <c r="DW338" s="214"/>
      <c r="DX338" s="214"/>
      <c r="DY338" s="214"/>
      <c r="DZ338" s="214"/>
      <c r="EA338" s="214"/>
      <c r="EB338" s="214"/>
      <c r="EC338" s="214"/>
      <c r="ED338" s="214"/>
      <c r="EE338" s="214"/>
      <c r="EF338" s="214"/>
      <c r="EG338" s="214"/>
      <c r="EH338" s="214"/>
      <c r="EI338" s="214"/>
      <c r="EJ338" s="214"/>
      <c r="EM338" s="214"/>
      <c r="EN338" s="214"/>
      <c r="EO338" s="214"/>
      <c r="EP338" s="214"/>
      <c r="EQ338" s="214"/>
      <c r="FA338" s="214"/>
      <c r="FB338" s="214"/>
      <c r="FC338" s="214"/>
      <c r="FD338" s="214"/>
      <c r="FE338" s="214"/>
      <c r="FF338" s="214"/>
      <c r="FG338" s="214"/>
      <c r="FH338" s="214"/>
      <c r="FI338" s="214"/>
      <c r="FJ338" s="214"/>
      <c r="FK338" s="214"/>
      <c r="FL338" s="214"/>
      <c r="FM338" s="214"/>
      <c r="FN338" s="214"/>
      <c r="FO338" s="214"/>
    </row>
    <row r="339" spans="1:171" s="8" customFormat="1" ht="15" customHeight="1" thickBot="1">
      <c r="A339" s="30">
        <v>3</v>
      </c>
      <c r="B339" s="23" t="s">
        <v>2532</v>
      </c>
      <c r="C339" s="25" t="s">
        <v>6164</v>
      </c>
      <c r="D339" s="3" t="s">
        <v>6169</v>
      </c>
      <c r="E339" s="7" t="s">
        <v>2039</v>
      </c>
      <c r="F339" s="76">
        <f t="shared" si="34"/>
        <v>64</v>
      </c>
      <c r="G339" s="128">
        <v>64</v>
      </c>
      <c r="H339" s="286"/>
      <c r="I339" s="395">
        <v>0</v>
      </c>
      <c r="J339" s="278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279"/>
      <c r="AI339" s="485">
        <v>0</v>
      </c>
      <c r="AJ339" s="532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41"/>
      <c r="BB339" s="216">
        <v>0</v>
      </c>
      <c r="BC339" s="138">
        <v>0</v>
      </c>
      <c r="BD339" s="138">
        <v>0</v>
      </c>
      <c r="BE339" s="138">
        <v>0</v>
      </c>
      <c r="BF339" s="67"/>
      <c r="BG339" s="152">
        <f>SUM(LARGE(G339:I339,{1}))</f>
        <v>64</v>
      </c>
      <c r="BH339" s="151">
        <f>SUM(LARGE(J339:AI339,{1}))</f>
        <v>0</v>
      </c>
      <c r="BI339" s="150">
        <f>SUM(LARGE(AJ339:BE339,{1,2,3,4}))</f>
        <v>0</v>
      </c>
      <c r="BJ339" s="509"/>
      <c r="BK339" s="146">
        <f t="shared" si="35"/>
        <v>1</v>
      </c>
      <c r="BL339" s="147">
        <f t="shared" si="36"/>
        <v>0</v>
      </c>
      <c r="BM339" s="148">
        <f t="shared" si="37"/>
        <v>0</v>
      </c>
      <c r="BN339" s="149">
        <f t="shared" si="38"/>
        <v>1</v>
      </c>
      <c r="BO339" s="500"/>
      <c r="BP339" s="500"/>
      <c r="BQ339" s="500"/>
      <c r="BR339" s="500"/>
      <c r="BS339" s="500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4"/>
      <c r="CJ339" s="214"/>
      <c r="CK339" s="214"/>
      <c r="CL339" s="214"/>
      <c r="CM339" s="214"/>
      <c r="CN339" s="214"/>
      <c r="CO339" s="214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14"/>
      <c r="CZ339" s="214"/>
      <c r="DA339" s="214"/>
      <c r="DB339" s="214"/>
      <c r="DC339" s="214"/>
      <c r="DD339" s="214"/>
      <c r="DE339" s="214"/>
      <c r="DF339" s="214"/>
      <c r="DG339" s="214"/>
      <c r="DH339" s="214"/>
      <c r="DI339" s="214"/>
      <c r="DJ339" s="214"/>
      <c r="DK339" s="214"/>
      <c r="DL339" s="214"/>
      <c r="DM339" s="214"/>
      <c r="DN339" s="214"/>
      <c r="DO339" s="214"/>
      <c r="DP339" s="214"/>
      <c r="DQ339" s="214"/>
      <c r="DR339" s="214"/>
      <c r="DS339" s="214"/>
      <c r="DT339" s="214"/>
      <c r="DU339" s="214"/>
      <c r="DV339" s="214"/>
      <c r="DW339" s="214"/>
      <c r="DX339" s="214"/>
      <c r="DY339" s="214"/>
      <c r="DZ339" s="214"/>
      <c r="EA339" s="214"/>
      <c r="EB339" s="214"/>
      <c r="EC339" s="214"/>
      <c r="ED339" s="214"/>
      <c r="EE339" s="214"/>
      <c r="EF339" s="214"/>
      <c r="EG339" s="214"/>
      <c r="EH339" s="214"/>
      <c r="EI339" s="214"/>
      <c r="EJ339" s="214"/>
      <c r="EM339" s="214"/>
      <c r="EN339" s="214"/>
      <c r="EO339" s="214"/>
      <c r="EP339" s="214"/>
      <c r="EQ339" s="214"/>
      <c r="FA339" s="214"/>
      <c r="FB339" s="214"/>
      <c r="FC339" s="214"/>
      <c r="FD339" s="214"/>
      <c r="FE339" s="214"/>
      <c r="FF339" s="214"/>
      <c r="FG339" s="214"/>
      <c r="FH339" s="214"/>
      <c r="FI339" s="214"/>
      <c r="FJ339" s="214"/>
      <c r="FK339" s="214"/>
      <c r="FL339" s="214"/>
      <c r="FM339" s="214"/>
      <c r="FN339" s="214"/>
      <c r="FO339" s="214"/>
    </row>
    <row r="340" spans="1:171" s="8" customFormat="1" ht="15" customHeight="1" thickBot="1">
      <c r="A340" s="30">
        <v>4</v>
      </c>
      <c r="B340" s="23" t="s">
        <v>2532</v>
      </c>
      <c r="C340" s="25" t="s">
        <v>6165</v>
      </c>
      <c r="D340" s="3" t="s">
        <v>6170</v>
      </c>
      <c r="E340" s="7" t="s">
        <v>2039</v>
      </c>
      <c r="F340" s="76">
        <f t="shared" si="34"/>
        <v>64</v>
      </c>
      <c r="G340" s="128">
        <v>64</v>
      </c>
      <c r="H340" s="286"/>
      <c r="I340" s="395">
        <v>0</v>
      </c>
      <c r="J340" s="278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279"/>
      <c r="AI340" s="485">
        <v>0</v>
      </c>
      <c r="AJ340" s="532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41"/>
      <c r="BB340" s="216">
        <v>0</v>
      </c>
      <c r="BC340" s="138">
        <v>0</v>
      </c>
      <c r="BD340" s="138">
        <v>0</v>
      </c>
      <c r="BE340" s="138">
        <v>0</v>
      </c>
      <c r="BF340" s="67"/>
      <c r="BG340" s="152">
        <f>SUM(LARGE(G340:I340,{1}))</f>
        <v>64</v>
      </c>
      <c r="BH340" s="151">
        <f>SUM(LARGE(J340:AI340,{1}))</f>
        <v>0</v>
      </c>
      <c r="BI340" s="150">
        <f>SUM(LARGE(AJ340:BE340,{1,2,3,4}))</f>
        <v>0</v>
      </c>
      <c r="BJ340" s="509"/>
      <c r="BK340" s="146">
        <f t="shared" si="35"/>
        <v>1</v>
      </c>
      <c r="BL340" s="147">
        <f t="shared" si="36"/>
        <v>0</v>
      </c>
      <c r="BM340" s="148">
        <f t="shared" si="37"/>
        <v>0</v>
      </c>
      <c r="BN340" s="149">
        <f t="shared" si="38"/>
        <v>1</v>
      </c>
      <c r="BO340" s="509"/>
      <c r="BP340" s="509"/>
      <c r="BQ340" s="509"/>
      <c r="BR340" s="509"/>
      <c r="BS340" s="509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214"/>
      <c r="DE340" s="214"/>
      <c r="DF340" s="214"/>
      <c r="DG340" s="214"/>
      <c r="DH340" s="214"/>
      <c r="DI340" s="214"/>
      <c r="DJ340" s="214"/>
      <c r="DK340" s="214"/>
      <c r="DL340" s="214"/>
      <c r="DM340" s="214"/>
      <c r="DN340" s="214"/>
      <c r="DO340" s="214"/>
      <c r="DP340" s="214"/>
      <c r="DQ340" s="214"/>
      <c r="DR340" s="214"/>
      <c r="DS340" s="214"/>
      <c r="DT340" s="214"/>
      <c r="DU340" s="214"/>
      <c r="DV340" s="214"/>
      <c r="DW340" s="214"/>
      <c r="DX340" s="214"/>
      <c r="DY340" s="214"/>
      <c r="DZ340" s="214"/>
      <c r="EA340" s="214"/>
      <c r="EB340" s="214"/>
      <c r="EC340" s="214"/>
      <c r="ED340" s="214"/>
      <c r="EE340" s="214"/>
      <c r="EF340" s="214"/>
      <c r="EG340" s="214"/>
      <c r="EH340" s="214"/>
      <c r="EI340" s="214"/>
      <c r="EJ340" s="214"/>
      <c r="EM340" s="214"/>
      <c r="EN340" s="214"/>
      <c r="EO340" s="214"/>
      <c r="EP340" s="214"/>
      <c r="EQ340" s="214"/>
      <c r="FA340" s="214"/>
      <c r="FB340" s="214"/>
      <c r="FC340" s="214"/>
      <c r="FD340" s="214"/>
      <c r="FE340" s="214"/>
      <c r="FF340" s="214"/>
      <c r="FG340" s="214"/>
      <c r="FH340" s="214"/>
      <c r="FI340" s="214"/>
      <c r="FJ340" s="214"/>
      <c r="FK340" s="214"/>
      <c r="FL340" s="214"/>
      <c r="FM340" s="214"/>
      <c r="FN340" s="214"/>
      <c r="FO340" s="214"/>
    </row>
    <row r="341" spans="1:171" s="8" customFormat="1" ht="15" customHeight="1" thickBot="1">
      <c r="A341" s="30">
        <v>5</v>
      </c>
      <c r="B341" s="23" t="s">
        <v>2532</v>
      </c>
      <c r="C341" s="25" t="s">
        <v>4309</v>
      </c>
      <c r="D341" s="3" t="s">
        <v>2337</v>
      </c>
      <c r="E341" s="7" t="s">
        <v>2039</v>
      </c>
      <c r="F341" s="76">
        <f t="shared" si="34"/>
        <v>60</v>
      </c>
      <c r="G341" s="128"/>
      <c r="H341" s="286"/>
      <c r="I341" s="395">
        <v>0</v>
      </c>
      <c r="J341" s="349"/>
      <c r="K341" s="178"/>
      <c r="L341" s="178"/>
      <c r="M341" s="178"/>
      <c r="N341" s="178"/>
      <c r="O341" s="178"/>
      <c r="P341" s="178"/>
      <c r="Q341" s="178"/>
      <c r="R341" s="178"/>
      <c r="S341" s="178"/>
      <c r="T341" s="178"/>
      <c r="U341" s="178">
        <v>60</v>
      </c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350"/>
      <c r="AI341" s="485">
        <v>0</v>
      </c>
      <c r="AJ341" s="532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41"/>
      <c r="BB341" s="216">
        <v>0</v>
      </c>
      <c r="BC341" s="138">
        <v>0</v>
      </c>
      <c r="BD341" s="138">
        <v>0</v>
      </c>
      <c r="BE341" s="138">
        <v>0</v>
      </c>
      <c r="BF341" s="67"/>
      <c r="BG341" s="152">
        <f>SUM(LARGE(G341:I341,{1}))</f>
        <v>0</v>
      </c>
      <c r="BH341" s="151">
        <f>SUM(LARGE(J341:AI341,{1}))</f>
        <v>60</v>
      </c>
      <c r="BI341" s="150">
        <f>SUM(LARGE(AJ341:BE341,{1,2,3,4}))</f>
        <v>0</v>
      </c>
      <c r="BJ341" s="509"/>
      <c r="BK341" s="146">
        <f t="shared" si="35"/>
        <v>0</v>
      </c>
      <c r="BL341" s="147">
        <f t="shared" si="36"/>
        <v>1</v>
      </c>
      <c r="BM341" s="148">
        <f t="shared" si="37"/>
        <v>0</v>
      </c>
      <c r="BN341" s="149">
        <f t="shared" si="38"/>
        <v>1</v>
      </c>
      <c r="BO341" s="1"/>
      <c r="BP341" s="1"/>
      <c r="BQ341" s="1"/>
      <c r="BR341" s="1"/>
      <c r="BS341" s="1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  <c r="ED341" s="214"/>
      <c r="EE341" s="214"/>
      <c r="EF341" s="214"/>
      <c r="EG341" s="214"/>
      <c r="EH341" s="214"/>
      <c r="EI341" s="214"/>
      <c r="EJ341" s="214"/>
      <c r="EM341" s="214"/>
      <c r="EN341" s="214"/>
      <c r="EO341" s="214"/>
      <c r="EP341" s="214"/>
      <c r="EQ341" s="214"/>
      <c r="FA341" s="509"/>
      <c r="FB341" s="509"/>
      <c r="FC341" s="509"/>
      <c r="FD341" s="509"/>
      <c r="FE341" s="509"/>
      <c r="FF341" s="509"/>
      <c r="FG341" s="509"/>
      <c r="FH341" s="509"/>
      <c r="FI341" s="509"/>
      <c r="FJ341" s="509"/>
      <c r="FK341" s="509"/>
      <c r="FL341" s="509"/>
      <c r="FM341" s="509"/>
      <c r="FN341" s="509"/>
      <c r="FO341" s="509"/>
    </row>
    <row r="342" spans="1:171" s="8" customFormat="1" ht="15" customHeight="1" thickBot="1">
      <c r="A342" s="30">
        <v>6</v>
      </c>
      <c r="B342" s="23" t="s">
        <v>2532</v>
      </c>
      <c r="C342" s="25" t="s">
        <v>4731</v>
      </c>
      <c r="D342" s="3" t="s">
        <v>4733</v>
      </c>
      <c r="E342" s="7" t="s">
        <v>2039</v>
      </c>
      <c r="F342" s="76">
        <f t="shared" si="34"/>
        <v>55</v>
      </c>
      <c r="G342" s="128"/>
      <c r="H342" s="286"/>
      <c r="I342" s="395">
        <v>0</v>
      </c>
      <c r="J342" s="278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>
        <v>55</v>
      </c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279"/>
      <c r="AI342" s="485">
        <v>0</v>
      </c>
      <c r="AJ342" s="532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41"/>
      <c r="BB342" s="216">
        <v>0</v>
      </c>
      <c r="BC342" s="138">
        <v>0</v>
      </c>
      <c r="BD342" s="138">
        <v>0</v>
      </c>
      <c r="BE342" s="138">
        <v>0</v>
      </c>
      <c r="BF342" s="67"/>
      <c r="BG342" s="152">
        <f>SUM(LARGE(G342:I342,{1}))</f>
        <v>0</v>
      </c>
      <c r="BH342" s="151">
        <f>SUM(LARGE(J342:AI342,{1}))</f>
        <v>55</v>
      </c>
      <c r="BI342" s="150">
        <f>SUM(LARGE(AJ342:BE342,{1,2,3,4}))</f>
        <v>0</v>
      </c>
      <c r="BJ342" s="509"/>
      <c r="BK342" s="146">
        <f t="shared" si="35"/>
        <v>0</v>
      </c>
      <c r="BL342" s="147">
        <f t="shared" si="36"/>
        <v>1</v>
      </c>
      <c r="BM342" s="148">
        <f t="shared" si="37"/>
        <v>0</v>
      </c>
      <c r="BN342" s="149">
        <f t="shared" si="38"/>
        <v>1</v>
      </c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</row>
    <row r="343" spans="1:171" s="8" customFormat="1" ht="15" customHeight="1" thickBot="1">
      <c r="A343" s="30">
        <v>7</v>
      </c>
      <c r="B343" s="23" t="s">
        <v>2532</v>
      </c>
      <c r="C343" s="25" t="s">
        <v>4734</v>
      </c>
      <c r="D343" s="3" t="s">
        <v>417</v>
      </c>
      <c r="E343" s="7" t="s">
        <v>2039</v>
      </c>
      <c r="F343" s="76">
        <f t="shared" si="34"/>
        <v>55</v>
      </c>
      <c r="G343" s="128"/>
      <c r="H343" s="286"/>
      <c r="I343" s="395">
        <v>0</v>
      </c>
      <c r="J343" s="278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>
        <v>55</v>
      </c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279"/>
      <c r="AI343" s="485">
        <v>0</v>
      </c>
      <c r="AJ343" s="532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41"/>
      <c r="BB343" s="216">
        <v>0</v>
      </c>
      <c r="BC343" s="138">
        <v>0</v>
      </c>
      <c r="BD343" s="138">
        <v>0</v>
      </c>
      <c r="BE343" s="138">
        <v>0</v>
      </c>
      <c r="BF343" s="67"/>
      <c r="BG343" s="152">
        <f>SUM(LARGE(G343:I343,{1}))</f>
        <v>0</v>
      </c>
      <c r="BH343" s="151">
        <f>SUM(LARGE(J343:AI343,{1}))</f>
        <v>55</v>
      </c>
      <c r="BI343" s="150">
        <f>SUM(LARGE(AJ343:BE343,{1,2,3,4}))</f>
        <v>0</v>
      </c>
      <c r="BJ343" s="509"/>
      <c r="BK343" s="146">
        <f t="shared" si="35"/>
        <v>0</v>
      </c>
      <c r="BL343" s="147">
        <f t="shared" si="36"/>
        <v>1</v>
      </c>
      <c r="BM343" s="148">
        <f t="shared" si="37"/>
        <v>0</v>
      </c>
      <c r="BN343" s="149">
        <f t="shared" si="38"/>
        <v>1</v>
      </c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509"/>
      <c r="FB343" s="509"/>
      <c r="FC343" s="509"/>
      <c r="FD343" s="509"/>
      <c r="FE343" s="509"/>
      <c r="FF343" s="509"/>
      <c r="FG343" s="509"/>
      <c r="FH343" s="509"/>
      <c r="FI343" s="509"/>
      <c r="FJ343" s="509"/>
      <c r="FK343" s="509"/>
      <c r="FL343" s="509"/>
      <c r="FM343" s="509"/>
      <c r="FN343" s="509"/>
      <c r="FO343" s="509"/>
    </row>
    <row r="344" spans="1:171" s="8" customFormat="1" ht="15" customHeight="1" thickBot="1">
      <c r="A344" s="30">
        <v>8</v>
      </c>
      <c r="B344" s="23" t="s">
        <v>2532</v>
      </c>
      <c r="C344" s="25" t="s">
        <v>4183</v>
      </c>
      <c r="D344" s="3" t="s">
        <v>1340</v>
      </c>
      <c r="E344" s="7" t="s">
        <v>861</v>
      </c>
      <c r="F344" s="76">
        <f t="shared" si="34"/>
        <v>35</v>
      </c>
      <c r="G344" s="128"/>
      <c r="H344" s="286"/>
      <c r="I344" s="395">
        <v>0</v>
      </c>
      <c r="J344" s="349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>
        <v>35</v>
      </c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350"/>
      <c r="AI344" s="485">
        <v>0</v>
      </c>
      <c r="AJ344" s="532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41"/>
      <c r="BB344" s="216">
        <v>0</v>
      </c>
      <c r="BC344" s="138">
        <v>0</v>
      </c>
      <c r="BD344" s="138">
        <v>0</v>
      </c>
      <c r="BE344" s="138">
        <v>0</v>
      </c>
      <c r="BF344" s="67"/>
      <c r="BG344" s="152">
        <f>SUM(LARGE(G344:I344,{1}))</f>
        <v>0</v>
      </c>
      <c r="BH344" s="151">
        <f>SUM(LARGE(J344:AI344,{1}))</f>
        <v>35</v>
      </c>
      <c r="BI344" s="150">
        <f>SUM(LARGE(AJ344:BE344,{1,2,3,4}))</f>
        <v>0</v>
      </c>
      <c r="BJ344" s="509"/>
      <c r="BK344" s="146">
        <f t="shared" si="35"/>
        <v>0</v>
      </c>
      <c r="BL344" s="147">
        <f t="shared" si="36"/>
        <v>1</v>
      </c>
      <c r="BM344" s="148">
        <f t="shared" si="37"/>
        <v>0</v>
      </c>
      <c r="BN344" s="149">
        <f t="shared" si="38"/>
        <v>1</v>
      </c>
      <c r="BO344" s="509"/>
      <c r="BP344" s="509"/>
      <c r="BQ344" s="509"/>
      <c r="BR344" s="509"/>
      <c r="BS344" s="509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4"/>
      <c r="DG344" s="214"/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  <c r="ED344" s="214"/>
      <c r="EE344" s="214"/>
      <c r="EF344" s="214"/>
      <c r="EG344" s="214"/>
      <c r="EH344" s="214"/>
      <c r="EI344" s="214"/>
      <c r="EJ344" s="214"/>
      <c r="EM344" s="214"/>
      <c r="EN344" s="214"/>
      <c r="EO344" s="214"/>
      <c r="EP344" s="214"/>
      <c r="EQ344" s="214"/>
      <c r="FA344" s="509"/>
      <c r="FB344" s="509"/>
      <c r="FC344" s="509"/>
      <c r="FD344" s="509"/>
      <c r="FE344" s="509"/>
      <c r="FF344" s="509"/>
      <c r="FG344" s="509"/>
      <c r="FH344" s="509"/>
      <c r="FI344" s="509"/>
      <c r="FJ344" s="509"/>
      <c r="FK344" s="509"/>
      <c r="FL344" s="509"/>
      <c r="FM344" s="509"/>
      <c r="FN344" s="509"/>
      <c r="FO344" s="509"/>
    </row>
    <row r="345" spans="1:171" s="8" customFormat="1" ht="15" customHeight="1" thickBot="1">
      <c r="A345" s="30">
        <v>9</v>
      </c>
      <c r="B345" s="23" t="s">
        <v>2532</v>
      </c>
      <c r="C345" s="25" t="s">
        <v>6066</v>
      </c>
      <c r="D345" s="3" t="s">
        <v>6073</v>
      </c>
      <c r="E345" s="7" t="s">
        <v>2039</v>
      </c>
      <c r="F345" s="76">
        <f t="shared" si="34"/>
        <v>35</v>
      </c>
      <c r="G345" s="128"/>
      <c r="H345" s="286"/>
      <c r="I345" s="395">
        <v>0</v>
      </c>
      <c r="J345" s="278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>
        <v>35</v>
      </c>
      <c r="AG345" s="135"/>
      <c r="AH345" s="279"/>
      <c r="AI345" s="485">
        <v>0</v>
      </c>
      <c r="AJ345" s="532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41"/>
      <c r="BB345" s="216">
        <v>0</v>
      </c>
      <c r="BC345" s="138">
        <v>0</v>
      </c>
      <c r="BD345" s="138">
        <v>0</v>
      </c>
      <c r="BE345" s="138">
        <v>0</v>
      </c>
      <c r="BF345" s="67"/>
      <c r="BG345" s="152">
        <f>SUM(LARGE(G345:I345,{1}))</f>
        <v>0</v>
      </c>
      <c r="BH345" s="151">
        <f>SUM(LARGE(J345:AI345,{1}))</f>
        <v>35</v>
      </c>
      <c r="BI345" s="150">
        <f>SUM(LARGE(AJ345:BE345,{1,2,3,4}))</f>
        <v>0</v>
      </c>
      <c r="BJ345" s="509"/>
      <c r="BK345" s="146">
        <f t="shared" si="35"/>
        <v>0</v>
      </c>
      <c r="BL345" s="147">
        <f t="shared" si="36"/>
        <v>1</v>
      </c>
      <c r="BM345" s="148">
        <f t="shared" si="37"/>
        <v>0</v>
      </c>
      <c r="BN345" s="149">
        <f t="shared" si="38"/>
        <v>1</v>
      </c>
      <c r="BO345" s="1"/>
      <c r="BP345" s="1"/>
      <c r="BQ345" s="1"/>
      <c r="BR345" s="1"/>
      <c r="BS345" s="1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4"/>
      <c r="CJ345" s="214"/>
      <c r="CK345" s="214"/>
      <c r="CL345" s="214"/>
      <c r="CM345" s="214"/>
      <c r="CN345" s="214"/>
      <c r="CO345" s="214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14"/>
      <c r="CZ345" s="214"/>
      <c r="DA345" s="214"/>
      <c r="DB345" s="214"/>
      <c r="DC345" s="214"/>
      <c r="DD345" s="214"/>
      <c r="DE345" s="214"/>
      <c r="DF345" s="214"/>
      <c r="DG345" s="214"/>
      <c r="DH345" s="214"/>
      <c r="DI345" s="214"/>
      <c r="DJ345" s="214"/>
      <c r="DK345" s="214"/>
      <c r="DL345" s="214"/>
      <c r="DM345" s="214"/>
      <c r="DN345" s="214"/>
      <c r="DO345" s="214"/>
      <c r="DP345" s="214"/>
      <c r="DQ345" s="214"/>
      <c r="DR345" s="214"/>
      <c r="DS345" s="214"/>
      <c r="DT345" s="214"/>
      <c r="DU345" s="214"/>
      <c r="DV345" s="214"/>
      <c r="DW345" s="214"/>
      <c r="DX345" s="214"/>
      <c r="DY345" s="214"/>
      <c r="DZ345" s="214"/>
      <c r="EA345" s="214"/>
      <c r="EB345" s="214"/>
      <c r="EC345" s="214"/>
      <c r="ED345" s="214"/>
      <c r="EE345" s="214"/>
      <c r="EF345" s="214"/>
      <c r="EG345" s="214"/>
      <c r="EH345" s="214"/>
      <c r="EI345" s="214"/>
      <c r="EJ345" s="214"/>
      <c r="EM345" s="214"/>
      <c r="EN345" s="214"/>
      <c r="EO345" s="214"/>
      <c r="EP345" s="214"/>
      <c r="EQ345" s="214"/>
      <c r="FA345" s="214"/>
      <c r="FB345" s="214"/>
      <c r="FC345" s="214"/>
      <c r="FD345" s="214"/>
      <c r="FE345" s="214"/>
      <c r="FF345" s="214"/>
      <c r="FG345" s="214"/>
      <c r="FH345" s="214"/>
      <c r="FI345" s="214"/>
      <c r="FJ345" s="214"/>
      <c r="FK345" s="214"/>
      <c r="FL345" s="214"/>
      <c r="FM345" s="214"/>
      <c r="FN345" s="214"/>
      <c r="FO345" s="214"/>
    </row>
    <row r="346" spans="1:171" s="8" customFormat="1" ht="15" customHeight="1" thickBot="1">
      <c r="A346" s="36">
        <v>10</v>
      </c>
      <c r="B346" s="37" t="s">
        <v>2532</v>
      </c>
      <c r="C346" s="29" t="s">
        <v>6069</v>
      </c>
      <c r="D346" s="15" t="s">
        <v>6076</v>
      </c>
      <c r="E346" s="19" t="s">
        <v>2039</v>
      </c>
      <c r="F346" s="76">
        <f t="shared" si="34"/>
        <v>13</v>
      </c>
      <c r="G346" s="130"/>
      <c r="H346" s="287"/>
      <c r="I346" s="395">
        <v>0</v>
      </c>
      <c r="J346" s="280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6"/>
      <c r="AB346" s="136"/>
      <c r="AC346" s="136"/>
      <c r="AD346" s="136"/>
      <c r="AE346" s="136"/>
      <c r="AF346" s="136">
        <v>13</v>
      </c>
      <c r="AG346" s="136"/>
      <c r="AH346" s="281"/>
      <c r="AI346" s="485">
        <v>0</v>
      </c>
      <c r="AJ346" s="538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42"/>
      <c r="BB346" s="216">
        <v>0</v>
      </c>
      <c r="BC346" s="138">
        <v>0</v>
      </c>
      <c r="BD346" s="138">
        <v>0</v>
      </c>
      <c r="BE346" s="138">
        <v>0</v>
      </c>
      <c r="BF346" s="67"/>
      <c r="BG346" s="152">
        <f>SUM(LARGE(G346:I346,{1}))</f>
        <v>0</v>
      </c>
      <c r="BH346" s="151">
        <f>SUM(LARGE(J346:AI346,{1}))</f>
        <v>13</v>
      </c>
      <c r="BI346" s="150">
        <f>SUM(LARGE(AJ346:BE346,{1,2,3,4}))</f>
        <v>0</v>
      </c>
      <c r="BJ346" s="509"/>
      <c r="BK346" s="146">
        <f t="shared" si="35"/>
        <v>0</v>
      </c>
      <c r="BL346" s="147">
        <f t="shared" si="36"/>
        <v>1</v>
      </c>
      <c r="BM346" s="148">
        <f t="shared" si="37"/>
        <v>0</v>
      </c>
      <c r="BN346" s="149">
        <f t="shared" si="38"/>
        <v>1</v>
      </c>
      <c r="BO346" s="1"/>
      <c r="BP346" s="1"/>
      <c r="BQ346" s="1"/>
      <c r="BR346" s="1"/>
      <c r="BS346" s="1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14"/>
      <c r="CZ346" s="214"/>
      <c r="DA346" s="214"/>
      <c r="DB346" s="214"/>
      <c r="DC346" s="214"/>
      <c r="DD346" s="214"/>
      <c r="DE346" s="214"/>
      <c r="DF346" s="214"/>
      <c r="DG346" s="214"/>
      <c r="DH346" s="214"/>
      <c r="DI346" s="214"/>
      <c r="DJ346" s="214"/>
      <c r="DK346" s="214"/>
      <c r="DL346" s="214"/>
      <c r="DM346" s="214"/>
      <c r="DN346" s="214"/>
      <c r="DO346" s="214"/>
      <c r="DP346" s="214"/>
      <c r="DQ346" s="214"/>
      <c r="DR346" s="214"/>
      <c r="DS346" s="214"/>
      <c r="DT346" s="214"/>
      <c r="DU346" s="214"/>
      <c r="DV346" s="214"/>
      <c r="DW346" s="214"/>
      <c r="DX346" s="214"/>
      <c r="DY346" s="214"/>
      <c r="DZ346" s="214"/>
      <c r="EA346" s="214"/>
      <c r="EB346" s="214"/>
      <c r="EC346" s="214"/>
      <c r="ED346" s="214"/>
      <c r="EE346" s="214"/>
      <c r="EF346" s="214"/>
      <c r="EG346" s="214"/>
      <c r="EH346" s="214"/>
      <c r="EI346" s="214"/>
      <c r="EJ346" s="214"/>
      <c r="EM346" s="214"/>
      <c r="EN346" s="214"/>
      <c r="EO346" s="214"/>
      <c r="EP346" s="214"/>
      <c r="EQ346" s="214"/>
      <c r="FA346" s="214"/>
      <c r="FB346" s="214"/>
      <c r="FC346" s="214"/>
      <c r="FD346" s="214"/>
      <c r="FE346" s="214"/>
      <c r="FF346" s="214"/>
      <c r="FG346" s="214"/>
      <c r="FH346" s="214"/>
      <c r="FI346" s="214"/>
      <c r="FJ346" s="214"/>
      <c r="FK346" s="214"/>
      <c r="FL346" s="214"/>
      <c r="FM346" s="214"/>
      <c r="FN346" s="214"/>
      <c r="FO346" s="214"/>
    </row>
    <row r="347" spans="1:171" s="8" customFormat="1" ht="15" customHeight="1" thickBot="1">
      <c r="A347" s="32">
        <v>1</v>
      </c>
      <c r="B347" s="33" t="s">
        <v>731</v>
      </c>
      <c r="C347" s="27" t="s">
        <v>2521</v>
      </c>
      <c r="D347" s="13" t="s">
        <v>2522</v>
      </c>
      <c r="E347" s="18" t="s">
        <v>512</v>
      </c>
      <c r="F347" s="76">
        <f t="shared" si="34"/>
        <v>272</v>
      </c>
      <c r="G347" s="126"/>
      <c r="H347" s="285">
        <v>109</v>
      </c>
      <c r="I347" s="395">
        <v>0</v>
      </c>
      <c r="J347" s="276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277"/>
      <c r="AI347" s="485">
        <v>0</v>
      </c>
      <c r="AJ347" s="537"/>
      <c r="AK347" s="137"/>
      <c r="AL347" s="137"/>
      <c r="AM347" s="137"/>
      <c r="AN347" s="137">
        <v>46</v>
      </c>
      <c r="AO347" s="137"/>
      <c r="AP347" s="137"/>
      <c r="AQ347" s="137"/>
      <c r="AR347" s="137"/>
      <c r="AS347" s="137">
        <v>117</v>
      </c>
      <c r="AT347" s="137"/>
      <c r="AU347" s="137"/>
      <c r="AV347" s="137"/>
      <c r="AW347" s="137"/>
      <c r="AX347" s="137"/>
      <c r="AY347" s="137"/>
      <c r="AZ347" s="137"/>
      <c r="BA347" s="140"/>
      <c r="BB347" s="216">
        <v>0</v>
      </c>
      <c r="BC347" s="138">
        <v>0</v>
      </c>
      <c r="BD347" s="138">
        <v>0</v>
      </c>
      <c r="BE347" s="138">
        <v>0</v>
      </c>
      <c r="BF347" s="67"/>
      <c r="BG347" s="152">
        <f>SUM(LARGE(G347:I347,{1}))</f>
        <v>109</v>
      </c>
      <c r="BH347" s="151">
        <f>SUM(LARGE(J347:AI347,{1}))</f>
        <v>0</v>
      </c>
      <c r="BI347" s="150">
        <f>SUM(LARGE(AJ347:BE347,{1,2,3,4}))</f>
        <v>163</v>
      </c>
      <c r="BJ347" s="509"/>
      <c r="BK347" s="146">
        <f t="shared" si="35"/>
        <v>1</v>
      </c>
      <c r="BL347" s="147">
        <f t="shared" si="36"/>
        <v>0</v>
      </c>
      <c r="BM347" s="148">
        <f t="shared" si="37"/>
        <v>2</v>
      </c>
      <c r="BN347" s="149">
        <f t="shared" si="38"/>
        <v>3</v>
      </c>
      <c r="BO347" s="509"/>
      <c r="BP347" s="509"/>
      <c r="BQ347" s="509"/>
      <c r="BR347" s="509"/>
      <c r="BS347" s="509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14"/>
      <c r="CZ347" s="214"/>
      <c r="DA347" s="214"/>
      <c r="DB347" s="214"/>
      <c r="DC347" s="214"/>
      <c r="DD347" s="214"/>
      <c r="DE347" s="214"/>
      <c r="DF347" s="214"/>
      <c r="DG347" s="214"/>
      <c r="DH347" s="214"/>
      <c r="DI347" s="214"/>
      <c r="DJ347" s="214"/>
      <c r="DK347" s="214"/>
      <c r="DL347" s="214"/>
      <c r="DM347" s="214"/>
      <c r="DN347" s="214"/>
      <c r="DO347" s="214"/>
      <c r="DP347" s="214"/>
      <c r="DQ347" s="214"/>
      <c r="DR347" s="214"/>
      <c r="DS347" s="214"/>
      <c r="DT347" s="214"/>
      <c r="DU347" s="214"/>
      <c r="DV347" s="214"/>
      <c r="DW347" s="214"/>
      <c r="DX347" s="214"/>
      <c r="DY347" s="214"/>
      <c r="DZ347" s="214"/>
      <c r="EA347" s="214"/>
      <c r="EB347" s="214"/>
      <c r="EC347" s="214"/>
      <c r="ED347" s="214"/>
      <c r="EE347" s="214"/>
      <c r="EF347" s="214"/>
      <c r="EG347" s="214"/>
      <c r="EH347" s="214"/>
      <c r="EI347" s="214"/>
      <c r="EJ347" s="214"/>
      <c r="EM347" s="214"/>
      <c r="EN347" s="214"/>
      <c r="EO347" s="214"/>
      <c r="EP347" s="214"/>
      <c r="EQ347" s="214"/>
      <c r="FA347" s="42"/>
      <c r="FB347" s="42"/>
      <c r="FC347" s="42"/>
      <c r="FD347" s="42"/>
      <c r="FE347" s="42"/>
      <c r="FF347" s="42"/>
      <c r="FG347" s="42"/>
      <c r="FH347" s="42"/>
      <c r="FI347" s="42"/>
      <c r="FJ347" s="42"/>
      <c r="FK347" s="42"/>
      <c r="FL347" s="42"/>
      <c r="FM347" s="42"/>
      <c r="FN347" s="42"/>
      <c r="FO347" s="42"/>
    </row>
    <row r="348" spans="1:171" s="8" customFormat="1" ht="15" customHeight="1" thickBot="1">
      <c r="A348" s="30">
        <v>2</v>
      </c>
      <c r="B348" s="23" t="s">
        <v>731</v>
      </c>
      <c r="C348" s="25" t="s">
        <v>6084</v>
      </c>
      <c r="D348" s="3" t="s">
        <v>1957</v>
      </c>
      <c r="E348" s="7" t="s">
        <v>302</v>
      </c>
      <c r="F348" s="76">
        <f t="shared" si="34"/>
        <v>272</v>
      </c>
      <c r="G348" s="128"/>
      <c r="H348" s="286"/>
      <c r="I348" s="395">
        <v>0</v>
      </c>
      <c r="J348" s="278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279"/>
      <c r="AI348" s="485">
        <v>0</v>
      </c>
      <c r="AJ348" s="532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>
        <v>272</v>
      </c>
      <c r="BA348" s="141"/>
      <c r="BB348" s="216">
        <v>0</v>
      </c>
      <c r="BC348" s="138">
        <v>0</v>
      </c>
      <c r="BD348" s="138">
        <v>0</v>
      </c>
      <c r="BE348" s="138">
        <v>0</v>
      </c>
      <c r="BF348" s="67"/>
      <c r="BG348" s="152">
        <f>SUM(LARGE(G348:I348,{1}))</f>
        <v>0</v>
      </c>
      <c r="BH348" s="151">
        <f>SUM(LARGE(J348:AI348,{1}))</f>
        <v>0</v>
      </c>
      <c r="BI348" s="150">
        <f>SUM(LARGE(AJ348:BE348,{1,2,3,4}))</f>
        <v>272</v>
      </c>
      <c r="BJ348" s="509"/>
      <c r="BK348" s="146">
        <f t="shared" si="35"/>
        <v>0</v>
      </c>
      <c r="BL348" s="147">
        <f t="shared" si="36"/>
        <v>0</v>
      </c>
      <c r="BM348" s="148">
        <f t="shared" si="37"/>
        <v>1</v>
      </c>
      <c r="BN348" s="149">
        <f t="shared" si="38"/>
        <v>1</v>
      </c>
      <c r="BO348" s="1"/>
      <c r="BP348" s="1"/>
      <c r="BQ348" s="1"/>
      <c r="BR348" s="1"/>
      <c r="BS348" s="1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  <c r="ED348" s="214"/>
      <c r="EE348" s="214"/>
      <c r="EF348" s="214"/>
      <c r="EG348" s="214"/>
      <c r="EH348" s="214"/>
      <c r="EI348" s="214"/>
      <c r="EJ348" s="214"/>
      <c r="EM348" s="214"/>
      <c r="EN348" s="214"/>
      <c r="EO348" s="214"/>
      <c r="EP348" s="214"/>
      <c r="EQ348" s="214"/>
      <c r="FA348" s="214"/>
      <c r="FB348" s="214"/>
      <c r="FC348" s="214"/>
      <c r="FD348" s="214"/>
      <c r="FE348" s="214"/>
      <c r="FF348" s="214"/>
      <c r="FG348" s="214"/>
      <c r="FH348" s="214"/>
      <c r="FI348" s="214"/>
      <c r="FJ348" s="214"/>
      <c r="FK348" s="214"/>
      <c r="FL348" s="214"/>
      <c r="FM348" s="214"/>
      <c r="FN348" s="214"/>
      <c r="FO348" s="214"/>
    </row>
    <row r="349" spans="1:171" s="8" customFormat="1" ht="15" customHeight="1" thickBot="1">
      <c r="A349" s="30">
        <v>3</v>
      </c>
      <c r="B349" s="23" t="s">
        <v>731</v>
      </c>
      <c r="C349" s="25" t="s">
        <v>5266</v>
      </c>
      <c r="D349" s="3" t="s">
        <v>5267</v>
      </c>
      <c r="E349" s="7" t="s">
        <v>1211</v>
      </c>
      <c r="F349" s="76">
        <f t="shared" si="34"/>
        <v>252</v>
      </c>
      <c r="G349" s="128"/>
      <c r="H349" s="286"/>
      <c r="I349" s="395">
        <v>0</v>
      </c>
      <c r="J349" s="278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>
        <v>60</v>
      </c>
      <c r="AB349" s="135"/>
      <c r="AC349" s="135"/>
      <c r="AD349" s="135"/>
      <c r="AE349" s="135"/>
      <c r="AF349" s="135"/>
      <c r="AG349" s="135"/>
      <c r="AH349" s="279"/>
      <c r="AI349" s="485">
        <v>0</v>
      </c>
      <c r="AJ349" s="532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>
        <v>192</v>
      </c>
      <c r="BA349" s="141"/>
      <c r="BB349" s="216">
        <v>0</v>
      </c>
      <c r="BC349" s="138">
        <v>0</v>
      </c>
      <c r="BD349" s="138">
        <v>0</v>
      </c>
      <c r="BE349" s="138">
        <v>0</v>
      </c>
      <c r="BF349" s="67"/>
      <c r="BG349" s="152">
        <f>SUM(LARGE(G349:I349,{1}))</f>
        <v>0</v>
      </c>
      <c r="BH349" s="151">
        <f>SUM(LARGE(J349:AI349,{1}))</f>
        <v>60</v>
      </c>
      <c r="BI349" s="150">
        <f>SUM(LARGE(AJ349:BE349,{1,2,3,4}))</f>
        <v>192</v>
      </c>
      <c r="BJ349" s="509"/>
      <c r="BK349" s="146">
        <f t="shared" si="35"/>
        <v>0</v>
      </c>
      <c r="BL349" s="147">
        <f t="shared" si="36"/>
        <v>1</v>
      </c>
      <c r="BM349" s="148">
        <f t="shared" si="37"/>
        <v>1</v>
      </c>
      <c r="BN349" s="149">
        <f t="shared" si="38"/>
        <v>2</v>
      </c>
      <c r="BO349" s="2"/>
      <c r="BP349" s="2"/>
      <c r="BQ349" s="2"/>
      <c r="BR349" s="2"/>
      <c r="BS349" s="2"/>
      <c r="BT349" s="509"/>
      <c r="BU349" s="509"/>
      <c r="BV349" s="509"/>
      <c r="BW349" s="509"/>
      <c r="BX349" s="509"/>
      <c r="BY349" s="509"/>
      <c r="BZ349" s="509"/>
      <c r="CA349" s="509"/>
      <c r="CB349" s="509"/>
      <c r="CC349" s="509"/>
      <c r="CD349" s="509"/>
      <c r="CE349" s="509"/>
      <c r="CF349" s="509"/>
      <c r="CG349" s="509"/>
      <c r="CH349" s="509"/>
      <c r="CI349" s="509"/>
      <c r="CJ349" s="509"/>
      <c r="CK349" s="509"/>
      <c r="CL349" s="509"/>
      <c r="CM349" s="509"/>
      <c r="CN349" s="509"/>
      <c r="CO349" s="509"/>
      <c r="CP349" s="509"/>
      <c r="CQ349" s="509"/>
      <c r="CR349" s="509"/>
      <c r="CS349" s="509"/>
      <c r="CT349" s="509"/>
      <c r="CU349" s="509"/>
      <c r="CV349" s="509"/>
      <c r="CW349" s="509"/>
      <c r="CX349" s="509"/>
      <c r="CY349" s="509"/>
      <c r="CZ349" s="509"/>
      <c r="DA349" s="509"/>
      <c r="DB349" s="509"/>
      <c r="DC349" s="509"/>
      <c r="DD349" s="509"/>
      <c r="DE349" s="509"/>
      <c r="DF349" s="509"/>
      <c r="DG349" s="509"/>
      <c r="DH349" s="509"/>
      <c r="DI349" s="509"/>
      <c r="DJ349" s="509"/>
      <c r="DK349" s="509"/>
      <c r="DL349" s="509"/>
      <c r="DM349" s="509"/>
      <c r="DN349" s="509"/>
      <c r="DO349" s="509"/>
      <c r="DP349" s="509"/>
      <c r="DQ349" s="509"/>
      <c r="DR349" s="509"/>
      <c r="DS349" s="509"/>
      <c r="DT349" s="509"/>
      <c r="DU349" s="509"/>
      <c r="DV349" s="509"/>
      <c r="DW349" s="509"/>
      <c r="DX349" s="509"/>
      <c r="DY349" s="509"/>
      <c r="DZ349" s="509"/>
      <c r="EA349" s="509"/>
      <c r="EB349" s="509"/>
      <c r="EC349" s="509"/>
      <c r="ED349" s="509"/>
      <c r="EE349" s="509"/>
      <c r="EF349" s="509"/>
      <c r="EG349" s="509"/>
      <c r="EH349" s="509"/>
      <c r="EI349" s="509"/>
      <c r="EJ349" s="509"/>
      <c r="EK349" s="214"/>
      <c r="EL349" s="214"/>
      <c r="EM349" s="509"/>
      <c r="EN349" s="509"/>
      <c r="EO349" s="509"/>
      <c r="EP349" s="509"/>
      <c r="EQ349" s="509"/>
      <c r="ER349" s="509"/>
      <c r="ES349" s="509"/>
      <c r="ET349" s="509"/>
      <c r="EU349" s="509"/>
      <c r="FA349" s="42"/>
      <c r="FB349" s="42"/>
      <c r="FC349" s="42"/>
      <c r="FD349" s="42"/>
      <c r="FE349" s="42"/>
      <c r="FF349" s="42"/>
      <c r="FG349" s="42"/>
      <c r="FH349" s="42"/>
      <c r="FI349" s="42"/>
      <c r="FJ349" s="42"/>
      <c r="FK349" s="42"/>
      <c r="FL349" s="42"/>
      <c r="FM349" s="42"/>
      <c r="FN349" s="42"/>
      <c r="FO349" s="42"/>
    </row>
    <row r="350" spans="1:171" ht="15" customHeight="1" thickBot="1">
      <c r="A350" s="30">
        <v>4</v>
      </c>
      <c r="B350" s="23" t="s">
        <v>731</v>
      </c>
      <c r="C350" s="25" t="s">
        <v>4118</v>
      </c>
      <c r="D350" s="3" t="s">
        <v>4121</v>
      </c>
      <c r="E350" s="7" t="s">
        <v>512</v>
      </c>
      <c r="F350" s="76">
        <f t="shared" si="34"/>
        <v>245</v>
      </c>
      <c r="G350" s="128"/>
      <c r="H350" s="286"/>
      <c r="I350" s="395">
        <v>0</v>
      </c>
      <c r="J350" s="349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>
        <v>92</v>
      </c>
      <c r="AD350" s="178"/>
      <c r="AE350" s="178"/>
      <c r="AF350" s="178"/>
      <c r="AG350" s="178"/>
      <c r="AH350" s="350"/>
      <c r="AI350" s="485">
        <v>0</v>
      </c>
      <c r="AJ350" s="532"/>
      <c r="AK350" s="138"/>
      <c r="AL350" s="138"/>
      <c r="AM350" s="138"/>
      <c r="AN350" s="138"/>
      <c r="AO350" s="138"/>
      <c r="AP350" s="138"/>
      <c r="AQ350" s="138"/>
      <c r="AR350" s="138"/>
      <c r="AS350" s="138">
        <v>36</v>
      </c>
      <c r="AT350" s="138"/>
      <c r="AU350" s="138"/>
      <c r="AV350" s="138"/>
      <c r="AW350" s="138"/>
      <c r="AX350" s="138"/>
      <c r="AY350" s="138"/>
      <c r="AZ350" s="138">
        <v>117</v>
      </c>
      <c r="BA350" s="141"/>
      <c r="BB350" s="216">
        <v>0</v>
      </c>
      <c r="BC350" s="138">
        <v>0</v>
      </c>
      <c r="BD350" s="138">
        <v>0</v>
      </c>
      <c r="BE350" s="138">
        <v>0</v>
      </c>
      <c r="BF350" s="67"/>
      <c r="BG350" s="152">
        <f>SUM(LARGE(G350:I350,{1}))</f>
        <v>0</v>
      </c>
      <c r="BH350" s="151">
        <f>SUM(LARGE(J350:AI350,{1}))</f>
        <v>92</v>
      </c>
      <c r="BI350" s="150">
        <f>SUM(LARGE(AJ350:BE350,{1,2,3,4}))</f>
        <v>153</v>
      </c>
      <c r="BJ350" s="509"/>
      <c r="BK350" s="146">
        <f t="shared" si="35"/>
        <v>0</v>
      </c>
      <c r="BL350" s="147">
        <f t="shared" si="36"/>
        <v>1</v>
      </c>
      <c r="BM350" s="148">
        <f t="shared" si="37"/>
        <v>2</v>
      </c>
      <c r="BN350" s="149">
        <f t="shared" si="38"/>
        <v>3</v>
      </c>
      <c r="BO350" s="509"/>
      <c r="BP350" s="509"/>
      <c r="BQ350" s="509"/>
      <c r="BR350" s="509"/>
      <c r="BS350" s="509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  <c r="ED350" s="214"/>
      <c r="EE350" s="214"/>
      <c r="EF350" s="214"/>
      <c r="EG350" s="214"/>
      <c r="EH350" s="214"/>
      <c r="EI350" s="214"/>
      <c r="EJ350" s="214"/>
      <c r="EK350" s="8"/>
      <c r="EL350" s="8"/>
      <c r="EM350" s="214"/>
      <c r="EN350" s="214"/>
      <c r="EO350" s="214"/>
      <c r="EP350" s="214"/>
      <c r="EQ350" s="214"/>
      <c r="ER350" s="8"/>
      <c r="ES350" s="8"/>
      <c r="ET350" s="8"/>
      <c r="EU350" s="8"/>
      <c r="EV350" s="8"/>
      <c r="EW350" s="8"/>
      <c r="EX350" s="8"/>
      <c r="EY350" s="8"/>
      <c r="EZ350" s="8"/>
      <c r="FA350" s="509"/>
      <c r="FB350" s="509"/>
      <c r="FC350" s="509"/>
      <c r="FD350" s="509"/>
      <c r="FE350" s="509"/>
      <c r="FF350" s="509"/>
      <c r="FG350" s="509"/>
      <c r="FH350" s="509"/>
      <c r="FI350" s="509"/>
      <c r="FJ350" s="509"/>
      <c r="FK350" s="509"/>
      <c r="FL350" s="509"/>
      <c r="FM350" s="509"/>
      <c r="FN350" s="509"/>
      <c r="FO350" s="509"/>
    </row>
    <row r="351" spans="1:171" ht="15" customHeight="1" thickBot="1">
      <c r="A351" s="30">
        <v>5</v>
      </c>
      <c r="B351" s="23" t="s">
        <v>731</v>
      </c>
      <c r="C351" s="25" t="s">
        <v>1765</v>
      </c>
      <c r="D351" s="3" t="s">
        <v>1770</v>
      </c>
      <c r="E351" s="7" t="s">
        <v>811</v>
      </c>
      <c r="F351" s="76">
        <f t="shared" si="34"/>
        <v>234</v>
      </c>
      <c r="G351" s="128"/>
      <c r="H351" s="286">
        <v>159</v>
      </c>
      <c r="I351" s="395">
        <v>0</v>
      </c>
      <c r="J351" s="278"/>
      <c r="K351" s="135"/>
      <c r="L351" s="135">
        <v>40</v>
      </c>
      <c r="M351" s="135">
        <v>35</v>
      </c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279"/>
      <c r="AI351" s="485">
        <v>0</v>
      </c>
      <c r="AJ351" s="532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41"/>
      <c r="BB351" s="216">
        <v>0</v>
      </c>
      <c r="BC351" s="138">
        <v>0</v>
      </c>
      <c r="BD351" s="138">
        <v>0</v>
      </c>
      <c r="BE351" s="138">
        <v>0</v>
      </c>
      <c r="BF351" s="67"/>
      <c r="BG351" s="152">
        <f>SUM(LARGE(G351:I351,{1}))</f>
        <v>159</v>
      </c>
      <c r="BH351" s="151">
        <f>SUM(LARGE(J351:AI351,{1}))</f>
        <v>40</v>
      </c>
      <c r="BI351" s="150">
        <f>SUM(LARGE(AJ351:BE351,{1,2,3,4}))</f>
        <v>0</v>
      </c>
      <c r="BJ351" s="509"/>
      <c r="BK351" s="146">
        <f t="shared" si="35"/>
        <v>1</v>
      </c>
      <c r="BL351" s="147">
        <f t="shared" si="36"/>
        <v>2</v>
      </c>
      <c r="BM351" s="148">
        <f t="shared" si="37"/>
        <v>0</v>
      </c>
      <c r="BN351" s="149">
        <f t="shared" si="38"/>
        <v>3</v>
      </c>
      <c r="BO351" s="509"/>
      <c r="BP351" s="509"/>
      <c r="BQ351" s="509"/>
      <c r="BR351" s="509"/>
      <c r="BS351" s="509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  <c r="ED351" s="214"/>
      <c r="EE351" s="214"/>
      <c r="EF351" s="214"/>
      <c r="EG351" s="214"/>
      <c r="EH351" s="214"/>
      <c r="EI351" s="214"/>
      <c r="EJ351" s="214"/>
      <c r="EK351" s="8"/>
      <c r="EL351" s="8"/>
      <c r="EM351" s="214"/>
      <c r="EN351" s="214"/>
      <c r="EO351" s="214"/>
      <c r="EP351" s="214"/>
      <c r="EQ351" s="214"/>
      <c r="ER351" s="8"/>
      <c r="EV351" s="8"/>
      <c r="EW351" s="8"/>
      <c r="EX351" s="8"/>
      <c r="EY351" s="8"/>
      <c r="EZ351" s="8"/>
      <c r="FA351" s="214"/>
      <c r="FB351" s="214"/>
      <c r="FC351" s="214"/>
      <c r="FD351" s="214"/>
      <c r="FE351" s="214"/>
      <c r="FF351" s="214"/>
      <c r="FG351" s="214"/>
      <c r="FH351" s="214"/>
      <c r="FI351" s="214"/>
      <c r="FJ351" s="214"/>
      <c r="FK351" s="214"/>
      <c r="FL351" s="214"/>
      <c r="FM351" s="214"/>
      <c r="FN351" s="214"/>
      <c r="FO351" s="214"/>
    </row>
    <row r="352" spans="1:171" ht="15" customHeight="1" thickBot="1">
      <c r="A352" s="30">
        <v>6</v>
      </c>
      <c r="B352" s="23" t="s">
        <v>731</v>
      </c>
      <c r="C352" s="25" t="s">
        <v>2554</v>
      </c>
      <c r="D352" s="3" t="s">
        <v>2560</v>
      </c>
      <c r="E352" s="7" t="s">
        <v>573</v>
      </c>
      <c r="F352" s="76">
        <f t="shared" ref="F352:F383" si="39">SUM(G352:BE352)</f>
        <v>234</v>
      </c>
      <c r="G352" s="128"/>
      <c r="H352" s="286">
        <v>64</v>
      </c>
      <c r="I352" s="395">
        <v>0</v>
      </c>
      <c r="J352" s="278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>
        <v>170</v>
      </c>
      <c r="AB352" s="135"/>
      <c r="AC352" s="135"/>
      <c r="AD352" s="135"/>
      <c r="AE352" s="135"/>
      <c r="AF352" s="135"/>
      <c r="AG352" s="135"/>
      <c r="AH352" s="279"/>
      <c r="AI352" s="485">
        <v>0</v>
      </c>
      <c r="AJ352" s="532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41"/>
      <c r="BB352" s="216">
        <v>0</v>
      </c>
      <c r="BC352" s="138">
        <v>0</v>
      </c>
      <c r="BD352" s="138">
        <v>0</v>
      </c>
      <c r="BE352" s="138">
        <v>0</v>
      </c>
      <c r="BF352" s="67"/>
      <c r="BG352" s="152">
        <f>SUM(LARGE(G352:I352,{1}))</f>
        <v>64</v>
      </c>
      <c r="BH352" s="151">
        <f>SUM(LARGE(J352:AI352,{1}))</f>
        <v>170</v>
      </c>
      <c r="BI352" s="150">
        <f>SUM(LARGE(AJ352:BE352,{1,2,3,4}))</f>
        <v>0</v>
      </c>
      <c r="BJ352" s="509"/>
      <c r="BK352" s="146">
        <f t="shared" si="35"/>
        <v>1</v>
      </c>
      <c r="BL352" s="147">
        <f t="shared" si="36"/>
        <v>1</v>
      </c>
      <c r="BM352" s="148">
        <f t="shared" si="37"/>
        <v>0</v>
      </c>
      <c r="BN352" s="149">
        <f t="shared" si="38"/>
        <v>2</v>
      </c>
      <c r="BO352" s="1"/>
      <c r="BP352" s="1"/>
      <c r="BQ352" s="1"/>
      <c r="BR352" s="1"/>
      <c r="BS352" s="1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  <c r="ED352" s="214"/>
      <c r="EE352" s="214"/>
      <c r="EF352" s="214"/>
      <c r="EG352" s="214"/>
      <c r="EH352" s="214"/>
      <c r="EI352" s="214"/>
      <c r="EJ352" s="214"/>
      <c r="EK352" s="8"/>
      <c r="EL352" s="8"/>
      <c r="EM352" s="214"/>
      <c r="EN352" s="214"/>
      <c r="EO352" s="214"/>
      <c r="EP352" s="214"/>
      <c r="EQ352" s="214"/>
      <c r="ER352" s="8"/>
      <c r="ES352" s="8"/>
      <c r="ET352" s="8"/>
      <c r="EU352" s="8"/>
      <c r="EV352" s="8"/>
      <c r="EW352" s="8"/>
      <c r="EX352" s="8"/>
      <c r="EY352" s="8"/>
      <c r="EZ352" s="8"/>
      <c r="FA352" s="214"/>
      <c r="FB352" s="214"/>
      <c r="FC352" s="214"/>
      <c r="FD352" s="214"/>
      <c r="FE352" s="214"/>
      <c r="FF352" s="214"/>
      <c r="FG352" s="214"/>
      <c r="FH352" s="214"/>
      <c r="FI352" s="214"/>
      <c r="FJ352" s="214"/>
      <c r="FK352" s="214"/>
      <c r="FL352" s="214"/>
      <c r="FM352" s="214"/>
      <c r="FN352" s="214"/>
      <c r="FO352" s="214"/>
    </row>
    <row r="353" spans="1:171" ht="15" customHeight="1" thickBot="1">
      <c r="A353" s="30">
        <v>7</v>
      </c>
      <c r="B353" s="23" t="s">
        <v>731</v>
      </c>
      <c r="C353" s="25" t="s">
        <v>5210</v>
      </c>
      <c r="D353" s="3" t="s">
        <v>5214</v>
      </c>
      <c r="E353" s="7" t="s">
        <v>512</v>
      </c>
      <c r="F353" s="76">
        <f t="shared" si="39"/>
        <v>224</v>
      </c>
      <c r="G353" s="128"/>
      <c r="H353" s="286"/>
      <c r="I353" s="395">
        <v>0</v>
      </c>
      <c r="J353" s="278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>
        <v>92</v>
      </c>
      <c r="AD353" s="135"/>
      <c r="AE353" s="135"/>
      <c r="AF353" s="135"/>
      <c r="AG353" s="135"/>
      <c r="AH353" s="279"/>
      <c r="AI353" s="485">
        <v>0</v>
      </c>
      <c r="AJ353" s="532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>
        <v>132</v>
      </c>
      <c r="BA353" s="141"/>
      <c r="BB353" s="216">
        <v>0</v>
      </c>
      <c r="BC353" s="138">
        <v>0</v>
      </c>
      <c r="BD353" s="138">
        <v>0</v>
      </c>
      <c r="BE353" s="138">
        <v>0</v>
      </c>
      <c r="BF353" s="67"/>
      <c r="BG353" s="152">
        <f>SUM(LARGE(G353:I353,{1}))</f>
        <v>0</v>
      </c>
      <c r="BH353" s="151">
        <f>SUM(LARGE(J353:AI353,{1}))</f>
        <v>92</v>
      </c>
      <c r="BI353" s="150">
        <f>SUM(LARGE(AJ353:BE353,{1,2,3,4}))</f>
        <v>132</v>
      </c>
      <c r="BJ353" s="509"/>
      <c r="BK353" s="146">
        <f t="shared" si="35"/>
        <v>0</v>
      </c>
      <c r="BL353" s="147">
        <f t="shared" si="36"/>
        <v>1</v>
      </c>
      <c r="BM353" s="148">
        <f t="shared" si="37"/>
        <v>1</v>
      </c>
      <c r="BN353" s="149">
        <f t="shared" si="38"/>
        <v>2</v>
      </c>
      <c r="BO353" s="1"/>
      <c r="BP353" s="1"/>
      <c r="BQ353" s="1"/>
      <c r="BR353" s="1"/>
      <c r="BS353" s="1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  <c r="ED353" s="214"/>
      <c r="EE353" s="214"/>
      <c r="EF353" s="214"/>
      <c r="EG353" s="214"/>
      <c r="EH353" s="214"/>
      <c r="EI353" s="214"/>
      <c r="EJ353" s="214"/>
      <c r="EK353" s="8"/>
      <c r="EL353" s="8"/>
      <c r="EM353" s="214"/>
      <c r="EN353" s="214"/>
      <c r="EO353" s="214"/>
      <c r="EP353" s="214"/>
      <c r="EQ353" s="214"/>
      <c r="ER353" s="8"/>
      <c r="ES353" s="8"/>
      <c r="ET353" s="8"/>
      <c r="EU353" s="8"/>
      <c r="EV353" s="8"/>
      <c r="EW353" s="8"/>
      <c r="EX353" s="8"/>
      <c r="EY353" s="8"/>
      <c r="EZ353" s="8"/>
      <c r="FA353" s="214"/>
      <c r="FB353" s="214"/>
      <c r="FC353" s="214"/>
      <c r="FD353" s="214"/>
      <c r="FE353" s="214"/>
      <c r="FF353" s="214"/>
      <c r="FG353" s="214"/>
      <c r="FH353" s="214"/>
      <c r="FI353" s="214"/>
      <c r="FJ353" s="214"/>
      <c r="FK353" s="214"/>
      <c r="FL353" s="214"/>
      <c r="FM353" s="214"/>
      <c r="FN353" s="214"/>
      <c r="FO353" s="214"/>
    </row>
    <row r="354" spans="1:171" s="8" customFormat="1" ht="15" customHeight="1" thickBot="1">
      <c r="A354" s="30">
        <v>8</v>
      </c>
      <c r="B354" s="23" t="s">
        <v>731</v>
      </c>
      <c r="C354" s="25" t="s">
        <v>5211</v>
      </c>
      <c r="D354" s="3" t="s">
        <v>1418</v>
      </c>
      <c r="E354" s="7" t="s">
        <v>512</v>
      </c>
      <c r="F354" s="76">
        <f t="shared" si="39"/>
        <v>209</v>
      </c>
      <c r="G354" s="128"/>
      <c r="H354" s="286"/>
      <c r="I354" s="395">
        <v>0</v>
      </c>
      <c r="J354" s="278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>
        <v>92</v>
      </c>
      <c r="AD354" s="135"/>
      <c r="AE354" s="135"/>
      <c r="AF354" s="135"/>
      <c r="AG354" s="135"/>
      <c r="AH354" s="279"/>
      <c r="AI354" s="485">
        <v>0</v>
      </c>
      <c r="AJ354" s="532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>
        <v>117</v>
      </c>
      <c r="BA354" s="141"/>
      <c r="BB354" s="216">
        <v>0</v>
      </c>
      <c r="BC354" s="138">
        <v>0</v>
      </c>
      <c r="BD354" s="138">
        <v>0</v>
      </c>
      <c r="BE354" s="138">
        <v>0</v>
      </c>
      <c r="BF354" s="67"/>
      <c r="BG354" s="152">
        <f>SUM(LARGE(G354:I354,{1}))</f>
        <v>0</v>
      </c>
      <c r="BH354" s="151">
        <f>SUM(LARGE(J354:AI354,{1}))</f>
        <v>92</v>
      </c>
      <c r="BI354" s="150">
        <f>SUM(LARGE(AJ354:BE354,{1,2,3,4}))</f>
        <v>117</v>
      </c>
      <c r="BJ354" s="509"/>
      <c r="BK354" s="146">
        <f t="shared" si="35"/>
        <v>0</v>
      </c>
      <c r="BL354" s="147">
        <f t="shared" si="36"/>
        <v>1</v>
      </c>
      <c r="BM354" s="148">
        <f t="shared" si="37"/>
        <v>1</v>
      </c>
      <c r="BN354" s="149">
        <f t="shared" si="38"/>
        <v>2</v>
      </c>
      <c r="BO354" s="1"/>
      <c r="BP354" s="1"/>
      <c r="BQ354" s="1"/>
      <c r="BR354" s="1"/>
      <c r="BS354" s="1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  <c r="ED354" s="214"/>
      <c r="EE354" s="214"/>
      <c r="EF354" s="214"/>
      <c r="EG354" s="214"/>
      <c r="EH354" s="214"/>
      <c r="EI354" s="214"/>
      <c r="EJ354" s="214"/>
      <c r="EM354" s="214"/>
      <c r="EN354" s="214"/>
      <c r="EO354" s="214"/>
      <c r="EP354" s="214"/>
      <c r="EQ354" s="214"/>
      <c r="FA354" s="214"/>
      <c r="FB354" s="214"/>
      <c r="FC354" s="214"/>
      <c r="FD354" s="214"/>
      <c r="FE354" s="214"/>
      <c r="FF354" s="214"/>
      <c r="FG354" s="214"/>
      <c r="FH354" s="214"/>
      <c r="FI354" s="214"/>
      <c r="FJ354" s="214"/>
      <c r="FK354" s="214"/>
      <c r="FL354" s="214"/>
      <c r="FM354" s="214"/>
      <c r="FN354" s="214"/>
      <c r="FO354" s="214"/>
    </row>
    <row r="355" spans="1:171" s="1" customFormat="1" ht="15" customHeight="1" thickBot="1">
      <c r="A355" s="30">
        <v>9</v>
      </c>
      <c r="B355" s="23" t="s">
        <v>731</v>
      </c>
      <c r="C355" s="25" t="s">
        <v>2549</v>
      </c>
      <c r="D355" s="3" t="s">
        <v>2556</v>
      </c>
      <c r="E355" s="7" t="s">
        <v>512</v>
      </c>
      <c r="F355" s="76">
        <f t="shared" si="39"/>
        <v>196</v>
      </c>
      <c r="G355" s="128"/>
      <c r="H355" s="286">
        <v>150</v>
      </c>
      <c r="I355" s="395">
        <v>0</v>
      </c>
      <c r="J355" s="278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279"/>
      <c r="AI355" s="485">
        <v>0</v>
      </c>
      <c r="AJ355" s="532"/>
      <c r="AK355" s="138"/>
      <c r="AL355" s="138"/>
      <c r="AM355" s="138"/>
      <c r="AN355" s="138"/>
      <c r="AO355" s="138"/>
      <c r="AP355" s="138"/>
      <c r="AQ355" s="138"/>
      <c r="AR355" s="138"/>
      <c r="AS355" s="138">
        <v>46</v>
      </c>
      <c r="AT355" s="138"/>
      <c r="AU355" s="138"/>
      <c r="AV355" s="138"/>
      <c r="AW355" s="138"/>
      <c r="AX355" s="138"/>
      <c r="AY355" s="138"/>
      <c r="AZ355" s="138"/>
      <c r="BA355" s="141"/>
      <c r="BB355" s="216">
        <v>0</v>
      </c>
      <c r="BC355" s="138">
        <v>0</v>
      </c>
      <c r="BD355" s="138">
        <v>0</v>
      </c>
      <c r="BE355" s="138">
        <v>0</v>
      </c>
      <c r="BF355" s="67"/>
      <c r="BG355" s="152">
        <f>SUM(LARGE(G355:I355,{1}))</f>
        <v>150</v>
      </c>
      <c r="BH355" s="151">
        <f>SUM(LARGE(J355:AI355,{1}))</f>
        <v>0</v>
      </c>
      <c r="BI355" s="150">
        <f>SUM(LARGE(AJ355:BE355,{1,2,3,4}))</f>
        <v>46</v>
      </c>
      <c r="BJ355" s="509"/>
      <c r="BK355" s="146">
        <f t="shared" si="35"/>
        <v>1</v>
      </c>
      <c r="BL355" s="147">
        <f t="shared" si="36"/>
        <v>0</v>
      </c>
      <c r="BM355" s="148">
        <f t="shared" si="37"/>
        <v>1</v>
      </c>
      <c r="BN355" s="149">
        <f t="shared" si="38"/>
        <v>2</v>
      </c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  <c r="ED355" s="214"/>
      <c r="EE355" s="214"/>
      <c r="EF355" s="214"/>
      <c r="EG355" s="214"/>
      <c r="EH355" s="214"/>
      <c r="EI355" s="214"/>
      <c r="EJ355" s="214"/>
      <c r="EK355" s="8"/>
      <c r="EL355" s="8"/>
      <c r="EM355" s="214"/>
      <c r="EN355" s="214"/>
      <c r="EO355" s="214"/>
      <c r="EP355" s="214"/>
      <c r="EQ355" s="214"/>
      <c r="ER355" s="8"/>
      <c r="ES355" s="8"/>
      <c r="ET355" s="8"/>
      <c r="EU355" s="8"/>
      <c r="EV355" s="8"/>
      <c r="EW355" s="8"/>
      <c r="EX355" s="8"/>
      <c r="EY355" s="8"/>
      <c r="EZ355" s="8"/>
      <c r="FA355" s="509"/>
      <c r="FB355" s="509"/>
      <c r="FC355" s="509"/>
      <c r="FD355" s="509"/>
      <c r="FE355" s="509"/>
      <c r="FF355" s="509"/>
      <c r="FG355" s="509"/>
      <c r="FH355" s="509"/>
      <c r="FI355" s="509"/>
      <c r="FJ355" s="509"/>
      <c r="FK355" s="509"/>
      <c r="FL355" s="509"/>
      <c r="FM355" s="509"/>
      <c r="FN355" s="509"/>
      <c r="FO355" s="509"/>
    </row>
    <row r="356" spans="1:171" s="8" customFormat="1" ht="15" customHeight="1" thickBot="1">
      <c r="A356" s="30">
        <v>10</v>
      </c>
      <c r="B356" s="23" t="s">
        <v>731</v>
      </c>
      <c r="C356" s="25" t="s">
        <v>559</v>
      </c>
      <c r="D356" s="3" t="s">
        <v>203</v>
      </c>
      <c r="E356" s="7" t="s">
        <v>170</v>
      </c>
      <c r="F356" s="76">
        <f t="shared" si="39"/>
        <v>194</v>
      </c>
      <c r="G356" s="128"/>
      <c r="H356" s="286">
        <v>194</v>
      </c>
      <c r="I356" s="395">
        <v>0</v>
      </c>
      <c r="J356" s="278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279"/>
      <c r="AI356" s="485">
        <v>0</v>
      </c>
      <c r="AJ356" s="532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41"/>
      <c r="BB356" s="216">
        <v>0</v>
      </c>
      <c r="BC356" s="138">
        <v>0</v>
      </c>
      <c r="BD356" s="138">
        <v>0</v>
      </c>
      <c r="BE356" s="138">
        <v>0</v>
      </c>
      <c r="BF356" s="67"/>
      <c r="BG356" s="152">
        <f>SUM(LARGE(G356:I356,{1}))</f>
        <v>194</v>
      </c>
      <c r="BH356" s="151">
        <f>SUM(LARGE(J356:AI356,{1}))</f>
        <v>0</v>
      </c>
      <c r="BI356" s="150">
        <f>SUM(LARGE(AJ356:BE356,{1,2,3,4}))</f>
        <v>0</v>
      </c>
      <c r="BJ356" s="509"/>
      <c r="BK356" s="146">
        <f t="shared" si="35"/>
        <v>1</v>
      </c>
      <c r="BL356" s="147">
        <f t="shared" si="36"/>
        <v>0</v>
      </c>
      <c r="BM356" s="148">
        <f t="shared" si="37"/>
        <v>0</v>
      </c>
      <c r="BN356" s="149">
        <f t="shared" si="38"/>
        <v>1</v>
      </c>
      <c r="BO356" s="2"/>
      <c r="BP356" s="2"/>
      <c r="BQ356" s="2"/>
      <c r="BR356" s="2"/>
      <c r="BS356" s="2"/>
      <c r="BT356" s="509"/>
      <c r="BU356" s="509"/>
      <c r="BV356" s="509"/>
      <c r="BW356" s="509"/>
      <c r="BX356" s="509"/>
      <c r="BY356" s="509"/>
      <c r="BZ356" s="509"/>
      <c r="CA356" s="509"/>
      <c r="CB356" s="509"/>
      <c r="CC356" s="509"/>
      <c r="CD356" s="509"/>
      <c r="CE356" s="509"/>
      <c r="CF356" s="509"/>
      <c r="CG356" s="509"/>
      <c r="CH356" s="509"/>
      <c r="CI356" s="509"/>
      <c r="CJ356" s="509"/>
      <c r="CK356" s="509"/>
      <c r="CL356" s="509"/>
      <c r="CM356" s="509"/>
      <c r="CN356" s="509"/>
      <c r="CO356" s="509"/>
      <c r="CP356" s="509"/>
      <c r="CQ356" s="509"/>
      <c r="CR356" s="509"/>
      <c r="CS356" s="509"/>
      <c r="CT356" s="509"/>
      <c r="CU356" s="509"/>
      <c r="CV356" s="509"/>
      <c r="CW356" s="509"/>
      <c r="CX356" s="509"/>
      <c r="CY356" s="509"/>
      <c r="CZ356" s="509"/>
      <c r="DA356" s="509"/>
      <c r="DB356" s="509"/>
      <c r="DC356" s="509"/>
      <c r="DD356" s="509"/>
      <c r="DE356" s="509"/>
      <c r="DF356" s="509"/>
      <c r="DG356" s="509"/>
      <c r="DH356" s="509"/>
      <c r="DI356" s="509"/>
      <c r="DJ356" s="509"/>
      <c r="DK356" s="509"/>
      <c r="DL356" s="509"/>
      <c r="DM356" s="509"/>
      <c r="DN356" s="509"/>
      <c r="DO356" s="509"/>
      <c r="DP356" s="509"/>
      <c r="DQ356" s="509"/>
      <c r="DR356" s="509"/>
      <c r="DS356" s="509"/>
      <c r="DT356" s="509"/>
      <c r="DU356" s="509"/>
      <c r="DV356" s="509"/>
      <c r="DW356" s="509"/>
      <c r="DX356" s="509"/>
      <c r="DY356" s="509"/>
      <c r="DZ356" s="509"/>
      <c r="EA356" s="509"/>
      <c r="EB356" s="509"/>
      <c r="EC356" s="509"/>
      <c r="ED356" s="509"/>
      <c r="EE356" s="509"/>
      <c r="EF356" s="509"/>
      <c r="EG356" s="509"/>
      <c r="EH356" s="509"/>
      <c r="EI356" s="509"/>
      <c r="EJ356" s="509"/>
      <c r="EK356" s="214"/>
      <c r="EL356" s="214"/>
      <c r="EM356" s="509"/>
      <c r="EN356" s="509"/>
      <c r="EO356" s="509"/>
      <c r="EP356" s="509"/>
      <c r="EQ356" s="509"/>
      <c r="ER356" s="509"/>
      <c r="ES356" s="509"/>
      <c r="ET356" s="509"/>
      <c r="EU356" s="509"/>
      <c r="FA356" s="42"/>
      <c r="FB356" s="42"/>
      <c r="FC356" s="42"/>
      <c r="FD356" s="42"/>
      <c r="FE356" s="42"/>
      <c r="FF356" s="42"/>
      <c r="FG356" s="42"/>
      <c r="FH356" s="42"/>
      <c r="FI356" s="42"/>
      <c r="FJ356" s="42"/>
      <c r="FK356" s="42"/>
      <c r="FL356" s="42"/>
      <c r="FM356" s="42"/>
      <c r="FN356" s="42"/>
      <c r="FO356" s="42"/>
    </row>
    <row r="357" spans="1:171" s="8" customFormat="1" ht="15" customHeight="1" thickBot="1">
      <c r="A357" s="30">
        <v>11</v>
      </c>
      <c r="B357" s="23" t="s">
        <v>731</v>
      </c>
      <c r="C357" s="25" t="s">
        <v>5278</v>
      </c>
      <c r="D357" s="3" t="s">
        <v>5280</v>
      </c>
      <c r="E357" s="7" t="s">
        <v>1479</v>
      </c>
      <c r="F357" s="76">
        <f t="shared" si="39"/>
        <v>169</v>
      </c>
      <c r="G357" s="128"/>
      <c r="H357" s="286"/>
      <c r="I357" s="395">
        <v>0</v>
      </c>
      <c r="J357" s="278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>
        <v>97</v>
      </c>
      <c r="AB357" s="135"/>
      <c r="AC357" s="135"/>
      <c r="AD357" s="135"/>
      <c r="AE357" s="135"/>
      <c r="AF357" s="135"/>
      <c r="AG357" s="135"/>
      <c r="AH357" s="279"/>
      <c r="AI357" s="485">
        <v>0</v>
      </c>
      <c r="AJ357" s="532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>
        <v>72</v>
      </c>
      <c r="BA357" s="141"/>
      <c r="BB357" s="216">
        <v>0</v>
      </c>
      <c r="BC357" s="138">
        <v>0</v>
      </c>
      <c r="BD357" s="138">
        <v>0</v>
      </c>
      <c r="BE357" s="138">
        <v>0</v>
      </c>
      <c r="BF357" s="67"/>
      <c r="BG357" s="152">
        <f>SUM(LARGE(G357:I357,{1}))</f>
        <v>0</v>
      </c>
      <c r="BH357" s="151">
        <f>SUM(LARGE(J357:AI357,{1}))</f>
        <v>97</v>
      </c>
      <c r="BI357" s="150">
        <f>SUM(LARGE(AJ357:BE357,{1,2,3,4}))</f>
        <v>72</v>
      </c>
      <c r="BJ357" s="509"/>
      <c r="BK357" s="146">
        <f t="shared" si="35"/>
        <v>0</v>
      </c>
      <c r="BL357" s="147">
        <f t="shared" si="36"/>
        <v>1</v>
      </c>
      <c r="BM357" s="148">
        <f t="shared" si="37"/>
        <v>1</v>
      </c>
      <c r="BN357" s="149">
        <f t="shared" si="38"/>
        <v>2</v>
      </c>
      <c r="BO357" s="1"/>
      <c r="BP357" s="1"/>
      <c r="BQ357" s="1"/>
      <c r="BR357" s="1"/>
      <c r="BS357" s="1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  <c r="ED357" s="214"/>
      <c r="EE357" s="214"/>
      <c r="EF357" s="214"/>
      <c r="EG357" s="214"/>
      <c r="EH357" s="214"/>
      <c r="EI357" s="214"/>
      <c r="EJ357" s="214"/>
      <c r="EM357" s="214"/>
      <c r="EN357" s="214"/>
      <c r="EO357" s="214"/>
      <c r="EP357" s="214"/>
      <c r="EQ357" s="214"/>
      <c r="EV357" s="509"/>
      <c r="EW357" s="509"/>
      <c r="EX357" s="509"/>
      <c r="EY357" s="509"/>
      <c r="EZ357" s="509"/>
      <c r="FA357" s="509"/>
      <c r="FB357" s="509"/>
      <c r="FC357" s="509"/>
      <c r="FD357" s="509"/>
      <c r="FE357" s="509"/>
      <c r="FF357" s="509"/>
      <c r="FG357" s="509"/>
      <c r="FH357" s="509"/>
      <c r="FI357" s="509"/>
      <c r="FJ357" s="509"/>
      <c r="FK357" s="509"/>
      <c r="FL357" s="509"/>
      <c r="FM357" s="509"/>
      <c r="FN357" s="509"/>
      <c r="FO357" s="509"/>
    </row>
    <row r="358" spans="1:171" s="8" customFormat="1" ht="15" customHeight="1" thickBot="1">
      <c r="A358" s="30">
        <v>12</v>
      </c>
      <c r="B358" s="23" t="s">
        <v>731</v>
      </c>
      <c r="C358" s="25" t="s">
        <v>6085</v>
      </c>
      <c r="D358" s="3" t="s">
        <v>6086</v>
      </c>
      <c r="E358" s="7" t="s">
        <v>302</v>
      </c>
      <c r="F358" s="76">
        <f t="shared" si="39"/>
        <v>167</v>
      </c>
      <c r="G358" s="128"/>
      <c r="H358" s="286"/>
      <c r="I358" s="395">
        <v>0</v>
      </c>
      <c r="J358" s="278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279"/>
      <c r="AI358" s="485">
        <v>0</v>
      </c>
      <c r="AJ358" s="532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>
        <v>167</v>
      </c>
      <c r="BA358" s="141"/>
      <c r="BB358" s="216">
        <v>0</v>
      </c>
      <c r="BC358" s="138">
        <v>0</v>
      </c>
      <c r="BD358" s="138">
        <v>0</v>
      </c>
      <c r="BE358" s="138">
        <v>0</v>
      </c>
      <c r="BF358" s="67"/>
      <c r="BG358" s="152">
        <f>SUM(LARGE(G358:I358,{1}))</f>
        <v>0</v>
      </c>
      <c r="BH358" s="151">
        <f>SUM(LARGE(J358:AI358,{1}))</f>
        <v>0</v>
      </c>
      <c r="BI358" s="150">
        <f>SUM(LARGE(AJ358:BE358,{1,2,3,4}))</f>
        <v>167</v>
      </c>
      <c r="BJ358" s="509"/>
      <c r="BK358" s="146">
        <f t="shared" si="35"/>
        <v>0</v>
      </c>
      <c r="BL358" s="147">
        <f t="shared" si="36"/>
        <v>0</v>
      </c>
      <c r="BM358" s="148">
        <f t="shared" si="37"/>
        <v>1</v>
      </c>
      <c r="BN358" s="149">
        <f t="shared" si="38"/>
        <v>1</v>
      </c>
      <c r="BO358" s="1"/>
      <c r="BP358" s="1"/>
      <c r="BQ358" s="1"/>
      <c r="BR358" s="1"/>
      <c r="BS358" s="1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  <c r="ED358" s="214"/>
      <c r="EE358" s="214"/>
      <c r="EF358" s="214"/>
      <c r="EG358" s="214"/>
      <c r="EH358" s="214"/>
      <c r="EI358" s="214"/>
      <c r="EJ358" s="214"/>
      <c r="EM358" s="214"/>
      <c r="EN358" s="214"/>
      <c r="EO358" s="214"/>
      <c r="EP358" s="214"/>
      <c r="EQ358" s="214"/>
      <c r="FA358" s="214"/>
      <c r="FB358" s="214"/>
      <c r="FC358" s="214"/>
      <c r="FD358" s="214"/>
      <c r="FE358" s="214"/>
      <c r="FF358" s="214"/>
      <c r="FG358" s="214"/>
      <c r="FH358" s="214"/>
      <c r="FI358" s="214"/>
      <c r="FJ358" s="214"/>
      <c r="FK358" s="214"/>
      <c r="FL358" s="214"/>
      <c r="FM358" s="214"/>
      <c r="FN358" s="214"/>
      <c r="FO358" s="214"/>
    </row>
    <row r="359" spans="1:171" s="8" customFormat="1" ht="15" customHeight="1" thickBot="1">
      <c r="A359" s="30">
        <v>13</v>
      </c>
      <c r="B359" s="23" t="s">
        <v>731</v>
      </c>
      <c r="C359" s="25" t="s">
        <v>6221</v>
      </c>
      <c r="D359" s="3" t="s">
        <v>6230</v>
      </c>
      <c r="E359" s="7" t="s">
        <v>6220</v>
      </c>
      <c r="F359" s="76">
        <f t="shared" si="39"/>
        <v>150</v>
      </c>
      <c r="G359" s="128">
        <v>150</v>
      </c>
      <c r="H359" s="286"/>
      <c r="I359" s="395">
        <v>0</v>
      </c>
      <c r="J359" s="278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279"/>
      <c r="AI359" s="485">
        <v>0</v>
      </c>
      <c r="AJ359" s="532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41"/>
      <c r="BB359" s="216">
        <v>0</v>
      </c>
      <c r="BC359" s="138">
        <v>0</v>
      </c>
      <c r="BD359" s="138">
        <v>0</v>
      </c>
      <c r="BE359" s="138">
        <v>0</v>
      </c>
      <c r="BF359" s="67"/>
      <c r="BG359" s="152">
        <f>SUM(LARGE(G359:I359,{1}))</f>
        <v>150</v>
      </c>
      <c r="BH359" s="151">
        <f>SUM(LARGE(J359:AI359,{1}))</f>
        <v>0</v>
      </c>
      <c r="BI359" s="150">
        <f>SUM(LARGE(AJ359:BE359,{1,2,3,4}))</f>
        <v>0</v>
      </c>
      <c r="BJ359" s="509"/>
      <c r="BK359" s="146">
        <f t="shared" si="35"/>
        <v>1</v>
      </c>
      <c r="BL359" s="147">
        <f t="shared" si="36"/>
        <v>0</v>
      </c>
      <c r="BM359" s="148">
        <f t="shared" si="37"/>
        <v>0</v>
      </c>
      <c r="BN359" s="149">
        <f t="shared" si="38"/>
        <v>1</v>
      </c>
      <c r="BO359" s="1"/>
      <c r="BP359" s="1"/>
      <c r="BQ359" s="1"/>
      <c r="BR359" s="1"/>
      <c r="BS359" s="1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  <c r="ED359" s="214"/>
      <c r="EE359" s="214"/>
      <c r="EF359" s="214"/>
      <c r="EG359" s="214"/>
      <c r="EH359" s="214"/>
      <c r="EI359" s="214"/>
      <c r="EJ359" s="214"/>
      <c r="EM359" s="214"/>
      <c r="EN359" s="214"/>
      <c r="EO359" s="214"/>
      <c r="EP359" s="214"/>
      <c r="EQ359" s="214"/>
      <c r="FA359" s="214"/>
      <c r="FB359" s="214"/>
      <c r="FC359" s="214"/>
      <c r="FD359" s="214"/>
      <c r="FE359" s="214"/>
      <c r="FF359" s="214"/>
      <c r="FG359" s="214"/>
      <c r="FH359" s="214"/>
      <c r="FI359" s="214"/>
      <c r="FJ359" s="214"/>
      <c r="FK359" s="214"/>
      <c r="FL359" s="214"/>
      <c r="FM359" s="214"/>
      <c r="FN359" s="214"/>
      <c r="FO359" s="214"/>
    </row>
    <row r="360" spans="1:171" s="8" customFormat="1" ht="15" customHeight="1" thickBot="1">
      <c r="A360" s="30">
        <v>14</v>
      </c>
      <c r="B360" s="23" t="s">
        <v>731</v>
      </c>
      <c r="C360" s="25" t="s">
        <v>6222</v>
      </c>
      <c r="D360" s="3" t="s">
        <v>6231</v>
      </c>
      <c r="E360" s="7" t="s">
        <v>870</v>
      </c>
      <c r="F360" s="76">
        <f t="shared" si="39"/>
        <v>128</v>
      </c>
      <c r="G360" s="128">
        <v>128</v>
      </c>
      <c r="H360" s="286"/>
      <c r="I360" s="395">
        <v>0</v>
      </c>
      <c r="J360" s="278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279"/>
      <c r="AI360" s="485">
        <v>0</v>
      </c>
      <c r="AJ360" s="532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41"/>
      <c r="BB360" s="216">
        <v>0</v>
      </c>
      <c r="BC360" s="138">
        <v>0</v>
      </c>
      <c r="BD360" s="138">
        <v>0</v>
      </c>
      <c r="BE360" s="138">
        <v>0</v>
      </c>
      <c r="BF360" s="67"/>
      <c r="BG360" s="152">
        <f>SUM(LARGE(G360:I360,{1}))</f>
        <v>128</v>
      </c>
      <c r="BH360" s="151">
        <f>SUM(LARGE(J360:AI360,{1}))</f>
        <v>0</v>
      </c>
      <c r="BI360" s="150">
        <f>SUM(LARGE(AJ360:BE360,{1,2,3,4}))</f>
        <v>0</v>
      </c>
      <c r="BJ360" s="509"/>
      <c r="BK360" s="146">
        <f t="shared" si="35"/>
        <v>1</v>
      </c>
      <c r="BL360" s="147">
        <f t="shared" si="36"/>
        <v>0</v>
      </c>
      <c r="BM360" s="148">
        <f t="shared" si="37"/>
        <v>0</v>
      </c>
      <c r="BN360" s="149">
        <f t="shared" si="38"/>
        <v>1</v>
      </c>
      <c r="BO360" s="509"/>
      <c r="BP360" s="509"/>
      <c r="BQ360" s="509"/>
      <c r="BR360" s="509"/>
      <c r="BS360" s="509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  <c r="ED360" s="214"/>
      <c r="EE360" s="214"/>
      <c r="EF360" s="214"/>
      <c r="EG360" s="214"/>
      <c r="EH360" s="214"/>
      <c r="EI360" s="214"/>
      <c r="EJ360" s="214"/>
      <c r="EM360" s="214"/>
      <c r="EN360" s="214"/>
      <c r="EO360" s="214"/>
      <c r="EP360" s="214"/>
      <c r="EQ360" s="214"/>
      <c r="FA360" s="214"/>
      <c r="FB360" s="214"/>
      <c r="FC360" s="214"/>
      <c r="FD360" s="214"/>
      <c r="FE360" s="214"/>
      <c r="FF360" s="214"/>
      <c r="FG360" s="214"/>
      <c r="FH360" s="214"/>
      <c r="FI360" s="214"/>
      <c r="FJ360" s="214"/>
      <c r="FK360" s="214"/>
      <c r="FL360" s="214"/>
      <c r="FM360" s="214"/>
      <c r="FN360" s="214"/>
      <c r="FO360" s="214"/>
    </row>
    <row r="361" spans="1:171" s="8" customFormat="1" ht="15" customHeight="1" thickBot="1">
      <c r="A361" s="30">
        <v>15</v>
      </c>
      <c r="B361" s="23" t="s">
        <v>731</v>
      </c>
      <c r="C361" s="25" t="s">
        <v>6087</v>
      </c>
      <c r="D361" s="3" t="s">
        <v>6088</v>
      </c>
      <c r="E361" s="7" t="s">
        <v>512</v>
      </c>
      <c r="F361" s="76">
        <f t="shared" si="39"/>
        <v>117</v>
      </c>
      <c r="G361" s="128"/>
      <c r="H361" s="286"/>
      <c r="I361" s="395">
        <v>0</v>
      </c>
      <c r="J361" s="278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279"/>
      <c r="AI361" s="485">
        <v>0</v>
      </c>
      <c r="AJ361" s="532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>
        <v>117</v>
      </c>
      <c r="BA361" s="141"/>
      <c r="BB361" s="216">
        <v>0</v>
      </c>
      <c r="BC361" s="138">
        <v>0</v>
      </c>
      <c r="BD361" s="138">
        <v>0</v>
      </c>
      <c r="BE361" s="138">
        <v>0</v>
      </c>
      <c r="BF361" s="67"/>
      <c r="BG361" s="152">
        <f>SUM(LARGE(G361:I361,{1}))</f>
        <v>0</v>
      </c>
      <c r="BH361" s="151">
        <f>SUM(LARGE(J361:AI361,{1}))</f>
        <v>0</v>
      </c>
      <c r="BI361" s="150">
        <f>SUM(LARGE(AJ361:BE361,{1,2,3,4}))</f>
        <v>117</v>
      </c>
      <c r="BJ361" s="509"/>
      <c r="BK361" s="146">
        <f t="shared" si="35"/>
        <v>0</v>
      </c>
      <c r="BL361" s="147">
        <f t="shared" si="36"/>
        <v>0</v>
      </c>
      <c r="BM361" s="148">
        <f t="shared" si="37"/>
        <v>1</v>
      </c>
      <c r="BN361" s="149">
        <f t="shared" si="38"/>
        <v>1</v>
      </c>
      <c r="BO361" s="500"/>
      <c r="BP361" s="500"/>
      <c r="BQ361" s="500"/>
      <c r="BR361" s="500"/>
      <c r="BS361" s="500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  <c r="ED361" s="214"/>
      <c r="EE361" s="214"/>
      <c r="EF361" s="214"/>
      <c r="EG361" s="214"/>
      <c r="EH361" s="214"/>
      <c r="EI361" s="214"/>
      <c r="EJ361" s="214"/>
      <c r="EM361" s="214"/>
      <c r="EN361" s="214"/>
      <c r="EO361" s="214"/>
      <c r="EP361" s="214"/>
      <c r="EQ361" s="214"/>
      <c r="FA361" s="214"/>
      <c r="FB361" s="214"/>
      <c r="FC361" s="214"/>
      <c r="FD361" s="214"/>
      <c r="FE361" s="214"/>
      <c r="FF361" s="214"/>
      <c r="FG361" s="214"/>
      <c r="FH361" s="214"/>
      <c r="FI361" s="214"/>
      <c r="FJ361" s="214"/>
      <c r="FK361" s="214"/>
      <c r="FL361" s="214"/>
      <c r="FM361" s="214"/>
      <c r="FN361" s="214"/>
      <c r="FO361" s="214"/>
    </row>
    <row r="362" spans="1:171" s="8" customFormat="1" ht="15" customHeight="1" thickBot="1">
      <c r="A362" s="30">
        <v>16</v>
      </c>
      <c r="B362" s="23" t="s">
        <v>731</v>
      </c>
      <c r="C362" s="25" t="s">
        <v>2551</v>
      </c>
      <c r="D362" s="3" t="s">
        <v>1772</v>
      </c>
      <c r="E362" s="7" t="s">
        <v>2548</v>
      </c>
      <c r="F362" s="76">
        <f t="shared" si="39"/>
        <v>109</v>
      </c>
      <c r="G362" s="128"/>
      <c r="H362" s="286">
        <v>109</v>
      </c>
      <c r="I362" s="395">
        <v>0</v>
      </c>
      <c r="J362" s="278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279"/>
      <c r="AI362" s="485">
        <v>0</v>
      </c>
      <c r="AJ362" s="532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41"/>
      <c r="BB362" s="216">
        <v>0</v>
      </c>
      <c r="BC362" s="138">
        <v>0</v>
      </c>
      <c r="BD362" s="138">
        <v>0</v>
      </c>
      <c r="BE362" s="138">
        <v>0</v>
      </c>
      <c r="BF362" s="67"/>
      <c r="BG362" s="152">
        <f>SUM(LARGE(G362:I362,{1}))</f>
        <v>109</v>
      </c>
      <c r="BH362" s="151">
        <f>SUM(LARGE(J362:AI362,{1}))</f>
        <v>0</v>
      </c>
      <c r="BI362" s="150">
        <f>SUM(LARGE(AJ362:BE362,{1,2,3,4}))</f>
        <v>0</v>
      </c>
      <c r="BJ362" s="509"/>
      <c r="BK362" s="146">
        <f t="shared" si="35"/>
        <v>1</v>
      </c>
      <c r="BL362" s="147">
        <f t="shared" si="36"/>
        <v>0</v>
      </c>
      <c r="BM362" s="148">
        <f t="shared" si="37"/>
        <v>0</v>
      </c>
      <c r="BN362" s="149">
        <f t="shared" si="38"/>
        <v>1</v>
      </c>
      <c r="BO362" s="500"/>
      <c r="BP362" s="500"/>
      <c r="BQ362" s="500"/>
      <c r="BR362" s="500"/>
      <c r="BS362" s="500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  <c r="ED362" s="214"/>
      <c r="EE362" s="214"/>
      <c r="EF362" s="214"/>
      <c r="EG362" s="214"/>
      <c r="EH362" s="214"/>
      <c r="EI362" s="214"/>
      <c r="EJ362" s="214"/>
      <c r="EM362" s="214"/>
      <c r="EN362" s="214"/>
      <c r="EO362" s="214"/>
      <c r="EP362" s="214"/>
      <c r="EQ362" s="214"/>
      <c r="FA362" s="509"/>
      <c r="FB362" s="509"/>
      <c r="FC362" s="509"/>
      <c r="FD362" s="509"/>
      <c r="FE362" s="509"/>
      <c r="FF362" s="509"/>
      <c r="FG362" s="509"/>
      <c r="FH362" s="509"/>
      <c r="FI362" s="509"/>
      <c r="FJ362" s="509"/>
      <c r="FK362" s="509"/>
      <c r="FL362" s="509"/>
      <c r="FM362" s="509"/>
      <c r="FN362" s="509"/>
      <c r="FO362" s="509"/>
    </row>
    <row r="363" spans="1:171" s="8" customFormat="1" ht="15" customHeight="1" thickBot="1">
      <c r="A363" s="30">
        <v>17</v>
      </c>
      <c r="B363" s="23" t="s">
        <v>731</v>
      </c>
      <c r="C363" s="25" t="s">
        <v>6223</v>
      </c>
      <c r="D363" s="3" t="s">
        <v>6208</v>
      </c>
      <c r="E363" s="7" t="s">
        <v>870</v>
      </c>
      <c r="F363" s="76">
        <f t="shared" si="39"/>
        <v>109</v>
      </c>
      <c r="G363" s="128">
        <v>109</v>
      </c>
      <c r="H363" s="286"/>
      <c r="I363" s="395">
        <v>0</v>
      </c>
      <c r="J363" s="278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279"/>
      <c r="AI363" s="485">
        <v>0</v>
      </c>
      <c r="AJ363" s="532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41"/>
      <c r="BB363" s="216">
        <v>0</v>
      </c>
      <c r="BC363" s="138">
        <v>0</v>
      </c>
      <c r="BD363" s="138">
        <v>0</v>
      </c>
      <c r="BE363" s="138">
        <v>0</v>
      </c>
      <c r="BF363" s="67"/>
      <c r="BG363" s="152">
        <f>SUM(LARGE(G363:I363,{1}))</f>
        <v>109</v>
      </c>
      <c r="BH363" s="151">
        <f>SUM(LARGE(J363:AI363,{1}))</f>
        <v>0</v>
      </c>
      <c r="BI363" s="150">
        <f>SUM(LARGE(AJ363:BE363,{1,2,3,4}))</f>
        <v>0</v>
      </c>
      <c r="BJ363" s="509"/>
      <c r="BK363" s="146">
        <f t="shared" si="35"/>
        <v>1</v>
      </c>
      <c r="BL363" s="147">
        <f t="shared" si="36"/>
        <v>0</v>
      </c>
      <c r="BM363" s="148">
        <f t="shared" si="37"/>
        <v>0</v>
      </c>
      <c r="BN363" s="149">
        <f t="shared" si="38"/>
        <v>1</v>
      </c>
      <c r="BO363" s="500"/>
      <c r="BP363" s="500"/>
      <c r="BQ363" s="500"/>
      <c r="BR363" s="500"/>
      <c r="BS363" s="500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  <c r="ED363" s="214"/>
      <c r="EE363" s="214"/>
      <c r="EF363" s="214"/>
      <c r="EG363" s="214"/>
      <c r="EH363" s="214"/>
      <c r="EI363" s="214"/>
      <c r="EJ363" s="214"/>
      <c r="EM363" s="214"/>
      <c r="EN363" s="214"/>
      <c r="EO363" s="214"/>
      <c r="EP363" s="214"/>
      <c r="EQ363" s="214"/>
      <c r="FA363" s="214"/>
      <c r="FB363" s="214"/>
      <c r="FC363" s="214"/>
      <c r="FD363" s="214"/>
      <c r="FE363" s="214"/>
      <c r="FF363" s="214"/>
      <c r="FG363" s="214"/>
      <c r="FH363" s="214"/>
      <c r="FI363" s="214"/>
      <c r="FJ363" s="214"/>
      <c r="FK363" s="214"/>
      <c r="FL363" s="214"/>
      <c r="FM363" s="214"/>
      <c r="FN363" s="214"/>
      <c r="FO363" s="214"/>
    </row>
    <row r="364" spans="1:171" s="8" customFormat="1" ht="15" customHeight="1" thickBot="1">
      <c r="A364" s="30">
        <v>18</v>
      </c>
      <c r="B364" s="23" t="s">
        <v>731</v>
      </c>
      <c r="C364" s="25" t="s">
        <v>6224</v>
      </c>
      <c r="D364" s="3" t="s">
        <v>6232</v>
      </c>
      <c r="E364" s="7" t="s">
        <v>6220</v>
      </c>
      <c r="F364" s="76">
        <f t="shared" si="39"/>
        <v>109</v>
      </c>
      <c r="G364" s="128">
        <v>109</v>
      </c>
      <c r="H364" s="286"/>
      <c r="I364" s="395">
        <v>0</v>
      </c>
      <c r="J364" s="278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279"/>
      <c r="AI364" s="485">
        <v>0</v>
      </c>
      <c r="AJ364" s="532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41"/>
      <c r="BB364" s="216">
        <v>0</v>
      </c>
      <c r="BC364" s="138">
        <v>0</v>
      </c>
      <c r="BD364" s="138">
        <v>0</v>
      </c>
      <c r="BE364" s="138">
        <v>0</v>
      </c>
      <c r="BF364" s="67"/>
      <c r="BG364" s="152">
        <f>SUM(LARGE(G364:I364,{1}))</f>
        <v>109</v>
      </c>
      <c r="BH364" s="151">
        <f>SUM(LARGE(J364:AI364,{1}))</f>
        <v>0</v>
      </c>
      <c r="BI364" s="150">
        <f>SUM(LARGE(AJ364:BE364,{1,2,3,4}))</f>
        <v>0</v>
      </c>
      <c r="BJ364" s="509"/>
      <c r="BK364" s="146">
        <f t="shared" si="35"/>
        <v>1</v>
      </c>
      <c r="BL364" s="147">
        <f t="shared" si="36"/>
        <v>0</v>
      </c>
      <c r="BM364" s="148">
        <f t="shared" si="37"/>
        <v>0</v>
      </c>
      <c r="BN364" s="149">
        <f t="shared" si="38"/>
        <v>1</v>
      </c>
      <c r="BO364" s="500"/>
      <c r="BP364" s="500"/>
      <c r="BQ364" s="500"/>
      <c r="BR364" s="500"/>
      <c r="BS364" s="500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  <c r="ED364" s="214"/>
      <c r="EE364" s="214"/>
      <c r="EF364" s="214"/>
      <c r="EG364" s="214"/>
      <c r="EH364" s="214"/>
      <c r="EI364" s="214"/>
      <c r="EJ364" s="214"/>
      <c r="EM364" s="214"/>
      <c r="EN364" s="214"/>
      <c r="EO364" s="214"/>
      <c r="EP364" s="214"/>
      <c r="EQ364" s="214"/>
      <c r="FA364" s="214"/>
      <c r="FB364" s="214"/>
      <c r="FC364" s="214"/>
      <c r="FD364" s="214"/>
      <c r="FE364" s="214"/>
      <c r="FF364" s="214"/>
      <c r="FG364" s="214"/>
      <c r="FH364" s="214"/>
      <c r="FI364" s="214"/>
      <c r="FJ364" s="214"/>
      <c r="FK364" s="214"/>
      <c r="FL364" s="214"/>
      <c r="FM364" s="214"/>
      <c r="FN364" s="214"/>
      <c r="FO364" s="214"/>
    </row>
    <row r="365" spans="1:171" s="8" customFormat="1" ht="15" customHeight="1" thickBot="1">
      <c r="A365" s="30">
        <v>19</v>
      </c>
      <c r="B365" s="23" t="s">
        <v>731</v>
      </c>
      <c r="C365" s="25" t="s">
        <v>2398</v>
      </c>
      <c r="D365" s="3" t="s">
        <v>2399</v>
      </c>
      <c r="E365" s="7" t="s">
        <v>1446</v>
      </c>
      <c r="F365" s="76">
        <f t="shared" si="39"/>
        <v>100</v>
      </c>
      <c r="G365" s="128"/>
      <c r="H365" s="286"/>
      <c r="I365" s="395">
        <v>0</v>
      </c>
      <c r="J365" s="278"/>
      <c r="K365" s="135"/>
      <c r="L365" s="135">
        <v>60</v>
      </c>
      <c r="M365" s="135"/>
      <c r="N365" s="135"/>
      <c r="O365" s="135"/>
      <c r="P365" s="135"/>
      <c r="Q365" s="135"/>
      <c r="R365" s="135"/>
      <c r="S365" s="135">
        <v>40</v>
      </c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279"/>
      <c r="AI365" s="485">
        <v>0</v>
      </c>
      <c r="AJ365" s="532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41"/>
      <c r="BB365" s="216">
        <v>0</v>
      </c>
      <c r="BC365" s="138">
        <v>0</v>
      </c>
      <c r="BD365" s="138">
        <v>0</v>
      </c>
      <c r="BE365" s="138">
        <v>0</v>
      </c>
      <c r="BF365" s="67"/>
      <c r="BG365" s="152">
        <f>SUM(LARGE(G365:I365,{1}))</f>
        <v>0</v>
      </c>
      <c r="BH365" s="151">
        <f>SUM(LARGE(J365:AI365,{1}))</f>
        <v>60</v>
      </c>
      <c r="BI365" s="150">
        <f>SUM(LARGE(AJ365:BE365,{1,2,3,4}))</f>
        <v>0</v>
      </c>
      <c r="BJ365" s="509"/>
      <c r="BK365" s="146">
        <f t="shared" si="35"/>
        <v>0</v>
      </c>
      <c r="BL365" s="147">
        <f t="shared" si="36"/>
        <v>2</v>
      </c>
      <c r="BM365" s="148">
        <f t="shared" si="37"/>
        <v>0</v>
      </c>
      <c r="BN365" s="149">
        <f t="shared" si="38"/>
        <v>2</v>
      </c>
      <c r="BO365" s="500"/>
      <c r="BP365" s="500"/>
      <c r="BQ365" s="500"/>
      <c r="BR365" s="500"/>
      <c r="BS365" s="500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  <c r="ED365" s="214"/>
      <c r="EE365" s="214"/>
      <c r="EF365" s="214"/>
      <c r="EG365" s="214"/>
      <c r="EH365" s="214"/>
      <c r="EI365" s="214"/>
      <c r="EJ365" s="214"/>
      <c r="EM365" s="214"/>
      <c r="EN365" s="214"/>
      <c r="EO365" s="214"/>
      <c r="EP365" s="214"/>
      <c r="EQ365" s="214"/>
      <c r="FA365" s="509"/>
      <c r="FB365" s="509"/>
      <c r="FC365" s="509"/>
      <c r="FD365" s="509"/>
      <c r="FE365" s="509"/>
      <c r="FF365" s="509"/>
      <c r="FG365" s="509"/>
      <c r="FH365" s="509"/>
      <c r="FI365" s="509"/>
      <c r="FJ365" s="509"/>
      <c r="FK365" s="509"/>
      <c r="FL365" s="509"/>
      <c r="FM365" s="509"/>
      <c r="FN365" s="509"/>
      <c r="FO365" s="509"/>
    </row>
    <row r="366" spans="1:171" s="8" customFormat="1" ht="15" customHeight="1" thickBot="1">
      <c r="A366" s="30">
        <v>20</v>
      </c>
      <c r="B366" s="23" t="s">
        <v>731</v>
      </c>
      <c r="C366" s="25" t="s">
        <v>1546</v>
      </c>
      <c r="D366" s="3" t="s">
        <v>1547</v>
      </c>
      <c r="E366" s="7" t="s">
        <v>811</v>
      </c>
      <c r="F366" s="76">
        <f t="shared" si="39"/>
        <v>95</v>
      </c>
      <c r="G366" s="128"/>
      <c r="H366" s="286">
        <v>95</v>
      </c>
      <c r="I366" s="395">
        <v>0</v>
      </c>
      <c r="J366" s="278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279"/>
      <c r="AI366" s="485">
        <v>0</v>
      </c>
      <c r="AJ366" s="532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41"/>
      <c r="BB366" s="216">
        <v>0</v>
      </c>
      <c r="BC366" s="138">
        <v>0</v>
      </c>
      <c r="BD366" s="138">
        <v>0</v>
      </c>
      <c r="BE366" s="138">
        <v>0</v>
      </c>
      <c r="BF366" s="67"/>
      <c r="BG366" s="152">
        <f>SUM(LARGE(G366:I366,{1}))</f>
        <v>95</v>
      </c>
      <c r="BH366" s="151">
        <f>SUM(LARGE(J366:AI366,{1}))</f>
        <v>0</v>
      </c>
      <c r="BI366" s="150">
        <f>SUM(LARGE(AJ366:BE366,{1,2,3,4}))</f>
        <v>0</v>
      </c>
      <c r="BJ366" s="509"/>
      <c r="BK366" s="146">
        <f t="shared" si="35"/>
        <v>1</v>
      </c>
      <c r="BL366" s="147">
        <f t="shared" si="36"/>
        <v>0</v>
      </c>
      <c r="BM366" s="148">
        <f t="shared" si="37"/>
        <v>0</v>
      </c>
      <c r="BN366" s="149">
        <f t="shared" si="38"/>
        <v>1</v>
      </c>
      <c r="BO366" s="509"/>
      <c r="BP366" s="509"/>
      <c r="BQ366" s="509"/>
      <c r="BR366" s="509"/>
      <c r="BS366" s="509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  <c r="ED366" s="214"/>
      <c r="EE366" s="214"/>
      <c r="EF366" s="214"/>
      <c r="EG366" s="214"/>
      <c r="EH366" s="214"/>
      <c r="EI366" s="214"/>
      <c r="EJ366" s="214"/>
      <c r="EM366" s="214"/>
      <c r="EN366" s="214"/>
      <c r="EO366" s="214"/>
      <c r="EP366" s="214"/>
      <c r="EQ366" s="214"/>
      <c r="ER366" s="214"/>
      <c r="ES366" s="509"/>
      <c r="ET366" s="509"/>
      <c r="EU366" s="509"/>
      <c r="EV366" s="214"/>
      <c r="EW366" s="214"/>
      <c r="EX366" s="214"/>
      <c r="EY366" s="214"/>
      <c r="EZ366" s="214"/>
      <c r="FA366" s="509"/>
      <c r="FB366" s="509"/>
      <c r="FC366" s="509"/>
      <c r="FD366" s="509"/>
      <c r="FE366" s="509"/>
      <c r="FF366" s="509"/>
      <c r="FG366" s="509"/>
      <c r="FH366" s="509"/>
      <c r="FI366" s="509"/>
      <c r="FJ366" s="509"/>
      <c r="FK366" s="509"/>
      <c r="FL366" s="509"/>
      <c r="FM366" s="509"/>
      <c r="FN366" s="509"/>
      <c r="FO366" s="509"/>
    </row>
    <row r="367" spans="1:171" s="8" customFormat="1" ht="15" customHeight="1" thickBot="1">
      <c r="A367" s="30">
        <v>21</v>
      </c>
      <c r="B367" s="23" t="s">
        <v>731</v>
      </c>
      <c r="C367" s="25" t="s">
        <v>2552</v>
      </c>
      <c r="D367" s="3" t="s">
        <v>2558</v>
      </c>
      <c r="E367" s="7" t="s">
        <v>870</v>
      </c>
      <c r="F367" s="76">
        <f t="shared" si="39"/>
        <v>93</v>
      </c>
      <c r="G367" s="128"/>
      <c r="H367" s="286">
        <v>93</v>
      </c>
      <c r="I367" s="395">
        <v>0</v>
      </c>
      <c r="J367" s="278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279"/>
      <c r="AI367" s="485">
        <v>0</v>
      </c>
      <c r="AJ367" s="532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41"/>
      <c r="BB367" s="216">
        <v>0</v>
      </c>
      <c r="BC367" s="138">
        <v>0</v>
      </c>
      <c r="BD367" s="138">
        <v>0</v>
      </c>
      <c r="BE367" s="138">
        <v>0</v>
      </c>
      <c r="BF367" s="67"/>
      <c r="BG367" s="152">
        <f>SUM(LARGE(G367:I367,{1}))</f>
        <v>93</v>
      </c>
      <c r="BH367" s="151">
        <f>SUM(LARGE(J367:AI367,{1}))</f>
        <v>0</v>
      </c>
      <c r="BI367" s="150">
        <f>SUM(LARGE(AJ367:BE367,{1,2,3,4}))</f>
        <v>0</v>
      </c>
      <c r="BJ367" s="509"/>
      <c r="BK367" s="146">
        <f t="shared" si="35"/>
        <v>1</v>
      </c>
      <c r="BL367" s="147">
        <f t="shared" si="36"/>
        <v>0</v>
      </c>
      <c r="BM367" s="148">
        <f t="shared" si="37"/>
        <v>0</v>
      </c>
      <c r="BN367" s="149">
        <f t="shared" si="38"/>
        <v>1</v>
      </c>
      <c r="BO367" s="500"/>
      <c r="BP367" s="500"/>
      <c r="BQ367" s="500"/>
      <c r="BR367" s="500"/>
      <c r="BS367" s="500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  <c r="ED367" s="214"/>
      <c r="EE367" s="214"/>
      <c r="EF367" s="214"/>
      <c r="EG367" s="214"/>
      <c r="EH367" s="214"/>
      <c r="EI367" s="214"/>
      <c r="EJ367" s="214"/>
      <c r="EM367" s="214"/>
      <c r="EN367" s="214"/>
      <c r="EO367" s="214"/>
      <c r="EP367" s="214"/>
      <c r="EQ367" s="214"/>
      <c r="FA367" s="509"/>
      <c r="FB367" s="509"/>
      <c r="FC367" s="509"/>
      <c r="FD367" s="509"/>
      <c r="FE367" s="509"/>
      <c r="FF367" s="509"/>
      <c r="FG367" s="509"/>
      <c r="FH367" s="509"/>
      <c r="FI367" s="509"/>
      <c r="FJ367" s="509"/>
      <c r="FK367" s="509"/>
      <c r="FL367" s="509"/>
      <c r="FM367" s="509"/>
      <c r="FN367" s="509"/>
      <c r="FO367" s="509"/>
    </row>
    <row r="368" spans="1:171" s="8" customFormat="1" ht="15" customHeight="1" thickBot="1">
      <c r="A368" s="30">
        <v>22</v>
      </c>
      <c r="B368" s="23" t="s">
        <v>731</v>
      </c>
      <c r="C368" s="25" t="s">
        <v>2553</v>
      </c>
      <c r="D368" s="3" t="s">
        <v>2559</v>
      </c>
      <c r="E368" s="7" t="s">
        <v>2373</v>
      </c>
      <c r="F368" s="76">
        <f t="shared" si="39"/>
        <v>93</v>
      </c>
      <c r="G368" s="128"/>
      <c r="H368" s="286">
        <v>93</v>
      </c>
      <c r="I368" s="395">
        <v>0</v>
      </c>
      <c r="J368" s="278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279"/>
      <c r="AI368" s="485">
        <v>0</v>
      </c>
      <c r="AJ368" s="532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41"/>
      <c r="BB368" s="216">
        <v>0</v>
      </c>
      <c r="BC368" s="138">
        <v>0</v>
      </c>
      <c r="BD368" s="138">
        <v>0</v>
      </c>
      <c r="BE368" s="138">
        <v>0</v>
      </c>
      <c r="BF368" s="67"/>
      <c r="BG368" s="152">
        <f>SUM(LARGE(G368:I368,{1}))</f>
        <v>93</v>
      </c>
      <c r="BH368" s="151">
        <f>SUM(LARGE(J368:AI368,{1}))</f>
        <v>0</v>
      </c>
      <c r="BI368" s="150">
        <f>SUM(LARGE(AJ368:BE368,{1,2,3,4}))</f>
        <v>0</v>
      </c>
      <c r="BJ368" s="509"/>
      <c r="BK368" s="146">
        <f t="shared" si="35"/>
        <v>1</v>
      </c>
      <c r="BL368" s="147">
        <f t="shared" si="36"/>
        <v>0</v>
      </c>
      <c r="BM368" s="148">
        <f t="shared" si="37"/>
        <v>0</v>
      </c>
      <c r="BN368" s="149">
        <f t="shared" si="38"/>
        <v>1</v>
      </c>
      <c r="BO368" s="500"/>
      <c r="BP368" s="500"/>
      <c r="BQ368" s="500"/>
      <c r="BR368" s="500"/>
      <c r="BS368" s="500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  <c r="ED368" s="214"/>
      <c r="EE368" s="214"/>
      <c r="EF368" s="214"/>
      <c r="EG368" s="214"/>
      <c r="EH368" s="214"/>
      <c r="EI368" s="214"/>
      <c r="EJ368" s="214"/>
      <c r="EM368" s="214"/>
      <c r="EN368" s="214"/>
      <c r="EO368" s="214"/>
      <c r="EP368" s="214"/>
      <c r="EQ368" s="214"/>
      <c r="FA368" s="214"/>
      <c r="FB368" s="214"/>
      <c r="FC368" s="214"/>
      <c r="FD368" s="214"/>
      <c r="FE368" s="214"/>
      <c r="FF368" s="214"/>
      <c r="FG368" s="214"/>
      <c r="FH368" s="214"/>
      <c r="FI368" s="214"/>
      <c r="FJ368" s="214"/>
      <c r="FK368" s="214"/>
      <c r="FL368" s="214"/>
      <c r="FM368" s="214"/>
      <c r="FN368" s="214"/>
      <c r="FO368" s="214"/>
    </row>
    <row r="369" spans="1:171" s="8" customFormat="1" ht="15" customHeight="1" thickBot="1">
      <c r="A369" s="30">
        <v>23</v>
      </c>
      <c r="B369" s="23" t="s">
        <v>731</v>
      </c>
      <c r="C369" s="25" t="s">
        <v>6225</v>
      </c>
      <c r="D369" s="3" t="s">
        <v>6233</v>
      </c>
      <c r="E369" s="7" t="s">
        <v>6220</v>
      </c>
      <c r="F369" s="76">
        <f t="shared" si="39"/>
        <v>93</v>
      </c>
      <c r="G369" s="128">
        <v>93</v>
      </c>
      <c r="H369" s="286"/>
      <c r="I369" s="395">
        <v>0</v>
      </c>
      <c r="J369" s="278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279"/>
      <c r="AI369" s="485">
        <v>0</v>
      </c>
      <c r="AJ369" s="532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41"/>
      <c r="BB369" s="216">
        <v>0</v>
      </c>
      <c r="BC369" s="138">
        <v>0</v>
      </c>
      <c r="BD369" s="138">
        <v>0</v>
      </c>
      <c r="BE369" s="138">
        <v>0</v>
      </c>
      <c r="BF369" s="67"/>
      <c r="BG369" s="152">
        <f>SUM(LARGE(G369:I369,{1}))</f>
        <v>93</v>
      </c>
      <c r="BH369" s="151">
        <f>SUM(LARGE(J369:AI369,{1}))</f>
        <v>0</v>
      </c>
      <c r="BI369" s="150">
        <f>SUM(LARGE(AJ369:BE369,{1,2,3,4}))</f>
        <v>0</v>
      </c>
      <c r="BJ369" s="509"/>
      <c r="BK369" s="146">
        <f t="shared" si="35"/>
        <v>1</v>
      </c>
      <c r="BL369" s="147">
        <f t="shared" si="36"/>
        <v>0</v>
      </c>
      <c r="BM369" s="148">
        <f t="shared" si="37"/>
        <v>0</v>
      </c>
      <c r="BN369" s="149">
        <f t="shared" si="38"/>
        <v>1</v>
      </c>
      <c r="BO369" s="501"/>
      <c r="BP369" s="501"/>
      <c r="BQ369" s="501"/>
      <c r="BR369" s="501"/>
      <c r="BS369" s="501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  <c r="ED369" s="214"/>
      <c r="EE369" s="214"/>
      <c r="EF369" s="214"/>
      <c r="EG369" s="214"/>
      <c r="EH369" s="214"/>
      <c r="EI369" s="214"/>
      <c r="EJ369" s="214"/>
      <c r="EM369" s="214"/>
      <c r="EN369" s="214"/>
      <c r="EO369" s="214"/>
      <c r="EP369" s="214"/>
      <c r="EQ369" s="214"/>
      <c r="FA369" s="214"/>
      <c r="FB369" s="214"/>
      <c r="FC369" s="214"/>
      <c r="FD369" s="214"/>
      <c r="FE369" s="214"/>
      <c r="FF369" s="214"/>
      <c r="FG369" s="214"/>
      <c r="FH369" s="214"/>
      <c r="FI369" s="214"/>
      <c r="FJ369" s="214"/>
      <c r="FK369" s="214"/>
      <c r="FL369" s="214"/>
      <c r="FM369" s="214"/>
      <c r="FN369" s="214"/>
      <c r="FO369" s="214"/>
    </row>
    <row r="370" spans="1:171" s="8" customFormat="1" ht="15" customHeight="1" thickBot="1">
      <c r="A370" s="30">
        <v>24</v>
      </c>
      <c r="B370" s="23" t="s">
        <v>731</v>
      </c>
      <c r="C370" s="25" t="s">
        <v>6226</v>
      </c>
      <c r="D370" s="3" t="s">
        <v>6234</v>
      </c>
      <c r="E370" s="7" t="s">
        <v>6220</v>
      </c>
      <c r="F370" s="76">
        <f t="shared" si="39"/>
        <v>93</v>
      </c>
      <c r="G370" s="128">
        <v>93</v>
      </c>
      <c r="H370" s="286"/>
      <c r="I370" s="395">
        <v>0</v>
      </c>
      <c r="J370" s="278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279"/>
      <c r="AI370" s="485">
        <v>0</v>
      </c>
      <c r="AJ370" s="532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41"/>
      <c r="BB370" s="216">
        <v>0</v>
      </c>
      <c r="BC370" s="138">
        <v>0</v>
      </c>
      <c r="BD370" s="138">
        <v>0</v>
      </c>
      <c r="BE370" s="138">
        <v>0</v>
      </c>
      <c r="BF370" s="67"/>
      <c r="BG370" s="152">
        <f>SUM(LARGE(G370:I370,{1}))</f>
        <v>93</v>
      </c>
      <c r="BH370" s="151">
        <f>SUM(LARGE(J370:AI370,{1}))</f>
        <v>0</v>
      </c>
      <c r="BI370" s="150">
        <f>SUM(LARGE(AJ370:BE370,{1,2,3,4}))</f>
        <v>0</v>
      </c>
      <c r="BJ370" s="509"/>
      <c r="BK370" s="146">
        <f t="shared" si="35"/>
        <v>1</v>
      </c>
      <c r="BL370" s="147">
        <f t="shared" si="36"/>
        <v>0</v>
      </c>
      <c r="BM370" s="148">
        <f t="shared" si="37"/>
        <v>0</v>
      </c>
      <c r="BN370" s="149">
        <f t="shared" si="38"/>
        <v>1</v>
      </c>
      <c r="BO370" s="501"/>
      <c r="BP370" s="501"/>
      <c r="BQ370" s="501"/>
      <c r="BR370" s="501"/>
      <c r="BS370" s="501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  <c r="ED370" s="214"/>
      <c r="EE370" s="214"/>
      <c r="EF370" s="214"/>
      <c r="EG370" s="214"/>
      <c r="EH370" s="214"/>
      <c r="EI370" s="214"/>
      <c r="EJ370" s="214"/>
      <c r="EM370" s="214"/>
      <c r="EN370" s="214"/>
      <c r="EO370" s="214"/>
      <c r="EP370" s="214"/>
      <c r="EQ370" s="214"/>
      <c r="FA370" s="214"/>
      <c r="FB370" s="214"/>
      <c r="FC370" s="214"/>
      <c r="FD370" s="214"/>
      <c r="FE370" s="214"/>
      <c r="FF370" s="214"/>
      <c r="FG370" s="214"/>
      <c r="FH370" s="214"/>
      <c r="FI370" s="214"/>
      <c r="FJ370" s="214"/>
      <c r="FK370" s="214"/>
      <c r="FL370" s="214"/>
      <c r="FM370" s="214"/>
      <c r="FN370" s="214"/>
      <c r="FO370" s="214"/>
    </row>
    <row r="371" spans="1:171" s="8" customFormat="1" ht="15" customHeight="1" thickBot="1">
      <c r="A371" s="30">
        <v>25</v>
      </c>
      <c r="B371" s="23" t="s">
        <v>731</v>
      </c>
      <c r="C371" s="25" t="s">
        <v>5279</v>
      </c>
      <c r="D371" s="3" t="s">
        <v>5281</v>
      </c>
      <c r="E371" s="7" t="s">
        <v>2664</v>
      </c>
      <c r="F371" s="76">
        <f t="shared" si="39"/>
        <v>87</v>
      </c>
      <c r="G371" s="128"/>
      <c r="H371" s="286"/>
      <c r="I371" s="395">
        <v>0</v>
      </c>
      <c r="J371" s="278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>
        <v>15</v>
      </c>
      <c r="AB371" s="135"/>
      <c r="AC371" s="135"/>
      <c r="AD371" s="135"/>
      <c r="AE371" s="135"/>
      <c r="AF371" s="135"/>
      <c r="AG371" s="135"/>
      <c r="AH371" s="279"/>
      <c r="AI371" s="485">
        <v>0</v>
      </c>
      <c r="AJ371" s="532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>
        <v>72</v>
      </c>
      <c r="BA371" s="141"/>
      <c r="BB371" s="216">
        <v>0</v>
      </c>
      <c r="BC371" s="138">
        <v>0</v>
      </c>
      <c r="BD371" s="138">
        <v>0</v>
      </c>
      <c r="BE371" s="138">
        <v>0</v>
      </c>
      <c r="BF371" s="67"/>
      <c r="BG371" s="152">
        <f>SUM(LARGE(G371:I371,{1}))</f>
        <v>0</v>
      </c>
      <c r="BH371" s="151">
        <f>SUM(LARGE(J371:AI371,{1}))</f>
        <v>15</v>
      </c>
      <c r="BI371" s="150">
        <f>SUM(LARGE(AJ371:BE371,{1,2,3,4}))</f>
        <v>72</v>
      </c>
      <c r="BJ371" s="509"/>
      <c r="BK371" s="146">
        <f t="shared" si="35"/>
        <v>0</v>
      </c>
      <c r="BL371" s="147">
        <f t="shared" si="36"/>
        <v>1</v>
      </c>
      <c r="BM371" s="148">
        <f t="shared" si="37"/>
        <v>1</v>
      </c>
      <c r="BN371" s="149">
        <f t="shared" si="38"/>
        <v>2</v>
      </c>
      <c r="BO371" s="500"/>
      <c r="BP371" s="500"/>
      <c r="BQ371" s="500"/>
      <c r="BR371" s="500"/>
      <c r="BS371" s="500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  <c r="ED371" s="214"/>
      <c r="EE371" s="214"/>
      <c r="EF371" s="214"/>
      <c r="EG371" s="214"/>
      <c r="EH371" s="214"/>
      <c r="EI371" s="214"/>
      <c r="EJ371" s="214"/>
      <c r="EM371" s="214"/>
      <c r="EN371" s="214"/>
      <c r="EO371" s="214"/>
      <c r="EP371" s="214"/>
      <c r="EQ371" s="214"/>
      <c r="EV371" s="509"/>
      <c r="EW371" s="509"/>
      <c r="EX371" s="509"/>
      <c r="EY371" s="509"/>
      <c r="EZ371" s="509"/>
      <c r="FA371" s="509"/>
      <c r="FB371" s="509"/>
      <c r="FC371" s="509"/>
      <c r="FD371" s="509"/>
      <c r="FE371" s="509"/>
      <c r="FF371" s="509"/>
      <c r="FG371" s="509"/>
      <c r="FH371" s="509"/>
      <c r="FI371" s="509"/>
      <c r="FJ371" s="509"/>
      <c r="FK371" s="509"/>
      <c r="FL371" s="509"/>
      <c r="FM371" s="509"/>
      <c r="FN371" s="509"/>
      <c r="FO371" s="509"/>
    </row>
    <row r="372" spans="1:171" s="8" customFormat="1" ht="15" customHeight="1" thickBot="1">
      <c r="A372" s="30">
        <v>26</v>
      </c>
      <c r="B372" s="23" t="s">
        <v>731</v>
      </c>
      <c r="C372" s="25" t="s">
        <v>4047</v>
      </c>
      <c r="D372" s="3" t="s">
        <v>4046</v>
      </c>
      <c r="E372" s="7" t="s">
        <v>1211</v>
      </c>
      <c r="F372" s="76">
        <f t="shared" si="39"/>
        <v>80</v>
      </c>
      <c r="G372" s="128"/>
      <c r="H372" s="286"/>
      <c r="I372" s="395">
        <v>0</v>
      </c>
      <c r="J372" s="349"/>
      <c r="K372" s="178"/>
      <c r="L372" s="178"/>
      <c r="M372" s="178"/>
      <c r="N372" s="178"/>
      <c r="O372" s="178"/>
      <c r="P372" s="178"/>
      <c r="Q372" s="178"/>
      <c r="R372" s="178"/>
      <c r="S372" s="178">
        <v>40</v>
      </c>
      <c r="T372" s="178"/>
      <c r="U372" s="178"/>
      <c r="V372" s="178"/>
      <c r="W372" s="178"/>
      <c r="X372" s="178"/>
      <c r="Y372" s="178"/>
      <c r="Z372" s="178"/>
      <c r="AA372" s="178">
        <v>40</v>
      </c>
      <c r="AB372" s="178"/>
      <c r="AC372" s="178"/>
      <c r="AD372" s="178"/>
      <c r="AE372" s="178"/>
      <c r="AF372" s="178"/>
      <c r="AG372" s="178"/>
      <c r="AH372" s="350"/>
      <c r="AI372" s="485">
        <v>0</v>
      </c>
      <c r="AJ372" s="532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41"/>
      <c r="BB372" s="216">
        <v>0</v>
      </c>
      <c r="BC372" s="138">
        <v>0</v>
      </c>
      <c r="BD372" s="138">
        <v>0</v>
      </c>
      <c r="BE372" s="138">
        <v>0</v>
      </c>
      <c r="BF372" s="67"/>
      <c r="BG372" s="152">
        <f>SUM(LARGE(G372:I372,{1}))</f>
        <v>0</v>
      </c>
      <c r="BH372" s="151">
        <f>SUM(LARGE(J372:AI372,{1}))</f>
        <v>40</v>
      </c>
      <c r="BI372" s="150">
        <f>SUM(LARGE(AJ372:BE372,{1,2,3,4}))</f>
        <v>0</v>
      </c>
      <c r="BJ372" s="509"/>
      <c r="BK372" s="146">
        <f t="shared" si="35"/>
        <v>0</v>
      </c>
      <c r="BL372" s="147">
        <f t="shared" si="36"/>
        <v>2</v>
      </c>
      <c r="BM372" s="148">
        <f t="shared" si="37"/>
        <v>0</v>
      </c>
      <c r="BN372" s="149">
        <f t="shared" si="38"/>
        <v>2</v>
      </c>
      <c r="BO372" s="509"/>
      <c r="BP372" s="509"/>
      <c r="BQ372" s="509"/>
      <c r="BR372" s="509"/>
      <c r="BS372" s="509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  <c r="ED372" s="214"/>
      <c r="EE372" s="214"/>
      <c r="EF372" s="214"/>
      <c r="EG372" s="214"/>
      <c r="EH372" s="214"/>
      <c r="EI372" s="214"/>
      <c r="EJ372" s="214"/>
      <c r="EM372" s="214"/>
      <c r="EN372" s="214"/>
      <c r="EO372" s="214"/>
      <c r="EP372" s="214"/>
      <c r="EQ372" s="214"/>
      <c r="FA372" s="509"/>
      <c r="FB372" s="509"/>
      <c r="FC372" s="509"/>
      <c r="FD372" s="509"/>
      <c r="FE372" s="509"/>
      <c r="FF372" s="509"/>
      <c r="FG372" s="509"/>
      <c r="FH372" s="509"/>
      <c r="FI372" s="509"/>
      <c r="FJ372" s="509"/>
      <c r="FK372" s="509"/>
      <c r="FL372" s="509"/>
      <c r="FM372" s="509"/>
      <c r="FN372" s="509"/>
      <c r="FO372" s="509"/>
    </row>
    <row r="373" spans="1:171" s="8" customFormat="1" ht="15" customHeight="1" thickBot="1">
      <c r="A373" s="30">
        <v>27</v>
      </c>
      <c r="B373" s="23" t="s">
        <v>731</v>
      </c>
      <c r="C373" s="25" t="s">
        <v>2555</v>
      </c>
      <c r="D373" s="3" t="s">
        <v>2561</v>
      </c>
      <c r="E373" s="7" t="s">
        <v>2373</v>
      </c>
      <c r="F373" s="76">
        <f t="shared" si="39"/>
        <v>64</v>
      </c>
      <c r="G373" s="128"/>
      <c r="H373" s="286">
        <v>64</v>
      </c>
      <c r="I373" s="395">
        <v>0</v>
      </c>
      <c r="J373" s="278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279"/>
      <c r="AI373" s="485">
        <v>0</v>
      </c>
      <c r="AJ373" s="532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41"/>
      <c r="BB373" s="216">
        <v>0</v>
      </c>
      <c r="BC373" s="138">
        <v>0</v>
      </c>
      <c r="BD373" s="138">
        <v>0</v>
      </c>
      <c r="BE373" s="138">
        <v>0</v>
      </c>
      <c r="BF373" s="67"/>
      <c r="BG373" s="152">
        <f>SUM(LARGE(G373:I373,{1}))</f>
        <v>64</v>
      </c>
      <c r="BH373" s="151">
        <f>SUM(LARGE(J373:AI373,{1}))</f>
        <v>0</v>
      </c>
      <c r="BI373" s="150">
        <f>SUM(LARGE(AJ373:BE373,{1,2,3,4}))</f>
        <v>0</v>
      </c>
      <c r="BJ373" s="509"/>
      <c r="BK373" s="146">
        <f t="shared" si="35"/>
        <v>1</v>
      </c>
      <c r="BL373" s="147">
        <f t="shared" si="36"/>
        <v>0</v>
      </c>
      <c r="BM373" s="148">
        <f t="shared" si="37"/>
        <v>0</v>
      </c>
      <c r="BN373" s="149">
        <f t="shared" si="38"/>
        <v>1</v>
      </c>
      <c r="BO373" s="509"/>
      <c r="BP373" s="509"/>
      <c r="BQ373" s="509"/>
      <c r="BR373" s="509"/>
      <c r="BS373" s="509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  <c r="ED373" s="214"/>
      <c r="EE373" s="214"/>
      <c r="EF373" s="214"/>
      <c r="EG373" s="214"/>
      <c r="EH373" s="214"/>
      <c r="EI373" s="214"/>
      <c r="EJ373" s="214"/>
      <c r="EM373" s="214"/>
      <c r="EN373" s="214"/>
      <c r="EO373" s="214"/>
      <c r="EP373" s="214"/>
      <c r="EQ373" s="214"/>
      <c r="FA373" s="214"/>
      <c r="FB373" s="214"/>
      <c r="FC373" s="214"/>
      <c r="FD373" s="214"/>
      <c r="FE373" s="214"/>
      <c r="FF373" s="214"/>
      <c r="FG373" s="214"/>
      <c r="FH373" s="214"/>
      <c r="FI373" s="214"/>
      <c r="FJ373" s="214"/>
      <c r="FK373" s="214"/>
      <c r="FL373" s="214"/>
      <c r="FM373" s="214"/>
      <c r="FN373" s="214"/>
      <c r="FO373" s="214"/>
    </row>
    <row r="374" spans="1:171" s="8" customFormat="1" ht="15" customHeight="1" thickBot="1">
      <c r="A374" s="30">
        <v>28</v>
      </c>
      <c r="B374" s="23" t="s">
        <v>731</v>
      </c>
      <c r="C374" s="25" t="s">
        <v>6227</v>
      </c>
      <c r="D374" s="3" t="s">
        <v>6235</v>
      </c>
      <c r="E374" s="7" t="s">
        <v>6220</v>
      </c>
      <c r="F374" s="76">
        <f t="shared" si="39"/>
        <v>64</v>
      </c>
      <c r="G374" s="128">
        <v>64</v>
      </c>
      <c r="H374" s="286"/>
      <c r="I374" s="395">
        <v>0</v>
      </c>
      <c r="J374" s="278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279"/>
      <c r="AI374" s="485">
        <v>0</v>
      </c>
      <c r="AJ374" s="532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41"/>
      <c r="BB374" s="216">
        <v>0</v>
      </c>
      <c r="BC374" s="138">
        <v>0</v>
      </c>
      <c r="BD374" s="138">
        <v>0</v>
      </c>
      <c r="BE374" s="138">
        <v>0</v>
      </c>
      <c r="BF374" s="67"/>
      <c r="BG374" s="152">
        <f>SUM(LARGE(G374:I374,{1}))</f>
        <v>64</v>
      </c>
      <c r="BH374" s="151">
        <f>SUM(LARGE(J374:AI374,{1}))</f>
        <v>0</v>
      </c>
      <c r="BI374" s="150">
        <f>SUM(LARGE(AJ374:BE374,{1,2,3,4}))</f>
        <v>0</v>
      </c>
      <c r="BJ374" s="509"/>
      <c r="BK374" s="146">
        <f t="shared" si="35"/>
        <v>1</v>
      </c>
      <c r="BL374" s="147">
        <f t="shared" si="36"/>
        <v>0</v>
      </c>
      <c r="BM374" s="148">
        <f t="shared" si="37"/>
        <v>0</v>
      </c>
      <c r="BN374" s="149">
        <f t="shared" si="38"/>
        <v>1</v>
      </c>
      <c r="BO374" s="509"/>
      <c r="BP374" s="509"/>
      <c r="BQ374" s="509"/>
      <c r="BR374" s="509"/>
      <c r="BS374" s="509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  <c r="ED374" s="214"/>
      <c r="EE374" s="214"/>
      <c r="EF374" s="214"/>
      <c r="EG374" s="214"/>
      <c r="EH374" s="214"/>
      <c r="EI374" s="214"/>
      <c r="EJ374" s="214"/>
      <c r="EM374" s="214"/>
      <c r="EN374" s="214"/>
      <c r="EO374" s="214"/>
      <c r="EP374" s="214"/>
      <c r="EQ374" s="214"/>
      <c r="FA374" s="214"/>
      <c r="FB374" s="214"/>
      <c r="FC374" s="214"/>
      <c r="FD374" s="214"/>
      <c r="FE374" s="214"/>
      <c r="FF374" s="214"/>
      <c r="FG374" s="214"/>
      <c r="FH374" s="214"/>
      <c r="FI374" s="214"/>
      <c r="FJ374" s="214"/>
      <c r="FK374" s="214"/>
      <c r="FL374" s="214"/>
      <c r="FM374" s="214"/>
      <c r="FN374" s="214"/>
      <c r="FO374" s="214"/>
    </row>
    <row r="375" spans="1:171" s="8" customFormat="1" ht="15" customHeight="1" thickBot="1">
      <c r="A375" s="30">
        <v>29</v>
      </c>
      <c r="B375" s="23" t="s">
        <v>731</v>
      </c>
      <c r="C375" s="25" t="s">
        <v>6228</v>
      </c>
      <c r="D375" s="3" t="s">
        <v>6236</v>
      </c>
      <c r="E375" s="7" t="s">
        <v>6220</v>
      </c>
      <c r="F375" s="76">
        <f t="shared" si="39"/>
        <v>64</v>
      </c>
      <c r="G375" s="128">
        <v>64</v>
      </c>
      <c r="H375" s="286"/>
      <c r="I375" s="395">
        <v>0</v>
      </c>
      <c r="J375" s="278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279"/>
      <c r="AI375" s="485">
        <v>0</v>
      </c>
      <c r="AJ375" s="532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41"/>
      <c r="BB375" s="216">
        <v>0</v>
      </c>
      <c r="BC375" s="138">
        <v>0</v>
      </c>
      <c r="BD375" s="138">
        <v>0</v>
      </c>
      <c r="BE375" s="138">
        <v>0</v>
      </c>
      <c r="BF375" s="67"/>
      <c r="BG375" s="152">
        <f>SUM(LARGE(G375:I375,{1}))</f>
        <v>64</v>
      </c>
      <c r="BH375" s="151">
        <f>SUM(LARGE(J375:AI375,{1}))</f>
        <v>0</v>
      </c>
      <c r="BI375" s="150">
        <f>SUM(LARGE(AJ375:BE375,{1,2,3,4}))</f>
        <v>0</v>
      </c>
      <c r="BJ375" s="509"/>
      <c r="BK375" s="146">
        <f t="shared" si="35"/>
        <v>1</v>
      </c>
      <c r="BL375" s="147">
        <f t="shared" si="36"/>
        <v>0</v>
      </c>
      <c r="BM375" s="148">
        <f t="shared" si="37"/>
        <v>0</v>
      </c>
      <c r="BN375" s="149">
        <f t="shared" si="38"/>
        <v>1</v>
      </c>
      <c r="BO375" s="509"/>
      <c r="BP375" s="509"/>
      <c r="BQ375" s="509"/>
      <c r="BR375" s="509"/>
      <c r="BS375" s="509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  <c r="ED375" s="214"/>
      <c r="EE375" s="214"/>
      <c r="EF375" s="214"/>
      <c r="EG375" s="214"/>
      <c r="EH375" s="214"/>
      <c r="EI375" s="214"/>
      <c r="EJ375" s="214"/>
      <c r="EM375" s="214"/>
      <c r="EN375" s="214"/>
      <c r="EO375" s="214"/>
      <c r="EP375" s="214"/>
      <c r="EQ375" s="214"/>
      <c r="FA375" s="214"/>
      <c r="FB375" s="214"/>
      <c r="FC375" s="214"/>
      <c r="FD375" s="214"/>
      <c r="FE375" s="214"/>
      <c r="FF375" s="214"/>
      <c r="FG375" s="214"/>
      <c r="FH375" s="214"/>
      <c r="FI375" s="214"/>
      <c r="FJ375" s="214"/>
      <c r="FK375" s="214"/>
      <c r="FL375" s="214"/>
      <c r="FM375" s="214"/>
      <c r="FN375" s="214"/>
      <c r="FO375" s="214"/>
    </row>
    <row r="376" spans="1:171" s="8" customFormat="1" ht="15" customHeight="1" thickBot="1">
      <c r="A376" s="30">
        <v>30</v>
      </c>
      <c r="B376" s="23" t="s">
        <v>731</v>
      </c>
      <c r="C376" s="25" t="s">
        <v>6229</v>
      </c>
      <c r="D376" s="3" t="s">
        <v>6237</v>
      </c>
      <c r="E376" s="7" t="s">
        <v>6220</v>
      </c>
      <c r="F376" s="76">
        <f t="shared" si="39"/>
        <v>64</v>
      </c>
      <c r="G376" s="128">
        <v>64</v>
      </c>
      <c r="H376" s="286"/>
      <c r="I376" s="395">
        <v>0</v>
      </c>
      <c r="J376" s="278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279"/>
      <c r="AI376" s="485">
        <v>0</v>
      </c>
      <c r="AJ376" s="532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41"/>
      <c r="BB376" s="216">
        <v>0</v>
      </c>
      <c r="BC376" s="138">
        <v>0</v>
      </c>
      <c r="BD376" s="138">
        <v>0</v>
      </c>
      <c r="BE376" s="138">
        <v>0</v>
      </c>
      <c r="BF376" s="67"/>
      <c r="BG376" s="152">
        <f>SUM(LARGE(G376:I376,{1}))</f>
        <v>64</v>
      </c>
      <c r="BH376" s="151">
        <f>SUM(LARGE(J376:AI376,{1}))</f>
        <v>0</v>
      </c>
      <c r="BI376" s="150">
        <f>SUM(LARGE(AJ376:BE376,{1,2,3,4}))</f>
        <v>0</v>
      </c>
      <c r="BJ376" s="509"/>
      <c r="BK376" s="146">
        <f t="shared" si="35"/>
        <v>1</v>
      </c>
      <c r="BL376" s="147">
        <f t="shared" si="36"/>
        <v>0</v>
      </c>
      <c r="BM376" s="148">
        <f t="shared" si="37"/>
        <v>0</v>
      </c>
      <c r="BN376" s="149">
        <f t="shared" si="38"/>
        <v>1</v>
      </c>
      <c r="BO376" s="503"/>
      <c r="BP376" s="503"/>
      <c r="BQ376" s="503"/>
      <c r="BR376" s="503"/>
      <c r="BS376" s="503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  <c r="ED376" s="214"/>
      <c r="EE376" s="214"/>
      <c r="EF376" s="214"/>
      <c r="EG376" s="214"/>
      <c r="EH376" s="214"/>
      <c r="EI376" s="214"/>
      <c r="EJ376" s="214"/>
      <c r="EM376" s="214"/>
      <c r="EN376" s="214"/>
      <c r="EO376" s="214"/>
      <c r="EP376" s="214"/>
      <c r="EQ376" s="214"/>
      <c r="FA376" s="214"/>
      <c r="FB376" s="214"/>
      <c r="FC376" s="214"/>
      <c r="FD376" s="214"/>
      <c r="FE376" s="214"/>
      <c r="FF376" s="214"/>
      <c r="FG376" s="214"/>
      <c r="FH376" s="214"/>
      <c r="FI376" s="214"/>
      <c r="FJ376" s="214"/>
      <c r="FK376" s="214"/>
      <c r="FL376" s="214"/>
      <c r="FM376" s="214"/>
      <c r="FN376" s="214"/>
      <c r="FO376" s="214"/>
    </row>
    <row r="377" spans="1:171" s="8" customFormat="1" ht="15" customHeight="1" thickBot="1">
      <c r="A377" s="30">
        <v>31</v>
      </c>
      <c r="B377" s="23" t="s">
        <v>731</v>
      </c>
      <c r="C377" s="25" t="s">
        <v>2671</v>
      </c>
      <c r="D377" s="3" t="s">
        <v>2674</v>
      </c>
      <c r="E377" s="7" t="s">
        <v>2665</v>
      </c>
      <c r="F377" s="76">
        <f t="shared" si="39"/>
        <v>60</v>
      </c>
      <c r="G377" s="128"/>
      <c r="H377" s="286"/>
      <c r="I377" s="395">
        <v>0</v>
      </c>
      <c r="J377" s="278"/>
      <c r="K377" s="135"/>
      <c r="L377" s="135"/>
      <c r="M377" s="135">
        <v>60</v>
      </c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279"/>
      <c r="AI377" s="485">
        <v>0</v>
      </c>
      <c r="AJ377" s="532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41"/>
      <c r="BB377" s="216">
        <v>0</v>
      </c>
      <c r="BC377" s="138">
        <v>0</v>
      </c>
      <c r="BD377" s="138">
        <v>0</v>
      </c>
      <c r="BE377" s="138">
        <v>0</v>
      </c>
      <c r="BF377" s="67"/>
      <c r="BG377" s="152">
        <f>SUM(LARGE(G377:I377,{1}))</f>
        <v>0</v>
      </c>
      <c r="BH377" s="151">
        <f>SUM(LARGE(J377:AI377,{1}))</f>
        <v>60</v>
      </c>
      <c r="BI377" s="150">
        <f>SUM(LARGE(AJ377:BE377,{1,2,3,4}))</f>
        <v>0</v>
      </c>
      <c r="BJ377" s="509"/>
      <c r="BK377" s="146">
        <f t="shared" si="35"/>
        <v>0</v>
      </c>
      <c r="BL377" s="147">
        <f t="shared" si="36"/>
        <v>1</v>
      </c>
      <c r="BM377" s="148">
        <f t="shared" si="37"/>
        <v>0</v>
      </c>
      <c r="BN377" s="149">
        <f t="shared" si="38"/>
        <v>1</v>
      </c>
      <c r="BO377" s="503"/>
      <c r="BP377" s="503"/>
      <c r="BQ377" s="503"/>
      <c r="BR377" s="503"/>
      <c r="BS377" s="503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  <c r="ED377" s="214"/>
      <c r="EE377" s="214"/>
      <c r="EF377" s="214"/>
      <c r="EG377" s="214"/>
      <c r="EH377" s="214"/>
      <c r="EI377" s="214"/>
      <c r="EJ377" s="214"/>
      <c r="EM377" s="214"/>
      <c r="EN377" s="214"/>
      <c r="EO377" s="214"/>
      <c r="EP377" s="214"/>
      <c r="EQ377" s="214"/>
      <c r="FA377" s="509"/>
      <c r="FB377" s="509"/>
      <c r="FC377" s="509"/>
      <c r="FD377" s="509"/>
      <c r="FE377" s="509"/>
      <c r="FF377" s="509"/>
      <c r="FG377" s="509"/>
      <c r="FH377" s="509"/>
      <c r="FI377" s="509"/>
      <c r="FJ377" s="509"/>
      <c r="FK377" s="509"/>
      <c r="FL377" s="509"/>
      <c r="FM377" s="509"/>
      <c r="FN377" s="509"/>
      <c r="FO377" s="509"/>
    </row>
    <row r="378" spans="1:171" s="8" customFormat="1" ht="15" customHeight="1" thickBot="1">
      <c r="A378" s="30">
        <v>32</v>
      </c>
      <c r="B378" s="23" t="s">
        <v>731</v>
      </c>
      <c r="C378" s="25" t="s">
        <v>5212</v>
      </c>
      <c r="D378" s="3" t="s">
        <v>5215</v>
      </c>
      <c r="E378" s="7" t="s">
        <v>512</v>
      </c>
      <c r="F378" s="76">
        <f t="shared" si="39"/>
        <v>55</v>
      </c>
      <c r="G378" s="128"/>
      <c r="H378" s="286"/>
      <c r="I378" s="395">
        <v>0</v>
      </c>
      <c r="J378" s="278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>
        <v>55</v>
      </c>
      <c r="AD378" s="135"/>
      <c r="AE378" s="135"/>
      <c r="AF378" s="135"/>
      <c r="AG378" s="135"/>
      <c r="AH378" s="279"/>
      <c r="AI378" s="485">
        <v>0</v>
      </c>
      <c r="AJ378" s="532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41"/>
      <c r="BB378" s="216">
        <v>0</v>
      </c>
      <c r="BC378" s="138">
        <v>0</v>
      </c>
      <c r="BD378" s="138">
        <v>0</v>
      </c>
      <c r="BE378" s="138">
        <v>0</v>
      </c>
      <c r="BF378" s="67"/>
      <c r="BG378" s="152">
        <f>SUM(LARGE(G378:I378,{1}))</f>
        <v>0</v>
      </c>
      <c r="BH378" s="151">
        <f>SUM(LARGE(J378:AI378,{1}))</f>
        <v>55</v>
      </c>
      <c r="BI378" s="150">
        <f>SUM(LARGE(AJ378:BE378,{1,2,3,4}))</f>
        <v>0</v>
      </c>
      <c r="BJ378" s="509"/>
      <c r="BK378" s="146">
        <f t="shared" si="35"/>
        <v>0</v>
      </c>
      <c r="BL378" s="147">
        <f t="shared" si="36"/>
        <v>1</v>
      </c>
      <c r="BM378" s="148">
        <f t="shared" si="37"/>
        <v>0</v>
      </c>
      <c r="BN378" s="149">
        <f t="shared" si="38"/>
        <v>1</v>
      </c>
      <c r="BO378" s="503"/>
      <c r="BP378" s="503"/>
      <c r="BQ378" s="503"/>
      <c r="BR378" s="503"/>
      <c r="BS378" s="503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  <c r="ED378" s="214"/>
      <c r="EE378" s="214"/>
      <c r="EF378" s="214"/>
      <c r="EG378" s="214"/>
      <c r="EH378" s="214"/>
      <c r="EI378" s="214"/>
      <c r="EJ378" s="214"/>
      <c r="EM378" s="214"/>
      <c r="EN378" s="214"/>
      <c r="EO378" s="214"/>
      <c r="EP378" s="214"/>
      <c r="EQ378" s="214"/>
      <c r="FA378" s="214"/>
      <c r="FB378" s="214"/>
      <c r="FC378" s="214"/>
      <c r="FD378" s="214"/>
      <c r="FE378" s="214"/>
      <c r="FF378" s="214"/>
      <c r="FG378" s="214"/>
      <c r="FH378" s="214"/>
      <c r="FI378" s="214"/>
      <c r="FJ378" s="214"/>
      <c r="FK378" s="214"/>
      <c r="FL378" s="214"/>
      <c r="FM378" s="214"/>
      <c r="FN378" s="214"/>
      <c r="FO378" s="214"/>
    </row>
    <row r="379" spans="1:171" s="8" customFormat="1" ht="15" customHeight="1" thickBot="1">
      <c r="A379" s="30">
        <v>33</v>
      </c>
      <c r="B379" s="23" t="s">
        <v>731</v>
      </c>
      <c r="C379" s="25" t="s">
        <v>5213</v>
      </c>
      <c r="D379" s="3" t="s">
        <v>5216</v>
      </c>
      <c r="E379" s="7" t="s">
        <v>512</v>
      </c>
      <c r="F379" s="76">
        <f t="shared" si="39"/>
        <v>55</v>
      </c>
      <c r="G379" s="128"/>
      <c r="H379" s="286"/>
      <c r="I379" s="395">
        <v>0</v>
      </c>
      <c r="J379" s="278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>
        <v>55</v>
      </c>
      <c r="AD379" s="135"/>
      <c r="AE379" s="135"/>
      <c r="AF379" s="135"/>
      <c r="AG379" s="135"/>
      <c r="AH379" s="279"/>
      <c r="AI379" s="485">
        <v>0</v>
      </c>
      <c r="AJ379" s="532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41"/>
      <c r="BB379" s="216">
        <v>0</v>
      </c>
      <c r="BC379" s="138">
        <v>0</v>
      </c>
      <c r="BD379" s="138">
        <v>0</v>
      </c>
      <c r="BE379" s="138">
        <v>0</v>
      </c>
      <c r="BF379" s="67"/>
      <c r="BG379" s="152">
        <f>SUM(LARGE(G379:I379,{1}))</f>
        <v>0</v>
      </c>
      <c r="BH379" s="151">
        <f>SUM(LARGE(J379:AI379,{1}))</f>
        <v>55</v>
      </c>
      <c r="BI379" s="150">
        <f>SUM(LARGE(AJ379:BE379,{1,2,3,4}))</f>
        <v>0</v>
      </c>
      <c r="BJ379" s="509"/>
      <c r="BK379" s="146">
        <f t="shared" si="35"/>
        <v>0</v>
      </c>
      <c r="BL379" s="147">
        <f t="shared" si="36"/>
        <v>1</v>
      </c>
      <c r="BM379" s="148">
        <f t="shared" si="37"/>
        <v>0</v>
      </c>
      <c r="BN379" s="149">
        <f t="shared" si="38"/>
        <v>1</v>
      </c>
      <c r="BO379" s="500"/>
      <c r="BP379" s="500"/>
      <c r="BQ379" s="500"/>
      <c r="BR379" s="500"/>
      <c r="BS379" s="500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  <c r="ED379" s="214"/>
      <c r="EE379" s="214"/>
      <c r="EF379" s="214"/>
      <c r="EG379" s="214"/>
      <c r="EH379" s="214"/>
      <c r="EI379" s="214"/>
      <c r="EJ379" s="214"/>
      <c r="EM379" s="214"/>
      <c r="EN379" s="214"/>
      <c r="EO379" s="214"/>
      <c r="EP379" s="214"/>
      <c r="EQ379" s="214"/>
      <c r="FA379" s="214"/>
      <c r="FB379" s="214"/>
      <c r="FC379" s="214"/>
      <c r="FD379" s="214"/>
      <c r="FE379" s="214"/>
      <c r="FF379" s="214"/>
      <c r="FG379" s="214"/>
      <c r="FH379" s="214"/>
      <c r="FI379" s="214"/>
      <c r="FJ379" s="214"/>
      <c r="FK379" s="214"/>
      <c r="FL379" s="214"/>
      <c r="FM379" s="214"/>
      <c r="FN379" s="214"/>
      <c r="FO379" s="214"/>
    </row>
    <row r="380" spans="1:171" s="8" customFormat="1" ht="15" customHeight="1" thickBot="1">
      <c r="A380" s="30">
        <v>34</v>
      </c>
      <c r="B380" s="23" t="s">
        <v>731</v>
      </c>
      <c r="C380" s="25" t="s">
        <v>2663</v>
      </c>
      <c r="D380" s="3" t="s">
        <v>333</v>
      </c>
      <c r="E380" s="7" t="s">
        <v>378</v>
      </c>
      <c r="F380" s="76">
        <f t="shared" si="39"/>
        <v>55</v>
      </c>
      <c r="G380" s="128"/>
      <c r="H380" s="286"/>
      <c r="I380" s="395">
        <v>0</v>
      </c>
      <c r="J380" s="278"/>
      <c r="K380" s="135"/>
      <c r="L380" s="135"/>
      <c r="M380" s="135">
        <v>55</v>
      </c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279"/>
      <c r="AI380" s="485">
        <v>0</v>
      </c>
      <c r="AJ380" s="532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41"/>
      <c r="BB380" s="216">
        <v>0</v>
      </c>
      <c r="BC380" s="138">
        <v>0</v>
      </c>
      <c r="BD380" s="138">
        <v>0</v>
      </c>
      <c r="BE380" s="138">
        <v>0</v>
      </c>
      <c r="BF380" s="67"/>
      <c r="BG380" s="152">
        <f>SUM(LARGE(G380:I380,{1}))</f>
        <v>0</v>
      </c>
      <c r="BH380" s="151">
        <f>SUM(LARGE(J380:AI380,{1}))</f>
        <v>55</v>
      </c>
      <c r="BI380" s="150">
        <f>SUM(LARGE(AJ380:BE380,{1,2,3,4}))</f>
        <v>0</v>
      </c>
      <c r="BJ380" s="509"/>
      <c r="BK380" s="146">
        <f t="shared" si="35"/>
        <v>0</v>
      </c>
      <c r="BL380" s="147">
        <f t="shared" si="36"/>
        <v>1</v>
      </c>
      <c r="BM380" s="148">
        <f t="shared" si="37"/>
        <v>0</v>
      </c>
      <c r="BN380" s="149">
        <f t="shared" si="38"/>
        <v>1</v>
      </c>
      <c r="BO380" s="509"/>
      <c r="BP380" s="509"/>
      <c r="BQ380" s="509"/>
      <c r="BR380" s="509"/>
      <c r="BS380" s="509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  <c r="ED380" s="214"/>
      <c r="EE380" s="214"/>
      <c r="EF380" s="214"/>
      <c r="EG380" s="214"/>
      <c r="EH380" s="214"/>
      <c r="EI380" s="214"/>
      <c r="EJ380" s="214"/>
      <c r="EM380" s="214"/>
      <c r="EN380" s="214"/>
      <c r="EO380" s="214"/>
      <c r="EP380" s="214"/>
      <c r="EQ380" s="214"/>
      <c r="FA380" s="509"/>
      <c r="FB380" s="509"/>
      <c r="FC380" s="509"/>
      <c r="FD380" s="509"/>
      <c r="FE380" s="509"/>
      <c r="FF380" s="509"/>
      <c r="FG380" s="509"/>
      <c r="FH380" s="509"/>
      <c r="FI380" s="509"/>
      <c r="FJ380" s="509"/>
      <c r="FK380" s="509"/>
      <c r="FL380" s="509"/>
      <c r="FM380" s="509"/>
      <c r="FN380" s="509"/>
      <c r="FO380" s="509"/>
    </row>
    <row r="381" spans="1:171" s="8" customFormat="1" ht="15" customHeight="1" thickBot="1">
      <c r="A381" s="30">
        <v>35</v>
      </c>
      <c r="B381" s="23" t="s">
        <v>731</v>
      </c>
      <c r="C381" s="25" t="s">
        <v>2673</v>
      </c>
      <c r="D381" s="3" t="s">
        <v>2676</v>
      </c>
      <c r="E381" s="7" t="s">
        <v>2664</v>
      </c>
      <c r="F381" s="76">
        <f t="shared" si="39"/>
        <v>53</v>
      </c>
      <c r="G381" s="128"/>
      <c r="H381" s="286"/>
      <c r="I381" s="395">
        <v>0</v>
      </c>
      <c r="J381" s="278"/>
      <c r="K381" s="135"/>
      <c r="L381" s="135"/>
      <c r="M381" s="135">
        <v>13</v>
      </c>
      <c r="N381" s="135"/>
      <c r="O381" s="135"/>
      <c r="P381" s="135"/>
      <c r="Q381" s="135"/>
      <c r="R381" s="135"/>
      <c r="S381" s="135">
        <v>40</v>
      </c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279"/>
      <c r="AI381" s="485">
        <v>0</v>
      </c>
      <c r="AJ381" s="532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41"/>
      <c r="BB381" s="216">
        <v>0</v>
      </c>
      <c r="BC381" s="138">
        <v>0</v>
      </c>
      <c r="BD381" s="138">
        <v>0</v>
      </c>
      <c r="BE381" s="138">
        <v>0</v>
      </c>
      <c r="BF381" s="67"/>
      <c r="BG381" s="152">
        <f>SUM(LARGE(G381:I381,{1}))</f>
        <v>0</v>
      </c>
      <c r="BH381" s="151">
        <f>SUM(LARGE(J381:AI381,{1}))</f>
        <v>40</v>
      </c>
      <c r="BI381" s="150">
        <f>SUM(LARGE(AJ381:BE381,{1,2,3,4}))</f>
        <v>0</v>
      </c>
      <c r="BJ381" s="509"/>
      <c r="BK381" s="146">
        <f t="shared" si="35"/>
        <v>0</v>
      </c>
      <c r="BL381" s="147">
        <f t="shared" si="36"/>
        <v>2</v>
      </c>
      <c r="BM381" s="148">
        <f t="shared" si="37"/>
        <v>0</v>
      </c>
      <c r="BN381" s="149">
        <f t="shared" si="38"/>
        <v>2</v>
      </c>
      <c r="BO381" s="501"/>
      <c r="BP381" s="501"/>
      <c r="BQ381" s="501"/>
      <c r="BR381" s="501"/>
      <c r="BS381" s="501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  <c r="ED381" s="214"/>
      <c r="EE381" s="214"/>
      <c r="EF381" s="214"/>
      <c r="EG381" s="214"/>
      <c r="EH381" s="214"/>
      <c r="EI381" s="214"/>
      <c r="EJ381" s="214"/>
      <c r="EM381" s="214"/>
      <c r="EN381" s="214"/>
      <c r="EO381" s="214"/>
      <c r="EP381" s="214"/>
      <c r="EQ381" s="214"/>
      <c r="FA381" s="509"/>
      <c r="FB381" s="509"/>
      <c r="FC381" s="509"/>
      <c r="FD381" s="509"/>
      <c r="FE381" s="509"/>
      <c r="FF381" s="509"/>
      <c r="FG381" s="509"/>
      <c r="FH381" s="509"/>
      <c r="FI381" s="509"/>
      <c r="FJ381" s="509"/>
      <c r="FK381" s="509"/>
      <c r="FL381" s="509"/>
      <c r="FM381" s="509"/>
      <c r="FN381" s="509"/>
      <c r="FO381" s="509"/>
    </row>
    <row r="382" spans="1:171" s="8" customFormat="1" ht="15" customHeight="1" thickBot="1">
      <c r="A382" s="30">
        <v>36</v>
      </c>
      <c r="B382" s="23" t="s">
        <v>731</v>
      </c>
      <c r="C382" s="25" t="s">
        <v>34</v>
      </c>
      <c r="D382" s="3" t="s">
        <v>35</v>
      </c>
      <c r="E382" s="7" t="s">
        <v>512</v>
      </c>
      <c r="F382" s="76">
        <f t="shared" si="39"/>
        <v>46</v>
      </c>
      <c r="G382" s="128"/>
      <c r="H382" s="286"/>
      <c r="I382" s="395">
        <v>0</v>
      </c>
      <c r="J382" s="278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279"/>
      <c r="AI382" s="485">
        <v>0</v>
      </c>
      <c r="AJ382" s="532"/>
      <c r="AK382" s="138"/>
      <c r="AL382" s="138"/>
      <c r="AM382" s="138"/>
      <c r="AN382" s="138"/>
      <c r="AO382" s="138"/>
      <c r="AP382" s="138"/>
      <c r="AQ382" s="138"/>
      <c r="AR382" s="138"/>
      <c r="AS382" s="138">
        <v>46</v>
      </c>
      <c r="AT382" s="138"/>
      <c r="AU382" s="138"/>
      <c r="AV382" s="138"/>
      <c r="AW382" s="138"/>
      <c r="AX382" s="138"/>
      <c r="AY382" s="138"/>
      <c r="AZ382" s="138"/>
      <c r="BA382" s="141"/>
      <c r="BB382" s="216">
        <v>0</v>
      </c>
      <c r="BC382" s="138">
        <v>0</v>
      </c>
      <c r="BD382" s="138">
        <v>0</v>
      </c>
      <c r="BE382" s="138">
        <v>0</v>
      </c>
      <c r="BF382" s="67"/>
      <c r="BG382" s="152">
        <f>SUM(LARGE(G382:I382,{1}))</f>
        <v>0</v>
      </c>
      <c r="BH382" s="151">
        <f>SUM(LARGE(J382:AI382,{1}))</f>
        <v>0</v>
      </c>
      <c r="BI382" s="150">
        <f>SUM(LARGE(AJ382:BE382,{1,2,3,4}))</f>
        <v>46</v>
      </c>
      <c r="BJ382" s="509"/>
      <c r="BK382" s="146">
        <f t="shared" si="35"/>
        <v>0</v>
      </c>
      <c r="BL382" s="147">
        <f t="shared" si="36"/>
        <v>0</v>
      </c>
      <c r="BM382" s="148">
        <f t="shared" si="37"/>
        <v>1</v>
      </c>
      <c r="BN382" s="149">
        <f t="shared" si="38"/>
        <v>1</v>
      </c>
      <c r="BO382" s="501"/>
      <c r="BP382" s="501"/>
      <c r="BQ382" s="501"/>
      <c r="BR382" s="501"/>
      <c r="BS382" s="501"/>
      <c r="BT382" s="509"/>
      <c r="BU382" s="509"/>
      <c r="BV382" s="509"/>
      <c r="BW382" s="509"/>
      <c r="BX382" s="509"/>
      <c r="BY382" s="509"/>
      <c r="BZ382" s="509"/>
      <c r="CA382" s="509"/>
      <c r="CB382" s="509"/>
      <c r="CC382" s="509"/>
      <c r="CD382" s="509"/>
      <c r="CE382" s="509"/>
      <c r="CF382" s="509"/>
      <c r="CG382" s="509"/>
      <c r="CH382" s="509"/>
      <c r="CI382" s="509"/>
      <c r="CJ382" s="509"/>
      <c r="CK382" s="509"/>
      <c r="CL382" s="509"/>
      <c r="CM382" s="509"/>
      <c r="CN382" s="509"/>
      <c r="CO382" s="509"/>
      <c r="CP382" s="509"/>
      <c r="CQ382" s="509"/>
      <c r="CR382" s="509"/>
      <c r="CS382" s="509"/>
      <c r="CT382" s="509"/>
      <c r="CU382" s="509"/>
      <c r="CV382" s="509"/>
      <c r="CW382" s="509"/>
      <c r="CX382" s="509"/>
      <c r="CY382" s="509"/>
      <c r="CZ382" s="509"/>
      <c r="DA382" s="509"/>
      <c r="DB382" s="509"/>
      <c r="DC382" s="509"/>
      <c r="DD382" s="509"/>
      <c r="DE382" s="509"/>
      <c r="DF382" s="509"/>
      <c r="DG382" s="509"/>
      <c r="DH382" s="509"/>
      <c r="DI382" s="509"/>
      <c r="DJ382" s="509"/>
      <c r="DK382" s="509"/>
      <c r="DL382" s="509"/>
      <c r="DM382" s="509"/>
      <c r="DN382" s="509"/>
      <c r="DO382" s="509"/>
      <c r="DP382" s="509"/>
      <c r="DQ382" s="509"/>
      <c r="DR382" s="509"/>
      <c r="DS382" s="509"/>
      <c r="DT382" s="509"/>
      <c r="DU382" s="509"/>
      <c r="DV382" s="509"/>
      <c r="DW382" s="509"/>
      <c r="DX382" s="509"/>
      <c r="DY382" s="509"/>
      <c r="DZ382" s="509"/>
      <c r="EA382" s="509"/>
      <c r="EB382" s="509"/>
      <c r="EC382" s="509"/>
      <c r="ED382" s="509"/>
      <c r="EE382" s="509"/>
      <c r="EF382" s="509"/>
      <c r="EG382" s="509"/>
      <c r="EH382" s="509"/>
      <c r="EI382" s="509"/>
      <c r="EJ382" s="509"/>
      <c r="EM382" s="509"/>
      <c r="EN382" s="509"/>
      <c r="EO382" s="509"/>
      <c r="EP382" s="509"/>
      <c r="EQ382" s="509"/>
      <c r="ER382" s="2"/>
      <c r="ES382" s="509"/>
      <c r="ET382" s="509"/>
      <c r="EU382" s="509"/>
      <c r="EV382" s="509"/>
      <c r="EW382" s="509"/>
      <c r="EX382" s="509"/>
      <c r="EY382" s="509"/>
      <c r="EZ382" s="509"/>
      <c r="FA382" s="509"/>
      <c r="FB382" s="509"/>
      <c r="FC382" s="509"/>
      <c r="FD382" s="509"/>
      <c r="FE382" s="509"/>
      <c r="FF382" s="509"/>
      <c r="FG382" s="509"/>
      <c r="FH382" s="509"/>
      <c r="FI382" s="509"/>
      <c r="FJ382" s="509"/>
      <c r="FK382" s="509"/>
      <c r="FL382" s="509"/>
      <c r="FM382" s="509"/>
      <c r="FN382" s="509"/>
      <c r="FO382" s="509"/>
    </row>
    <row r="383" spans="1:171" s="8" customFormat="1" ht="15" customHeight="1" thickBot="1">
      <c r="A383" s="30">
        <v>37</v>
      </c>
      <c r="B383" s="23" t="s">
        <v>731</v>
      </c>
      <c r="C383" s="25" t="s">
        <v>1490</v>
      </c>
      <c r="D383" s="3" t="s">
        <v>1493</v>
      </c>
      <c r="E383" s="7" t="s">
        <v>1211</v>
      </c>
      <c r="F383" s="76">
        <f t="shared" si="39"/>
        <v>40</v>
      </c>
      <c r="G383" s="128"/>
      <c r="H383" s="286"/>
      <c r="I383" s="395">
        <v>0</v>
      </c>
      <c r="J383" s="278"/>
      <c r="K383" s="135"/>
      <c r="L383" s="135">
        <v>40</v>
      </c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279"/>
      <c r="AI383" s="485">
        <v>0</v>
      </c>
      <c r="AJ383" s="532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41"/>
      <c r="BB383" s="216">
        <v>0</v>
      </c>
      <c r="BC383" s="138">
        <v>0</v>
      </c>
      <c r="BD383" s="138">
        <v>0</v>
      </c>
      <c r="BE383" s="138">
        <v>0</v>
      </c>
      <c r="BF383" s="67"/>
      <c r="BG383" s="152">
        <f>SUM(LARGE(G383:I383,{1}))</f>
        <v>0</v>
      </c>
      <c r="BH383" s="151">
        <f>SUM(LARGE(J383:AI383,{1}))</f>
        <v>40</v>
      </c>
      <c r="BI383" s="150">
        <f>SUM(LARGE(AJ383:BE383,{1,2,3,4}))</f>
        <v>0</v>
      </c>
      <c r="BJ383" s="509"/>
      <c r="BK383" s="146">
        <f t="shared" si="35"/>
        <v>0</v>
      </c>
      <c r="BL383" s="147">
        <f t="shared" si="36"/>
        <v>1</v>
      </c>
      <c r="BM383" s="148">
        <f t="shared" si="37"/>
        <v>0</v>
      </c>
      <c r="BN383" s="149">
        <f t="shared" si="38"/>
        <v>1</v>
      </c>
      <c r="BO383" s="501"/>
      <c r="BP383" s="501"/>
      <c r="BQ383" s="501"/>
      <c r="BR383" s="501"/>
      <c r="BS383" s="501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  <c r="ED383" s="214"/>
      <c r="EE383" s="214"/>
      <c r="EF383" s="214"/>
      <c r="EG383" s="214"/>
      <c r="EH383" s="214"/>
      <c r="EI383" s="214"/>
      <c r="EJ383" s="214"/>
      <c r="EM383" s="214"/>
      <c r="EN383" s="214"/>
      <c r="EO383" s="214"/>
      <c r="EP383" s="214"/>
      <c r="EQ383" s="214"/>
      <c r="ER383" s="214"/>
      <c r="ES383" s="509"/>
      <c r="ET383" s="509"/>
      <c r="EU383" s="509"/>
      <c r="EV383" s="509"/>
      <c r="EW383" s="509"/>
      <c r="EX383" s="509"/>
      <c r="EY383" s="509"/>
      <c r="EZ383" s="509"/>
      <c r="FA383" s="509"/>
      <c r="FB383" s="509"/>
      <c r="FC383" s="509"/>
      <c r="FD383" s="509"/>
      <c r="FE383" s="509"/>
      <c r="FF383" s="509"/>
      <c r="FG383" s="509"/>
      <c r="FH383" s="509"/>
      <c r="FI383" s="509"/>
      <c r="FJ383" s="509"/>
      <c r="FK383" s="509"/>
      <c r="FL383" s="509"/>
      <c r="FM383" s="509"/>
      <c r="FN383" s="509"/>
      <c r="FO383" s="509"/>
    </row>
    <row r="384" spans="1:171" s="8" customFormat="1" ht="15" customHeight="1" thickBot="1">
      <c r="A384" s="30">
        <v>38</v>
      </c>
      <c r="B384" s="23" t="s">
        <v>731</v>
      </c>
      <c r="C384" s="25" t="s">
        <v>1226</v>
      </c>
      <c r="D384" s="3" t="s">
        <v>229</v>
      </c>
      <c r="E384" s="7" t="s">
        <v>1479</v>
      </c>
      <c r="F384" s="76">
        <f t="shared" ref="F384:F385" si="40">SUM(G384:BE384)</f>
        <v>35</v>
      </c>
      <c r="G384" s="128"/>
      <c r="H384" s="286"/>
      <c r="I384" s="395">
        <v>0</v>
      </c>
      <c r="J384" s="278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>
        <v>35</v>
      </c>
      <c r="AB384" s="135"/>
      <c r="AC384" s="135"/>
      <c r="AD384" s="135"/>
      <c r="AE384" s="135"/>
      <c r="AF384" s="135"/>
      <c r="AG384" s="135"/>
      <c r="AH384" s="279"/>
      <c r="AI384" s="485">
        <v>0</v>
      </c>
      <c r="AJ384" s="532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41"/>
      <c r="BB384" s="216">
        <v>0</v>
      </c>
      <c r="BC384" s="138">
        <v>0</v>
      </c>
      <c r="BD384" s="138">
        <v>0</v>
      </c>
      <c r="BE384" s="138">
        <v>0</v>
      </c>
      <c r="BF384" s="67"/>
      <c r="BG384" s="152">
        <f>SUM(LARGE(G384:I384,{1}))</f>
        <v>0</v>
      </c>
      <c r="BH384" s="151">
        <f>SUM(LARGE(J384:AI384,{1}))</f>
        <v>35</v>
      </c>
      <c r="BI384" s="150">
        <f>SUM(LARGE(AJ384:BE384,{1,2,3,4}))</f>
        <v>0</v>
      </c>
      <c r="BJ384" s="509"/>
      <c r="BK384" s="146">
        <f t="shared" si="35"/>
        <v>0</v>
      </c>
      <c r="BL384" s="147">
        <f t="shared" si="36"/>
        <v>1</v>
      </c>
      <c r="BM384" s="148">
        <f t="shared" si="37"/>
        <v>0</v>
      </c>
      <c r="BN384" s="149">
        <f t="shared" si="38"/>
        <v>1</v>
      </c>
      <c r="BT384" s="509"/>
      <c r="BU384" s="509"/>
      <c r="BV384" s="509"/>
      <c r="BW384" s="509"/>
      <c r="BX384" s="509"/>
      <c r="BY384" s="509"/>
      <c r="BZ384" s="509"/>
      <c r="CA384" s="509"/>
      <c r="CB384" s="509"/>
      <c r="CC384" s="509"/>
      <c r="CD384" s="509"/>
      <c r="CE384" s="509"/>
      <c r="CF384" s="509"/>
      <c r="CG384" s="509"/>
      <c r="CH384" s="509"/>
      <c r="CI384" s="509"/>
      <c r="CJ384" s="509"/>
      <c r="CK384" s="509"/>
      <c r="CL384" s="509"/>
      <c r="CM384" s="509"/>
      <c r="CN384" s="509"/>
      <c r="CO384" s="509"/>
      <c r="CP384" s="509"/>
      <c r="CQ384" s="509"/>
      <c r="CR384" s="509"/>
      <c r="CS384" s="509"/>
      <c r="CT384" s="509"/>
      <c r="CU384" s="509"/>
      <c r="CV384" s="509"/>
      <c r="CW384" s="509"/>
      <c r="CX384" s="509"/>
      <c r="CY384" s="509"/>
      <c r="CZ384" s="509"/>
      <c r="DA384" s="509"/>
      <c r="DB384" s="509"/>
      <c r="DC384" s="509"/>
      <c r="DD384" s="509"/>
      <c r="DE384" s="509"/>
      <c r="DF384" s="509"/>
      <c r="DG384" s="509"/>
      <c r="DH384" s="509"/>
      <c r="DI384" s="509"/>
      <c r="DJ384" s="509"/>
      <c r="DK384" s="509"/>
      <c r="DL384" s="509"/>
      <c r="DM384" s="509"/>
      <c r="DN384" s="509"/>
      <c r="DO384" s="509"/>
      <c r="DP384" s="509"/>
      <c r="DQ384" s="509"/>
      <c r="DR384" s="509"/>
      <c r="DS384" s="509"/>
      <c r="DT384" s="509"/>
      <c r="DU384" s="509"/>
      <c r="DV384" s="509"/>
      <c r="DW384" s="509"/>
      <c r="DX384" s="509"/>
      <c r="DY384" s="509"/>
      <c r="DZ384" s="509"/>
      <c r="EA384" s="509"/>
      <c r="EB384" s="509"/>
      <c r="EC384" s="509"/>
      <c r="ED384" s="509"/>
      <c r="EE384" s="509"/>
      <c r="EF384" s="509"/>
      <c r="EG384" s="509"/>
      <c r="EH384" s="509"/>
      <c r="EI384" s="509"/>
      <c r="EJ384" s="509"/>
      <c r="ER384" s="509"/>
      <c r="ES384" s="509"/>
      <c r="ET384" s="509"/>
      <c r="EU384" s="509"/>
      <c r="EV384" s="214"/>
      <c r="EW384" s="214"/>
      <c r="EX384" s="214"/>
      <c r="EY384" s="214"/>
      <c r="EZ384" s="214"/>
      <c r="FA384" s="509"/>
      <c r="FB384" s="509"/>
      <c r="FC384" s="509"/>
      <c r="FD384" s="509"/>
      <c r="FE384" s="509"/>
      <c r="FF384" s="509"/>
      <c r="FG384" s="509"/>
      <c r="FH384" s="509"/>
      <c r="FI384" s="509"/>
      <c r="FJ384" s="509"/>
      <c r="FK384" s="509"/>
      <c r="FL384" s="509"/>
      <c r="FM384" s="509"/>
      <c r="FN384" s="509"/>
      <c r="FO384" s="509"/>
    </row>
    <row r="385" spans="1:171" s="8" customFormat="1" ht="15" customHeight="1" thickBot="1">
      <c r="A385" s="36">
        <v>39</v>
      </c>
      <c r="B385" s="37" t="s">
        <v>731</v>
      </c>
      <c r="C385" s="29" t="s">
        <v>2672</v>
      </c>
      <c r="D385" s="15" t="s">
        <v>2675</v>
      </c>
      <c r="E385" s="19" t="s">
        <v>2665</v>
      </c>
      <c r="F385" s="76">
        <f t="shared" si="40"/>
        <v>35</v>
      </c>
      <c r="G385" s="130"/>
      <c r="H385" s="287"/>
      <c r="I385" s="395">
        <v>0</v>
      </c>
      <c r="J385" s="280"/>
      <c r="K385" s="136"/>
      <c r="L385" s="136"/>
      <c r="M385" s="136">
        <v>35</v>
      </c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6"/>
      <c r="AB385" s="136"/>
      <c r="AC385" s="136"/>
      <c r="AD385" s="136"/>
      <c r="AE385" s="136"/>
      <c r="AF385" s="136"/>
      <c r="AG385" s="136"/>
      <c r="AH385" s="281"/>
      <c r="AI385" s="485">
        <v>0</v>
      </c>
      <c r="AJ385" s="538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42"/>
      <c r="BB385" s="216">
        <v>0</v>
      </c>
      <c r="BC385" s="138">
        <v>0</v>
      </c>
      <c r="BD385" s="138">
        <v>0</v>
      </c>
      <c r="BE385" s="138">
        <v>0</v>
      </c>
      <c r="BF385" s="67"/>
      <c r="BG385" s="152">
        <f>SUM(LARGE(G385:I385,{1}))</f>
        <v>0</v>
      </c>
      <c r="BH385" s="151">
        <f>SUM(LARGE(J385:AI385,{1}))</f>
        <v>35</v>
      </c>
      <c r="BI385" s="150">
        <f>SUM(LARGE(AJ385:BE385,{1,2,3,4}))</f>
        <v>0</v>
      </c>
      <c r="BJ385" s="509"/>
      <c r="BK385" s="146">
        <f t="shared" si="35"/>
        <v>0</v>
      </c>
      <c r="BL385" s="147">
        <f t="shared" si="36"/>
        <v>1</v>
      </c>
      <c r="BM385" s="148">
        <f t="shared" si="37"/>
        <v>0</v>
      </c>
      <c r="BN385" s="149">
        <f t="shared" si="38"/>
        <v>1</v>
      </c>
      <c r="BO385" s="509"/>
      <c r="BP385" s="509"/>
      <c r="BQ385" s="509"/>
      <c r="BR385" s="509"/>
      <c r="BS385" s="509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  <c r="ED385" s="214"/>
      <c r="EE385" s="214"/>
      <c r="EF385" s="214"/>
      <c r="EG385" s="214"/>
      <c r="EH385" s="214"/>
      <c r="EI385" s="214"/>
      <c r="EJ385" s="214"/>
      <c r="EM385" s="214"/>
      <c r="EN385" s="214"/>
      <c r="EO385" s="214"/>
      <c r="EP385" s="214"/>
      <c r="EQ385" s="214"/>
      <c r="FA385" s="509"/>
      <c r="FB385" s="509"/>
      <c r="FC385" s="509"/>
      <c r="FD385" s="509"/>
      <c r="FE385" s="509"/>
      <c r="FF385" s="509"/>
      <c r="FG385" s="509"/>
      <c r="FH385" s="509"/>
      <c r="FI385" s="509"/>
      <c r="FJ385" s="509"/>
      <c r="FK385" s="509"/>
      <c r="FL385" s="509"/>
      <c r="FM385" s="509"/>
      <c r="FN385" s="509"/>
      <c r="FO385" s="509"/>
    </row>
    <row r="386" spans="1:171">
      <c r="B386" s="2"/>
      <c r="C386" s="10"/>
      <c r="D386" s="2"/>
      <c r="E386" s="2"/>
    </row>
    <row r="387" spans="1:171" ht="12.75" hidden="1" thickBot="1">
      <c r="F387" s="76">
        <f t="shared" ref="F387:Z387" si="41">COUNTA(F11:F385)</f>
        <v>375</v>
      </c>
      <c r="G387" s="76">
        <f t="shared" si="41"/>
        <v>144</v>
      </c>
      <c r="H387" s="76">
        <f t="shared" si="41"/>
        <v>138</v>
      </c>
      <c r="I387" s="76">
        <f t="shared" si="41"/>
        <v>375</v>
      </c>
      <c r="J387" s="76">
        <f t="shared" si="41"/>
        <v>20</v>
      </c>
      <c r="K387" s="76">
        <f t="shared" si="41"/>
        <v>149</v>
      </c>
      <c r="L387" s="76">
        <f t="shared" si="41"/>
        <v>25</v>
      </c>
      <c r="M387" s="76">
        <f t="shared" si="41"/>
        <v>30</v>
      </c>
      <c r="N387" s="76">
        <f t="shared" si="41"/>
        <v>23</v>
      </c>
      <c r="O387" s="76">
        <f t="shared" si="41"/>
        <v>8</v>
      </c>
      <c r="P387" s="76">
        <f t="shared" si="41"/>
        <v>21</v>
      </c>
      <c r="Q387" s="76">
        <f t="shared" si="41"/>
        <v>20</v>
      </c>
      <c r="R387" s="76">
        <f t="shared" si="41"/>
        <v>27</v>
      </c>
      <c r="S387" s="76">
        <f t="shared" si="41"/>
        <v>26</v>
      </c>
      <c r="T387" s="76">
        <f t="shared" si="41"/>
        <v>14</v>
      </c>
      <c r="U387" s="76">
        <f t="shared" si="41"/>
        <v>26</v>
      </c>
      <c r="V387" s="76">
        <f t="shared" si="41"/>
        <v>21</v>
      </c>
      <c r="W387" s="76">
        <f t="shared" si="41"/>
        <v>12</v>
      </c>
      <c r="X387" s="76">
        <f t="shared" si="41"/>
        <v>22</v>
      </c>
      <c r="Y387" s="76">
        <f t="shared" si="41"/>
        <v>1</v>
      </c>
      <c r="Z387" s="76">
        <f t="shared" si="41"/>
        <v>11</v>
      </c>
      <c r="AA387" s="76"/>
      <c r="AB387" s="76"/>
      <c r="AC387" s="76">
        <f>COUNTA(AC11:AC385)</f>
        <v>16</v>
      </c>
      <c r="AD387" s="76"/>
      <c r="AE387" s="76"/>
      <c r="AF387" s="76"/>
      <c r="AG387" s="76"/>
      <c r="AH387" s="76"/>
      <c r="AI387" s="76">
        <f t="shared" ref="AI387:AX387" si="42">COUNTA(AI11:AI385)</f>
        <v>375</v>
      </c>
      <c r="AJ387" s="76">
        <f t="shared" si="42"/>
        <v>11</v>
      </c>
      <c r="AK387" s="76">
        <f t="shared" si="42"/>
        <v>72</v>
      </c>
      <c r="AL387" s="76">
        <f t="shared" si="42"/>
        <v>46</v>
      </c>
      <c r="AM387" s="76">
        <f t="shared" si="42"/>
        <v>19</v>
      </c>
      <c r="AN387" s="76">
        <f t="shared" si="42"/>
        <v>9</v>
      </c>
      <c r="AO387" s="76">
        <f t="shared" si="42"/>
        <v>35</v>
      </c>
      <c r="AP387" s="76">
        <f t="shared" si="42"/>
        <v>14</v>
      </c>
      <c r="AQ387" s="76">
        <f t="shared" si="42"/>
        <v>25</v>
      </c>
      <c r="AR387" s="76">
        <f t="shared" si="42"/>
        <v>20</v>
      </c>
      <c r="AS387" s="76">
        <f t="shared" si="42"/>
        <v>40</v>
      </c>
      <c r="AT387" s="76">
        <f t="shared" si="42"/>
        <v>15</v>
      </c>
      <c r="AU387" s="76">
        <f t="shared" si="42"/>
        <v>21</v>
      </c>
      <c r="AV387" s="76">
        <f t="shared" si="42"/>
        <v>36</v>
      </c>
      <c r="AW387" s="76">
        <f t="shared" si="42"/>
        <v>30</v>
      </c>
      <c r="AX387" s="76">
        <f t="shared" si="42"/>
        <v>13</v>
      </c>
      <c r="AY387" s="76"/>
      <c r="AZ387" s="76"/>
      <c r="BA387" s="76"/>
      <c r="BB387" s="76">
        <f>COUNTA(BB11:BB385)</f>
        <v>375</v>
      </c>
      <c r="BC387" s="76">
        <f>COUNTA(BC11:BC385)</f>
        <v>375</v>
      </c>
      <c r="BD387" s="76">
        <f>COUNTA(BD11:BD385)</f>
        <v>375</v>
      </c>
      <c r="BE387" s="76">
        <f>COUNTA(BE11:BE385)</f>
        <v>375</v>
      </c>
      <c r="BF387" s="67"/>
      <c r="BG387" s="67"/>
      <c r="BH387" s="67"/>
      <c r="BI387" s="67"/>
      <c r="BJ387" s="67"/>
      <c r="BK387" s="67"/>
      <c r="BL387" s="67"/>
      <c r="BM387" s="67"/>
      <c r="BN387" s="67"/>
    </row>
  </sheetData>
  <sheetProtection password="C7B1" sheet="1" objects="1" scenarios="1"/>
  <sortState ref="C147:BA162">
    <sortCondition descending="1" ref="F147:F162"/>
  </sortState>
  <mergeCells count="24">
    <mergeCell ref="A1:F1"/>
    <mergeCell ref="BG9:BG10"/>
    <mergeCell ref="G7:H7"/>
    <mergeCell ref="AJ8:AK8"/>
    <mergeCell ref="A2:F2"/>
    <mergeCell ref="A8:A10"/>
    <mergeCell ref="B8:B10"/>
    <mergeCell ref="C8:C10"/>
    <mergeCell ref="D8:D10"/>
    <mergeCell ref="B6:C6"/>
    <mergeCell ref="A3:C3"/>
    <mergeCell ref="A4:F4"/>
    <mergeCell ref="E8:E10"/>
    <mergeCell ref="J8:K8"/>
    <mergeCell ref="J7:AH7"/>
    <mergeCell ref="L8:AH8"/>
    <mergeCell ref="AJ7:BA7"/>
    <mergeCell ref="AL8:BA8"/>
    <mergeCell ref="BN9:BN10"/>
    <mergeCell ref="BK9:BK10"/>
    <mergeCell ref="BL9:BL10"/>
    <mergeCell ref="BM9:BM10"/>
    <mergeCell ref="BH9:BH10"/>
    <mergeCell ref="BI9:BI10"/>
  </mergeCells>
  <phoneticPr fontId="8" type="noConversion"/>
  <conditionalFormatting sqref="BN11:BN385">
    <cfRule type="cellIs" dxfId="15" priority="6" stopIfTrue="1" operator="greaterThan">
      <formula>6</formula>
    </cfRule>
  </conditionalFormatting>
  <conditionalFormatting sqref="BM11:BM385">
    <cfRule type="cellIs" dxfId="14" priority="5" stopIfTrue="1" operator="greaterThan">
      <formula>4</formula>
    </cfRule>
  </conditionalFormatting>
  <conditionalFormatting sqref="F11:F385">
    <cfRule type="cellIs" dxfId="13" priority="4" stopIfTrue="1" operator="equal">
      <formula>0</formula>
    </cfRule>
  </conditionalFormatting>
  <printOptions horizontalCentered="1"/>
  <pageMargins left="0" right="0" top="0.39370078740157483" bottom="0.59055118110236227" header="0" footer="0"/>
  <pageSetup paperSize="9" orientation="portrait" r:id="rId1"/>
  <headerFooter alignWithMargins="0"/>
  <ignoredErrors>
    <ignoredError sqref="BH386:BO386 BO387" formulaRange="1"/>
    <ignoredError sqref="B1:E1 BP2:BS10 AJ7 BB1:BL1 G6:I6 AI1 AU1:AU6 BN1:BS1 O1:O6 G1:K1 K2:K6 J8:K10 AC1:AC6 H7:I7" numberStoredAsText="1"/>
    <ignoredError sqref="B2:E10 AJ8:AK9 F1:F10 G2:J5 A3:A10 AJ1:AK6 AI2:AI10 BB2:BO10 I8:I10 G9:H9 J6:J7 A1" numberStoredAsText="1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Foglio7"/>
  <dimension ref="A1:CL303"/>
  <sheetViews>
    <sheetView zoomScale="115" zoomScaleNormal="115" workbookViewId="0">
      <selection activeCell="A2" sqref="A2:G2"/>
    </sheetView>
  </sheetViews>
  <sheetFormatPr defaultColWidth="11.42578125" defaultRowHeight="12"/>
  <cols>
    <col min="1" max="2" width="3.85546875" style="1" bestFit="1" customWidth="1"/>
    <col min="3" max="3" width="29.28515625" style="41" bestFit="1" customWidth="1"/>
    <col min="4" max="4" width="8.85546875" style="1" bestFit="1" customWidth="1"/>
    <col min="5" max="5" width="15.7109375" style="9" bestFit="1" customWidth="1"/>
    <col min="6" max="6" width="18.28515625" style="9" hidden="1" customWidth="1"/>
    <col min="7" max="7" width="5.42578125" style="10" bestFit="1" customWidth="1"/>
    <col min="8" max="9" width="8.28515625" style="66" customWidth="1"/>
    <col min="10" max="10" width="3.5703125" style="66" hidden="1" customWidth="1"/>
    <col min="11" max="11" width="6.7109375" style="66" customWidth="1"/>
    <col min="12" max="12" width="9.7109375" style="66" customWidth="1"/>
    <col min="13" max="18" width="7.140625" style="66" customWidth="1"/>
    <col min="19" max="21" width="10.5703125" style="66" customWidth="1"/>
    <col min="22" max="23" width="7.140625" style="66" customWidth="1"/>
    <col min="24" max="24" width="7.7109375" style="66" customWidth="1"/>
    <col min="25" max="27" width="7.140625" style="66" customWidth="1"/>
    <col min="28" max="28" width="8.140625" style="66" bestFit="1" customWidth="1"/>
    <col min="29" max="31" width="7.140625" style="66" customWidth="1"/>
    <col min="32" max="32" width="3.5703125" style="66" hidden="1" customWidth="1"/>
    <col min="33" max="33" width="6.7109375" style="66" customWidth="1"/>
    <col min="34" max="34" width="9.7109375" style="66" customWidth="1"/>
    <col min="35" max="47" width="7.140625" style="66" customWidth="1"/>
    <col min="48" max="48" width="8.140625" style="66" customWidth="1"/>
    <col min="49" max="49" width="7.140625" style="66" customWidth="1"/>
    <col min="50" max="50" width="8.28515625" style="66" customWidth="1"/>
    <col min="51" max="54" width="7.140625" style="66" customWidth="1"/>
    <col min="55" max="55" width="10.5703125" style="66" bestFit="1" customWidth="1"/>
    <col min="56" max="59" width="3.5703125" style="66" hidden="1" customWidth="1"/>
    <col min="60" max="60" width="1.85546875" style="67" hidden="1" customWidth="1"/>
    <col min="61" max="63" width="5.7109375" style="66" hidden="1" customWidth="1"/>
    <col min="64" max="64" width="2.7109375" style="2" hidden="1" customWidth="1"/>
    <col min="65" max="66" width="2" style="2" hidden="1" customWidth="1"/>
    <col min="67" max="67" width="2.7109375" style="2" hidden="1" customWidth="1"/>
    <col min="68" max="68" width="3.85546875" style="2" hidden="1" customWidth="1"/>
    <col min="69" max="69" width="11.42578125" style="2" customWidth="1"/>
    <col min="70" max="16384" width="11.42578125" style="2"/>
  </cols>
  <sheetData>
    <row r="1" spans="1:90" ht="69" customHeight="1">
      <c r="A1" s="740"/>
      <c r="B1" s="740"/>
      <c r="C1" s="740"/>
      <c r="D1" s="740"/>
      <c r="E1" s="740"/>
      <c r="F1" s="740"/>
      <c r="G1" s="740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63"/>
      <c r="BE1" s="63"/>
      <c r="BF1" s="63"/>
      <c r="BG1" s="63"/>
      <c r="BH1" s="155"/>
      <c r="BI1" s="63"/>
      <c r="BJ1" s="63"/>
      <c r="BK1" s="63"/>
    </row>
    <row r="2" spans="1:90" ht="15" customHeight="1">
      <c r="A2" s="693" t="s">
        <v>6533</v>
      </c>
      <c r="B2" s="693"/>
      <c r="C2" s="693"/>
      <c r="D2" s="693"/>
      <c r="E2" s="693"/>
      <c r="F2" s="693"/>
      <c r="G2" s="693"/>
      <c r="H2" s="51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O2" s="12"/>
    </row>
    <row r="3" spans="1:90" ht="15" customHeight="1">
      <c r="A3" s="740"/>
      <c r="B3" s="740"/>
      <c r="C3" s="740"/>
      <c r="D3" s="44"/>
      <c r="E3" s="20"/>
      <c r="F3" s="20"/>
      <c r="G3" s="44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63"/>
      <c r="BE3" s="63"/>
      <c r="BF3" s="63"/>
      <c r="BG3" s="63"/>
      <c r="BH3" s="155"/>
      <c r="BI3" s="63"/>
      <c r="BJ3" s="63"/>
      <c r="BK3" s="63"/>
    </row>
    <row r="4" spans="1:90" ht="15" customHeight="1">
      <c r="A4" s="698" t="s">
        <v>1170</v>
      </c>
      <c r="B4" s="698"/>
      <c r="C4" s="698"/>
      <c r="D4" s="698"/>
      <c r="E4" s="698"/>
      <c r="F4" s="698"/>
      <c r="G4" s="698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63"/>
      <c r="BE4" s="63"/>
      <c r="BF4" s="63"/>
      <c r="BG4" s="63"/>
      <c r="BH4" s="155"/>
      <c r="BI4" s="63"/>
      <c r="BJ4" s="63"/>
      <c r="BK4" s="63"/>
    </row>
    <row r="5" spans="1:90" ht="15" customHeight="1">
      <c r="A5" s="187"/>
      <c r="B5" s="187"/>
      <c r="C5" s="209"/>
      <c r="D5" s="44"/>
      <c r="E5" s="20"/>
      <c r="F5" s="20"/>
      <c r="G5" s="44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63"/>
      <c r="BE5" s="63"/>
      <c r="BF5" s="63"/>
      <c r="BG5" s="63"/>
      <c r="BH5" s="155"/>
      <c r="BI5" s="63"/>
      <c r="BJ5" s="63"/>
      <c r="BK5" s="63"/>
    </row>
    <row r="6" spans="1:90" ht="15" customHeight="1" thickBot="1">
      <c r="A6" s="189"/>
      <c r="B6" s="793" t="s">
        <v>272</v>
      </c>
      <c r="C6" s="794"/>
      <c r="D6" s="44"/>
      <c r="E6" s="20"/>
      <c r="F6" s="20"/>
      <c r="G6" s="44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63"/>
      <c r="BE6" s="63"/>
      <c r="BF6" s="63"/>
      <c r="BG6" s="63"/>
      <c r="BH6" s="155"/>
      <c r="BI6" s="63"/>
      <c r="BJ6" s="63"/>
      <c r="BK6" s="63"/>
    </row>
    <row r="7" spans="1:90" s="244" customFormat="1" ht="15" customHeight="1" thickBot="1">
      <c r="A7" s="241"/>
      <c r="B7" s="241"/>
      <c r="C7" s="266"/>
      <c r="D7" s="242"/>
      <c r="E7" s="242"/>
      <c r="F7" s="242"/>
      <c r="G7" s="242"/>
      <c r="H7" s="780" t="s">
        <v>330</v>
      </c>
      <c r="I7" s="781"/>
      <c r="J7" s="239"/>
      <c r="K7" s="761" t="s">
        <v>431</v>
      </c>
      <c r="L7" s="762"/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  <c r="AA7" s="762"/>
      <c r="AB7" s="762"/>
      <c r="AC7" s="762"/>
      <c r="AD7" s="762"/>
      <c r="AE7" s="763"/>
      <c r="AF7" s="239"/>
      <c r="AG7" s="767" t="s">
        <v>332</v>
      </c>
      <c r="AH7" s="768"/>
      <c r="AI7" s="768"/>
      <c r="AJ7" s="768"/>
      <c r="AK7" s="768"/>
      <c r="AL7" s="768"/>
      <c r="AM7" s="768"/>
      <c r="AN7" s="768"/>
      <c r="AO7" s="768"/>
      <c r="AP7" s="768"/>
      <c r="AQ7" s="768"/>
      <c r="AR7" s="768"/>
      <c r="AS7" s="768"/>
      <c r="AT7" s="768"/>
      <c r="AU7" s="768"/>
      <c r="AV7" s="768"/>
      <c r="AW7" s="768"/>
      <c r="AX7" s="768"/>
      <c r="AY7" s="768"/>
      <c r="AZ7" s="768"/>
      <c r="BA7" s="768"/>
      <c r="BB7" s="768"/>
      <c r="BC7" s="769"/>
      <c r="BD7" s="243"/>
      <c r="BE7" s="243"/>
      <c r="BF7" s="243"/>
      <c r="BG7" s="243"/>
      <c r="BH7" s="243"/>
      <c r="BI7" s="240"/>
      <c r="BJ7" s="240"/>
      <c r="BK7" s="243"/>
    </row>
    <row r="8" spans="1:90" ht="15" customHeight="1" thickBot="1">
      <c r="A8" s="772" t="s">
        <v>980</v>
      </c>
      <c r="B8" s="772" t="s">
        <v>981</v>
      </c>
      <c r="C8" s="759" t="s">
        <v>684</v>
      </c>
      <c r="D8" s="772" t="s">
        <v>983</v>
      </c>
      <c r="E8" s="759" t="s">
        <v>563</v>
      </c>
      <c r="F8" s="759" t="s">
        <v>2119</v>
      </c>
      <c r="G8" s="336"/>
      <c r="H8" s="210" t="s">
        <v>238</v>
      </c>
      <c r="I8" s="210" t="s">
        <v>239</v>
      </c>
      <c r="J8" s="190"/>
      <c r="K8" s="691" t="s">
        <v>1598</v>
      </c>
      <c r="L8" s="692"/>
      <c r="M8" s="838" t="s">
        <v>6265</v>
      </c>
      <c r="N8" s="839"/>
      <c r="O8" s="839"/>
      <c r="P8" s="839"/>
      <c r="Q8" s="839"/>
      <c r="R8" s="839"/>
      <c r="S8" s="839"/>
      <c r="T8" s="839"/>
      <c r="U8" s="839"/>
      <c r="V8" s="839"/>
      <c r="W8" s="839"/>
      <c r="X8" s="839"/>
      <c r="Y8" s="839"/>
      <c r="Z8" s="839"/>
      <c r="AA8" s="839"/>
      <c r="AB8" s="839"/>
      <c r="AC8" s="839"/>
      <c r="AD8" s="839"/>
      <c r="AE8" s="840"/>
      <c r="AF8" s="190"/>
      <c r="AG8" s="714" t="s">
        <v>792</v>
      </c>
      <c r="AH8" s="715"/>
      <c r="AI8" s="714" t="s">
        <v>4687</v>
      </c>
      <c r="AJ8" s="841"/>
      <c r="AK8" s="841"/>
      <c r="AL8" s="841"/>
      <c r="AM8" s="841"/>
      <c r="AN8" s="715"/>
      <c r="AO8" s="727" t="s">
        <v>6266</v>
      </c>
      <c r="AP8" s="728"/>
      <c r="AQ8" s="728"/>
      <c r="AR8" s="728"/>
      <c r="AS8" s="728"/>
      <c r="AT8" s="728"/>
      <c r="AU8" s="728"/>
      <c r="AV8" s="728"/>
      <c r="AW8" s="728"/>
      <c r="AX8" s="728"/>
      <c r="AY8" s="728"/>
      <c r="AZ8" s="728"/>
      <c r="BA8" s="728"/>
      <c r="BB8" s="728"/>
      <c r="BC8" s="729"/>
      <c r="BD8" s="191"/>
      <c r="BE8" s="191"/>
      <c r="BF8" s="191"/>
      <c r="BG8" s="191"/>
      <c r="BH8" s="191"/>
      <c r="BI8" s="191"/>
      <c r="BJ8" s="191"/>
      <c r="BK8" s="191"/>
    </row>
    <row r="9" spans="1:90" ht="15" customHeight="1" thickBot="1">
      <c r="A9" s="773"/>
      <c r="B9" s="773"/>
      <c r="C9" s="760"/>
      <c r="D9" s="773"/>
      <c r="E9" s="760"/>
      <c r="F9" s="760"/>
      <c r="G9" s="337" t="s">
        <v>1144</v>
      </c>
      <c r="H9" s="211" t="s">
        <v>237</v>
      </c>
      <c r="I9" s="211" t="s">
        <v>237</v>
      </c>
      <c r="J9" s="190"/>
      <c r="K9" s="198" t="s">
        <v>336</v>
      </c>
      <c r="L9" s="198" t="s">
        <v>670</v>
      </c>
      <c r="M9" s="199" t="s">
        <v>938</v>
      </c>
      <c r="N9" s="199" t="s">
        <v>938</v>
      </c>
      <c r="O9" s="199" t="s">
        <v>583</v>
      </c>
      <c r="P9" s="199" t="s">
        <v>3843</v>
      </c>
      <c r="Q9" s="199" t="s">
        <v>1780</v>
      </c>
      <c r="R9" s="199" t="s">
        <v>583</v>
      </c>
      <c r="S9" s="199" t="s">
        <v>3907</v>
      </c>
      <c r="T9" s="199" t="s">
        <v>4031</v>
      </c>
      <c r="U9" s="199" t="s">
        <v>3907</v>
      </c>
      <c r="V9" s="199" t="s">
        <v>4145</v>
      </c>
      <c r="W9" s="199" t="s">
        <v>4704</v>
      </c>
      <c r="X9" s="405" t="s">
        <v>5022</v>
      </c>
      <c r="Y9" s="405" t="s">
        <v>5254</v>
      </c>
      <c r="Z9" s="199" t="s">
        <v>1605</v>
      </c>
      <c r="AA9" s="405" t="s">
        <v>583</v>
      </c>
      <c r="AB9" s="405" t="s">
        <v>4435</v>
      </c>
      <c r="AC9" s="405" t="s">
        <v>959</v>
      </c>
      <c r="AD9" s="405" t="s">
        <v>1780</v>
      </c>
      <c r="AE9" s="405" t="s">
        <v>5726</v>
      </c>
      <c r="AF9" s="200"/>
      <c r="AG9" s="201" t="s">
        <v>336</v>
      </c>
      <c r="AH9" s="201" t="s">
        <v>670</v>
      </c>
      <c r="AI9" s="201" t="s">
        <v>2833</v>
      </c>
      <c r="AJ9" s="357" t="s">
        <v>4689</v>
      </c>
      <c r="AK9" s="357" t="s">
        <v>2101</v>
      </c>
      <c r="AL9" s="357" t="s">
        <v>2833</v>
      </c>
      <c r="AM9" s="357" t="s">
        <v>2101</v>
      </c>
      <c r="AN9" s="357" t="s">
        <v>2833</v>
      </c>
      <c r="AO9" s="357" t="s">
        <v>6246</v>
      </c>
      <c r="AP9" s="203" t="s">
        <v>1501</v>
      </c>
      <c r="AQ9" s="206" t="s">
        <v>2599</v>
      </c>
      <c r="AR9" s="206" t="s">
        <v>1599</v>
      </c>
      <c r="AS9" s="206" t="s">
        <v>1802</v>
      </c>
      <c r="AT9" s="203" t="s">
        <v>3772</v>
      </c>
      <c r="AU9" s="206" t="s">
        <v>1605</v>
      </c>
      <c r="AV9" s="203" t="s">
        <v>4435</v>
      </c>
      <c r="AW9" s="203" t="s">
        <v>4504</v>
      </c>
      <c r="AX9" s="204" t="s">
        <v>4881</v>
      </c>
      <c r="AY9" s="204" t="s">
        <v>739</v>
      </c>
      <c r="AZ9" s="204" t="s">
        <v>5383</v>
      </c>
      <c r="BA9" s="204" t="s">
        <v>4504</v>
      </c>
      <c r="BB9" s="204" t="s">
        <v>5729</v>
      </c>
      <c r="BC9" s="204" t="s">
        <v>5730</v>
      </c>
      <c r="BD9" s="186"/>
      <c r="BE9" s="186"/>
      <c r="BF9" s="186"/>
      <c r="BG9" s="186"/>
      <c r="BH9" s="186"/>
      <c r="BI9" s="716" t="s">
        <v>461</v>
      </c>
      <c r="BJ9" s="718" t="s">
        <v>461</v>
      </c>
      <c r="BK9" s="721" t="s">
        <v>462</v>
      </c>
      <c r="BM9" s="710" t="s">
        <v>330</v>
      </c>
      <c r="BN9" s="723" t="s">
        <v>431</v>
      </c>
      <c r="BO9" s="720" t="s">
        <v>332</v>
      </c>
      <c r="BP9" s="713" t="s">
        <v>756</v>
      </c>
    </row>
    <row r="10" spans="1:90" ht="15" customHeight="1" thickBot="1">
      <c r="A10" s="773"/>
      <c r="B10" s="773"/>
      <c r="C10" s="760"/>
      <c r="D10" s="773"/>
      <c r="E10" s="760"/>
      <c r="F10" s="760"/>
      <c r="G10" s="338"/>
      <c r="H10" s="211" t="s">
        <v>6142</v>
      </c>
      <c r="I10" s="212" t="s">
        <v>2368</v>
      </c>
      <c r="J10" s="200"/>
      <c r="K10" s="198" t="s">
        <v>4371</v>
      </c>
      <c r="L10" s="198" t="s">
        <v>4371</v>
      </c>
      <c r="M10" s="199" t="s">
        <v>2369</v>
      </c>
      <c r="N10" s="199" t="s">
        <v>2600</v>
      </c>
      <c r="O10" s="199" t="s">
        <v>2600</v>
      </c>
      <c r="P10" s="199" t="s">
        <v>3773</v>
      </c>
      <c r="Q10" s="199" t="s">
        <v>3773</v>
      </c>
      <c r="R10" s="199" t="s">
        <v>3906</v>
      </c>
      <c r="S10" s="199" t="s">
        <v>3906</v>
      </c>
      <c r="T10" s="199" t="s">
        <v>3906</v>
      </c>
      <c r="U10" s="199" t="s">
        <v>4264</v>
      </c>
      <c r="V10" s="199" t="s">
        <v>4034</v>
      </c>
      <c r="W10" s="199" t="s">
        <v>4705</v>
      </c>
      <c r="X10" s="405" t="s">
        <v>4880</v>
      </c>
      <c r="Y10" s="405" t="s">
        <v>4880</v>
      </c>
      <c r="Z10" s="199" t="s">
        <v>5149</v>
      </c>
      <c r="AA10" s="405" t="s">
        <v>5564</v>
      </c>
      <c r="AB10" s="405" t="s">
        <v>5564</v>
      </c>
      <c r="AC10" s="405" t="s">
        <v>5727</v>
      </c>
      <c r="AD10" s="405" t="s">
        <v>5728</v>
      </c>
      <c r="AE10" s="405" t="s">
        <v>5728</v>
      </c>
      <c r="AF10" s="200"/>
      <c r="AG10" s="201">
        <v>2017</v>
      </c>
      <c r="AH10" s="201">
        <v>2017</v>
      </c>
      <c r="AI10" s="201" t="s">
        <v>2834</v>
      </c>
      <c r="AJ10" s="357" t="s">
        <v>4034</v>
      </c>
      <c r="AK10" s="357" t="s">
        <v>4436</v>
      </c>
      <c r="AL10" s="357" t="s">
        <v>2834</v>
      </c>
      <c r="AM10" s="357" t="s">
        <v>4882</v>
      </c>
      <c r="AN10" s="357" t="s">
        <v>4880</v>
      </c>
      <c r="AO10" s="357" t="s">
        <v>6245</v>
      </c>
      <c r="AP10" s="203" t="s">
        <v>2369</v>
      </c>
      <c r="AQ10" s="206" t="s">
        <v>2600</v>
      </c>
      <c r="AR10" s="206" t="s">
        <v>2600</v>
      </c>
      <c r="AS10" s="206" t="s">
        <v>2600</v>
      </c>
      <c r="AT10" s="203" t="s">
        <v>3773</v>
      </c>
      <c r="AU10" s="206" t="s">
        <v>4034</v>
      </c>
      <c r="AV10" s="203" t="s">
        <v>4436</v>
      </c>
      <c r="AW10" s="203" t="s">
        <v>4436</v>
      </c>
      <c r="AX10" s="206" t="s">
        <v>4882</v>
      </c>
      <c r="AY10" s="206" t="s">
        <v>5149</v>
      </c>
      <c r="AZ10" s="206" t="s">
        <v>5149</v>
      </c>
      <c r="BA10" s="438" t="s">
        <v>5564</v>
      </c>
      <c r="BB10" s="438" t="s">
        <v>5727</v>
      </c>
      <c r="BC10" s="438" t="s">
        <v>5728</v>
      </c>
      <c r="BD10" s="186"/>
      <c r="BE10" s="186"/>
      <c r="BF10" s="186"/>
      <c r="BG10" s="186"/>
      <c r="BH10" s="186"/>
      <c r="BI10" s="717"/>
      <c r="BJ10" s="719"/>
      <c r="BK10" s="722"/>
      <c r="BM10" s="710"/>
      <c r="BN10" s="723"/>
      <c r="BO10" s="720"/>
      <c r="BP10" s="713"/>
    </row>
    <row r="11" spans="1:90" ht="15" customHeight="1" thickBot="1">
      <c r="A11" s="16" t="s">
        <v>883</v>
      </c>
      <c r="B11" s="13" t="s">
        <v>330</v>
      </c>
      <c r="C11" s="27" t="s">
        <v>64</v>
      </c>
      <c r="D11" s="13" t="s">
        <v>65</v>
      </c>
      <c r="E11" s="18" t="s">
        <v>933</v>
      </c>
      <c r="F11" s="217" t="s">
        <v>2111</v>
      </c>
      <c r="G11" s="144">
        <f t="shared" ref="G11:G31" si="0">SUM(BI11:BK11)</f>
        <v>4190</v>
      </c>
      <c r="H11" s="126">
        <v>680</v>
      </c>
      <c r="I11" s="285">
        <v>578</v>
      </c>
      <c r="J11" s="284">
        <v>0</v>
      </c>
      <c r="K11" s="276">
        <v>425</v>
      </c>
      <c r="L11" s="134">
        <v>400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>
        <v>250</v>
      </c>
      <c r="AD11" s="134"/>
      <c r="AE11" s="277"/>
      <c r="AF11" s="499">
        <v>0</v>
      </c>
      <c r="AG11" s="537"/>
      <c r="AH11" s="137">
        <v>825</v>
      </c>
      <c r="AI11" s="137">
        <v>595</v>
      </c>
      <c r="AJ11" s="137">
        <v>780</v>
      </c>
      <c r="AK11" s="137">
        <v>595</v>
      </c>
      <c r="AL11" s="137">
        <v>595</v>
      </c>
      <c r="AM11" s="137">
        <v>595</v>
      </c>
      <c r="AN11" s="137">
        <v>213</v>
      </c>
      <c r="AO11" s="137">
        <v>780</v>
      </c>
      <c r="AP11" s="137">
        <v>700</v>
      </c>
      <c r="AQ11" s="137">
        <v>700</v>
      </c>
      <c r="AR11" s="137"/>
      <c r="AS11" s="137"/>
      <c r="AT11" s="137"/>
      <c r="AU11" s="137"/>
      <c r="AV11" s="137"/>
      <c r="AW11" s="137"/>
      <c r="AX11" s="137"/>
      <c r="AY11" s="137">
        <v>700</v>
      </c>
      <c r="AZ11" s="137"/>
      <c r="BA11" s="137"/>
      <c r="BB11" s="137"/>
      <c r="BC11" s="140"/>
      <c r="BD11" s="185">
        <v>0</v>
      </c>
      <c r="BE11" s="150">
        <v>0</v>
      </c>
      <c r="BF11" s="150">
        <v>0</v>
      </c>
      <c r="BG11" s="150">
        <v>0</v>
      </c>
      <c r="BI11" s="152">
        <f>SUM(LARGE(H11:J11,{1}))</f>
        <v>680</v>
      </c>
      <c r="BJ11" s="151">
        <f>SUM(LARGE(K11:AF11,{1}))</f>
        <v>425</v>
      </c>
      <c r="BK11" s="150">
        <f>SUM(LARGE(AG11:BG11,{1,2,3,4}))</f>
        <v>3085</v>
      </c>
      <c r="BM11" s="146">
        <f t="shared" ref="BM11:BM74" si="1">COUNTA(H11:J11)-1</f>
        <v>2</v>
      </c>
      <c r="BN11" s="147">
        <f t="shared" ref="BN11:BN74" si="2">COUNTA(K11:AF11)-1</f>
        <v>3</v>
      </c>
      <c r="BO11" s="148">
        <f t="shared" ref="BO11:BO74" si="3">(COUNTA(AG11:BG11)-4)</f>
        <v>11</v>
      </c>
      <c r="BP11" s="125">
        <f t="shared" ref="BP11:BP74" si="4">BM11+BN11+BO11</f>
        <v>16</v>
      </c>
    </row>
    <row r="12" spans="1:90" ht="15" customHeight="1" thickBot="1">
      <c r="A12" s="11" t="s">
        <v>886</v>
      </c>
      <c r="B12" s="3" t="s">
        <v>330</v>
      </c>
      <c r="C12" s="25" t="s">
        <v>451</v>
      </c>
      <c r="D12" s="3" t="s">
        <v>452</v>
      </c>
      <c r="E12" s="7" t="s">
        <v>808</v>
      </c>
      <c r="F12" s="218" t="s">
        <v>2109</v>
      </c>
      <c r="G12" s="144">
        <f t="shared" si="0"/>
        <v>2935</v>
      </c>
      <c r="H12" s="128"/>
      <c r="I12" s="286">
        <v>460</v>
      </c>
      <c r="J12" s="395">
        <v>0</v>
      </c>
      <c r="K12" s="278"/>
      <c r="L12" s="135">
        <v>220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>
        <v>137</v>
      </c>
      <c r="AD12" s="135"/>
      <c r="AE12" s="279"/>
      <c r="AF12" s="491">
        <v>0</v>
      </c>
      <c r="AG12" s="532"/>
      <c r="AH12" s="138">
        <v>535</v>
      </c>
      <c r="AI12" s="138"/>
      <c r="AJ12" s="138"/>
      <c r="AK12" s="138"/>
      <c r="AL12" s="138"/>
      <c r="AM12" s="138"/>
      <c r="AN12" s="138"/>
      <c r="AO12" s="138"/>
      <c r="AP12" s="138">
        <v>385</v>
      </c>
      <c r="AQ12" s="138">
        <v>385</v>
      </c>
      <c r="AR12" s="138"/>
      <c r="AS12" s="138"/>
      <c r="AT12" s="138"/>
      <c r="AU12" s="138"/>
      <c r="AV12" s="138"/>
      <c r="AW12" s="138"/>
      <c r="AX12" s="138">
        <v>425</v>
      </c>
      <c r="AY12" s="138">
        <v>595</v>
      </c>
      <c r="AZ12" s="138"/>
      <c r="BA12" s="138">
        <v>700</v>
      </c>
      <c r="BB12" s="138"/>
      <c r="BC12" s="141"/>
      <c r="BD12" s="185">
        <v>0</v>
      </c>
      <c r="BE12" s="150">
        <v>0</v>
      </c>
      <c r="BF12" s="150">
        <v>0</v>
      </c>
      <c r="BG12" s="150">
        <v>0</v>
      </c>
      <c r="BI12" s="152">
        <f>SUM(LARGE(H12:J12,{1}))</f>
        <v>460</v>
      </c>
      <c r="BJ12" s="151">
        <f>SUM(LARGE(K12:AF12,{1}))</f>
        <v>220</v>
      </c>
      <c r="BK12" s="150">
        <f>SUM(LARGE(AG12:BG12,{1,2,3,4}))</f>
        <v>2255</v>
      </c>
      <c r="BM12" s="146">
        <f t="shared" si="1"/>
        <v>1</v>
      </c>
      <c r="BN12" s="147">
        <f t="shared" si="2"/>
        <v>2</v>
      </c>
      <c r="BO12" s="148">
        <f t="shared" si="3"/>
        <v>6</v>
      </c>
      <c r="BP12" s="125">
        <f t="shared" si="4"/>
        <v>9</v>
      </c>
      <c r="BR12" s="10"/>
    </row>
    <row r="13" spans="1:90" ht="15" customHeight="1" thickBot="1">
      <c r="A13" s="11" t="s">
        <v>160</v>
      </c>
      <c r="B13" s="3" t="s">
        <v>330</v>
      </c>
      <c r="C13" s="25" t="s">
        <v>459</v>
      </c>
      <c r="D13" s="3" t="s">
        <v>460</v>
      </c>
      <c r="E13" s="7" t="s">
        <v>153</v>
      </c>
      <c r="F13" s="218" t="s">
        <v>2109</v>
      </c>
      <c r="G13" s="144">
        <f t="shared" si="0"/>
        <v>2477</v>
      </c>
      <c r="H13" s="128">
        <v>800</v>
      </c>
      <c r="I13" s="286">
        <v>460</v>
      </c>
      <c r="J13" s="284">
        <v>0</v>
      </c>
      <c r="K13" s="278">
        <v>192</v>
      </c>
      <c r="L13" s="135">
        <v>220</v>
      </c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279"/>
      <c r="AF13" s="499">
        <v>0</v>
      </c>
      <c r="AG13" s="532"/>
      <c r="AH13" s="138">
        <v>390</v>
      </c>
      <c r="AI13" s="138"/>
      <c r="AJ13" s="138"/>
      <c r="AK13" s="138"/>
      <c r="AL13" s="138"/>
      <c r="AM13" s="138"/>
      <c r="AN13" s="138"/>
      <c r="AO13" s="138"/>
      <c r="AP13" s="138"/>
      <c r="AQ13" s="138">
        <v>385</v>
      </c>
      <c r="AR13" s="138"/>
      <c r="AS13" s="138"/>
      <c r="AT13" s="138"/>
      <c r="AU13" s="138"/>
      <c r="AV13" s="138"/>
      <c r="AW13" s="138"/>
      <c r="AX13" s="138">
        <v>192</v>
      </c>
      <c r="AY13" s="138">
        <v>490</v>
      </c>
      <c r="AZ13" s="138"/>
      <c r="BA13" s="138"/>
      <c r="BB13" s="138"/>
      <c r="BC13" s="141"/>
      <c r="BD13" s="185">
        <v>0</v>
      </c>
      <c r="BE13" s="150">
        <v>0</v>
      </c>
      <c r="BF13" s="150">
        <v>0</v>
      </c>
      <c r="BG13" s="150">
        <v>0</v>
      </c>
      <c r="BI13" s="152">
        <f>SUM(LARGE(H13:J13,{1}))</f>
        <v>800</v>
      </c>
      <c r="BJ13" s="151">
        <f>SUM(LARGE(K13:AF13,{1}))</f>
        <v>220</v>
      </c>
      <c r="BK13" s="150">
        <f>SUM(LARGE(AG13:BG13,{1,2,3,4}))</f>
        <v>1457</v>
      </c>
      <c r="BM13" s="146">
        <f t="shared" si="1"/>
        <v>2</v>
      </c>
      <c r="BN13" s="147">
        <f t="shared" si="2"/>
        <v>2</v>
      </c>
      <c r="BO13" s="148">
        <f t="shared" si="3"/>
        <v>4</v>
      </c>
      <c r="BP13" s="125">
        <f t="shared" si="4"/>
        <v>8</v>
      </c>
      <c r="CI13" s="10"/>
      <c r="CJ13" s="10"/>
      <c r="CK13" s="10"/>
      <c r="CL13" s="10"/>
    </row>
    <row r="14" spans="1:90" ht="15" customHeight="1" thickBot="1">
      <c r="A14" s="11" t="s">
        <v>163</v>
      </c>
      <c r="B14" s="3" t="s">
        <v>330</v>
      </c>
      <c r="C14" s="25" t="s">
        <v>514</v>
      </c>
      <c r="D14" s="3" t="s">
        <v>517</v>
      </c>
      <c r="E14" s="7" t="s">
        <v>808</v>
      </c>
      <c r="F14" s="218" t="s">
        <v>2109</v>
      </c>
      <c r="G14" s="144">
        <f t="shared" si="0"/>
        <v>2445</v>
      </c>
      <c r="H14" s="128">
        <v>680</v>
      </c>
      <c r="I14" s="286"/>
      <c r="J14" s="395">
        <v>0</v>
      </c>
      <c r="K14" s="278"/>
      <c r="L14" s="135">
        <v>220</v>
      </c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>
        <v>92</v>
      </c>
      <c r="AD14" s="135"/>
      <c r="AE14" s="279"/>
      <c r="AF14" s="491">
        <v>0</v>
      </c>
      <c r="AG14" s="532"/>
      <c r="AH14" s="138">
        <v>390</v>
      </c>
      <c r="AI14" s="138"/>
      <c r="AJ14" s="138"/>
      <c r="AK14" s="138"/>
      <c r="AL14" s="138"/>
      <c r="AM14" s="138"/>
      <c r="AN14" s="138"/>
      <c r="AO14" s="138"/>
      <c r="AP14" s="138">
        <v>385</v>
      </c>
      <c r="AQ14" s="138">
        <v>272</v>
      </c>
      <c r="AR14" s="138"/>
      <c r="AS14" s="138"/>
      <c r="AT14" s="138"/>
      <c r="AU14" s="138"/>
      <c r="AV14" s="138"/>
      <c r="AW14" s="138"/>
      <c r="AX14" s="138">
        <v>192</v>
      </c>
      <c r="AY14" s="138">
        <v>385</v>
      </c>
      <c r="AZ14" s="138"/>
      <c r="BA14" s="138">
        <v>385</v>
      </c>
      <c r="BB14" s="138"/>
      <c r="BC14" s="141"/>
      <c r="BD14" s="185">
        <v>0</v>
      </c>
      <c r="BE14" s="150">
        <v>0</v>
      </c>
      <c r="BF14" s="150">
        <v>0</v>
      </c>
      <c r="BG14" s="150">
        <v>0</v>
      </c>
      <c r="BI14" s="152">
        <f>SUM(LARGE(H14:J14,{1}))</f>
        <v>680</v>
      </c>
      <c r="BJ14" s="151">
        <f>SUM(LARGE(K14:AF14,{1}))</f>
        <v>220</v>
      </c>
      <c r="BK14" s="150">
        <f>SUM(LARGE(AG14:BG14,{1,2,3,4}))</f>
        <v>1545</v>
      </c>
      <c r="BM14" s="146">
        <f t="shared" si="1"/>
        <v>1</v>
      </c>
      <c r="BN14" s="147">
        <f t="shared" si="2"/>
        <v>2</v>
      </c>
      <c r="BO14" s="148">
        <f t="shared" si="3"/>
        <v>6</v>
      </c>
      <c r="BP14" s="125">
        <f t="shared" si="4"/>
        <v>9</v>
      </c>
    </row>
    <row r="15" spans="1:90" ht="15" customHeight="1" thickBot="1">
      <c r="A15" s="11" t="s">
        <v>1062</v>
      </c>
      <c r="B15" s="3" t="s">
        <v>330</v>
      </c>
      <c r="C15" s="25" t="s">
        <v>458</v>
      </c>
      <c r="D15" s="3" t="s">
        <v>1095</v>
      </c>
      <c r="E15" s="7" t="s">
        <v>290</v>
      </c>
      <c r="F15" s="218" t="s">
        <v>2111</v>
      </c>
      <c r="G15" s="144">
        <f t="shared" si="0"/>
        <v>2400</v>
      </c>
      <c r="H15" s="128">
        <v>578</v>
      </c>
      <c r="I15" s="286">
        <v>400</v>
      </c>
      <c r="J15" s="284">
        <v>0</v>
      </c>
      <c r="K15" s="278">
        <v>192</v>
      </c>
      <c r="L15" s="135">
        <v>290</v>
      </c>
      <c r="M15" s="135"/>
      <c r="N15" s="135"/>
      <c r="O15" s="135"/>
      <c r="P15" s="135"/>
      <c r="Q15" s="135"/>
      <c r="R15" s="135"/>
      <c r="S15" s="135"/>
      <c r="T15" s="135"/>
      <c r="U15" s="135">
        <v>170</v>
      </c>
      <c r="V15" s="135"/>
      <c r="W15" s="135"/>
      <c r="X15" s="135"/>
      <c r="Y15" s="135"/>
      <c r="Z15" s="135"/>
      <c r="AA15" s="135"/>
      <c r="AB15" s="135"/>
      <c r="AC15" s="135">
        <v>213</v>
      </c>
      <c r="AD15" s="135"/>
      <c r="AE15" s="279"/>
      <c r="AF15" s="499">
        <v>0</v>
      </c>
      <c r="AG15" s="532"/>
      <c r="AH15" s="138">
        <v>390</v>
      </c>
      <c r="AI15" s="138"/>
      <c r="AJ15" s="138"/>
      <c r="AK15" s="138"/>
      <c r="AL15" s="138"/>
      <c r="AM15" s="138"/>
      <c r="AN15" s="138"/>
      <c r="AO15" s="138"/>
      <c r="AP15" s="138">
        <v>272</v>
      </c>
      <c r="AQ15" s="138"/>
      <c r="AR15" s="138"/>
      <c r="AS15" s="138"/>
      <c r="AT15" s="138"/>
      <c r="AU15" s="138"/>
      <c r="AV15" s="138"/>
      <c r="AW15" s="138"/>
      <c r="AX15" s="138">
        <v>275</v>
      </c>
      <c r="AY15" s="138"/>
      <c r="AZ15" s="138"/>
      <c r="BA15" s="138">
        <v>595</v>
      </c>
      <c r="BB15" s="138"/>
      <c r="BC15" s="141"/>
      <c r="BD15" s="185">
        <v>0</v>
      </c>
      <c r="BE15" s="150">
        <v>0</v>
      </c>
      <c r="BF15" s="150">
        <v>0</v>
      </c>
      <c r="BG15" s="150">
        <v>0</v>
      </c>
      <c r="BI15" s="152">
        <f>SUM(LARGE(H15:J15,{1}))</f>
        <v>578</v>
      </c>
      <c r="BJ15" s="151">
        <f>SUM(LARGE(K15:AF15,{1}))</f>
        <v>290</v>
      </c>
      <c r="BK15" s="150">
        <f>SUM(LARGE(AG15:BG15,{1,2,3,4}))</f>
        <v>1532</v>
      </c>
      <c r="BM15" s="146">
        <f t="shared" si="1"/>
        <v>2</v>
      </c>
      <c r="BN15" s="147">
        <f t="shared" si="2"/>
        <v>4</v>
      </c>
      <c r="BO15" s="148">
        <f t="shared" si="3"/>
        <v>4</v>
      </c>
      <c r="BP15" s="125">
        <f t="shared" si="4"/>
        <v>10</v>
      </c>
    </row>
    <row r="16" spans="1:90" s="10" customFormat="1" ht="15" customHeight="1" thickBot="1">
      <c r="A16" s="11" t="s">
        <v>1065</v>
      </c>
      <c r="B16" s="3" t="s">
        <v>330</v>
      </c>
      <c r="C16" s="25" t="s">
        <v>772</v>
      </c>
      <c r="D16" s="3" t="s">
        <v>775</v>
      </c>
      <c r="E16" s="7" t="s">
        <v>290</v>
      </c>
      <c r="F16" s="218" t="s">
        <v>2111</v>
      </c>
      <c r="G16" s="144">
        <f t="shared" si="0"/>
        <v>2203</v>
      </c>
      <c r="H16" s="128">
        <v>460</v>
      </c>
      <c r="I16" s="286"/>
      <c r="J16" s="395">
        <v>0</v>
      </c>
      <c r="K16" s="278">
        <v>192</v>
      </c>
      <c r="L16" s="135">
        <v>213</v>
      </c>
      <c r="M16" s="135"/>
      <c r="N16" s="135"/>
      <c r="O16" s="135"/>
      <c r="P16" s="135"/>
      <c r="Q16" s="135"/>
      <c r="R16" s="135"/>
      <c r="S16" s="135"/>
      <c r="T16" s="135"/>
      <c r="U16" s="135">
        <v>170</v>
      </c>
      <c r="V16" s="135"/>
      <c r="W16" s="135"/>
      <c r="X16" s="135"/>
      <c r="Y16" s="135"/>
      <c r="Z16" s="135"/>
      <c r="AA16" s="135"/>
      <c r="AB16" s="135"/>
      <c r="AC16" s="135">
        <v>170</v>
      </c>
      <c r="AD16" s="135"/>
      <c r="AE16" s="279"/>
      <c r="AF16" s="491">
        <v>0</v>
      </c>
      <c r="AG16" s="532"/>
      <c r="AH16" s="138">
        <v>350</v>
      </c>
      <c r="AI16" s="138"/>
      <c r="AJ16" s="138"/>
      <c r="AK16" s="138"/>
      <c r="AL16" s="138"/>
      <c r="AM16" s="138"/>
      <c r="AN16" s="138"/>
      <c r="AO16" s="138"/>
      <c r="AP16" s="138">
        <v>380</v>
      </c>
      <c r="AQ16" s="138">
        <v>400</v>
      </c>
      <c r="AR16" s="138"/>
      <c r="AS16" s="138"/>
      <c r="AT16" s="138"/>
      <c r="AU16" s="138"/>
      <c r="AV16" s="138"/>
      <c r="AW16" s="138"/>
      <c r="AX16" s="138">
        <v>290</v>
      </c>
      <c r="AY16" s="138"/>
      <c r="AZ16" s="138"/>
      <c r="BA16" s="138">
        <v>400</v>
      </c>
      <c r="BB16" s="138"/>
      <c r="BC16" s="141"/>
      <c r="BD16" s="185">
        <v>0</v>
      </c>
      <c r="BE16" s="150">
        <v>0</v>
      </c>
      <c r="BF16" s="150">
        <v>0</v>
      </c>
      <c r="BG16" s="150">
        <v>0</v>
      </c>
      <c r="BH16" s="67"/>
      <c r="BI16" s="152">
        <f>SUM(LARGE(H16:J16,{1}))</f>
        <v>460</v>
      </c>
      <c r="BJ16" s="151">
        <f>SUM(LARGE(K16:AF16,{1}))</f>
        <v>213</v>
      </c>
      <c r="BK16" s="150">
        <f>SUM(LARGE(AG16:BG16,{1,2,3,4}))</f>
        <v>1530</v>
      </c>
      <c r="BL16" s="2"/>
      <c r="BM16" s="146">
        <f t="shared" si="1"/>
        <v>1</v>
      </c>
      <c r="BN16" s="147">
        <f t="shared" si="2"/>
        <v>4</v>
      </c>
      <c r="BO16" s="148">
        <f t="shared" si="3"/>
        <v>5</v>
      </c>
      <c r="BP16" s="125">
        <f t="shared" si="4"/>
        <v>10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</row>
    <row r="17" spans="1:86" s="10" customFormat="1" ht="15" customHeight="1" thickBot="1">
      <c r="A17" s="11" t="s">
        <v>1068</v>
      </c>
      <c r="B17" s="3" t="s">
        <v>330</v>
      </c>
      <c r="C17" s="25" t="s">
        <v>1442</v>
      </c>
      <c r="D17" s="3" t="s">
        <v>1444</v>
      </c>
      <c r="E17" s="7" t="s">
        <v>512</v>
      </c>
      <c r="F17" s="218" t="s">
        <v>2110</v>
      </c>
      <c r="G17" s="144">
        <f t="shared" si="0"/>
        <v>2200</v>
      </c>
      <c r="H17" s="128"/>
      <c r="I17" s="286">
        <v>395</v>
      </c>
      <c r="J17" s="284">
        <v>0</v>
      </c>
      <c r="K17" s="278"/>
      <c r="L17" s="135">
        <v>290</v>
      </c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>
        <v>142</v>
      </c>
      <c r="AA17" s="135"/>
      <c r="AB17" s="135"/>
      <c r="AC17" s="135"/>
      <c r="AD17" s="135"/>
      <c r="AE17" s="279"/>
      <c r="AF17" s="499">
        <v>0</v>
      </c>
      <c r="AG17" s="532"/>
      <c r="AH17" s="138">
        <v>390</v>
      </c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>
        <v>350</v>
      </c>
      <c r="AU17" s="138">
        <v>350</v>
      </c>
      <c r="AV17" s="138"/>
      <c r="AW17" s="138"/>
      <c r="AX17" s="138"/>
      <c r="AY17" s="138"/>
      <c r="AZ17" s="138"/>
      <c r="BA17" s="138"/>
      <c r="BB17" s="138">
        <v>425</v>
      </c>
      <c r="BC17" s="141"/>
      <c r="BD17" s="185">
        <v>0</v>
      </c>
      <c r="BE17" s="150">
        <v>0</v>
      </c>
      <c r="BF17" s="150">
        <v>0</v>
      </c>
      <c r="BG17" s="150">
        <v>0</v>
      </c>
      <c r="BH17" s="67"/>
      <c r="BI17" s="152">
        <f>SUM(LARGE(H17:J17,{1}))</f>
        <v>395</v>
      </c>
      <c r="BJ17" s="151">
        <f>SUM(LARGE(K17:AF17,{1}))</f>
        <v>290</v>
      </c>
      <c r="BK17" s="150">
        <f>SUM(LARGE(AG17:BG17,{1,2,3,4}))</f>
        <v>1515</v>
      </c>
      <c r="BL17" s="2"/>
      <c r="BM17" s="146">
        <f t="shared" si="1"/>
        <v>1</v>
      </c>
      <c r="BN17" s="147">
        <f t="shared" si="2"/>
        <v>2</v>
      </c>
      <c r="BO17" s="148">
        <f t="shared" si="3"/>
        <v>4</v>
      </c>
      <c r="BP17" s="125">
        <f t="shared" si="4"/>
        <v>7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</row>
    <row r="18" spans="1:86" ht="15" customHeight="1" thickBot="1">
      <c r="A18" s="11" t="s">
        <v>1069</v>
      </c>
      <c r="B18" s="3" t="s">
        <v>330</v>
      </c>
      <c r="C18" s="25" t="s">
        <v>633</v>
      </c>
      <c r="D18" s="3" t="s">
        <v>671</v>
      </c>
      <c r="E18" s="7" t="s">
        <v>676</v>
      </c>
      <c r="F18" s="218" t="s">
        <v>2118</v>
      </c>
      <c r="G18" s="144">
        <f t="shared" si="0"/>
        <v>2185</v>
      </c>
      <c r="H18" s="128"/>
      <c r="I18" s="286"/>
      <c r="J18" s="395">
        <v>0</v>
      </c>
      <c r="K18" s="278"/>
      <c r="L18" s="135"/>
      <c r="M18" s="135"/>
      <c r="N18" s="135"/>
      <c r="O18" s="135"/>
      <c r="P18" s="135"/>
      <c r="Q18" s="135">
        <v>170</v>
      </c>
      <c r="R18" s="135"/>
      <c r="S18" s="135">
        <v>170</v>
      </c>
      <c r="T18" s="135"/>
      <c r="U18" s="135"/>
      <c r="V18" s="135"/>
      <c r="W18" s="135">
        <v>170</v>
      </c>
      <c r="X18" s="135"/>
      <c r="Y18" s="135"/>
      <c r="Z18" s="135"/>
      <c r="AA18" s="135"/>
      <c r="AB18" s="135"/>
      <c r="AC18" s="135"/>
      <c r="AD18" s="135"/>
      <c r="AE18" s="279"/>
      <c r="AF18" s="491">
        <v>0</v>
      </c>
      <c r="AG18" s="532"/>
      <c r="AH18" s="138">
        <v>535</v>
      </c>
      <c r="AI18" s="138"/>
      <c r="AJ18" s="138"/>
      <c r="AK18" s="138"/>
      <c r="AL18" s="138"/>
      <c r="AM18" s="138"/>
      <c r="AN18" s="138"/>
      <c r="AO18" s="138"/>
      <c r="AP18" s="138">
        <v>490</v>
      </c>
      <c r="AQ18" s="138"/>
      <c r="AR18" s="138"/>
      <c r="AS18" s="138">
        <v>425</v>
      </c>
      <c r="AT18" s="138"/>
      <c r="AU18" s="138"/>
      <c r="AV18" s="138">
        <v>500</v>
      </c>
      <c r="AW18" s="138"/>
      <c r="AX18" s="138">
        <v>350</v>
      </c>
      <c r="AY18" s="138">
        <v>490</v>
      </c>
      <c r="AZ18" s="138"/>
      <c r="BA18" s="138"/>
      <c r="BB18" s="138"/>
      <c r="BC18" s="141"/>
      <c r="BD18" s="185">
        <v>0</v>
      </c>
      <c r="BE18" s="150">
        <v>0</v>
      </c>
      <c r="BF18" s="150">
        <v>0</v>
      </c>
      <c r="BG18" s="150">
        <v>0</v>
      </c>
      <c r="BI18" s="152">
        <f>SUM(LARGE(H18:J18,{1}))</f>
        <v>0</v>
      </c>
      <c r="BJ18" s="151">
        <f>SUM(LARGE(K18:AF18,{1}))</f>
        <v>170</v>
      </c>
      <c r="BK18" s="150">
        <f>SUM(LARGE(AG18:BG18,{1,2,3,4}))</f>
        <v>2015</v>
      </c>
      <c r="BM18" s="146">
        <f t="shared" si="1"/>
        <v>0</v>
      </c>
      <c r="BN18" s="147">
        <f t="shared" si="2"/>
        <v>3</v>
      </c>
      <c r="BO18" s="148">
        <f t="shared" si="3"/>
        <v>6</v>
      </c>
      <c r="BP18" s="125">
        <f t="shared" si="4"/>
        <v>9</v>
      </c>
    </row>
    <row r="19" spans="1:86" ht="15" customHeight="1" thickBot="1">
      <c r="A19" s="11" t="s">
        <v>1072</v>
      </c>
      <c r="B19" s="3" t="s">
        <v>330</v>
      </c>
      <c r="C19" s="25" t="s">
        <v>1559</v>
      </c>
      <c r="D19" s="3" t="s">
        <v>1560</v>
      </c>
      <c r="E19" s="7" t="s">
        <v>590</v>
      </c>
      <c r="F19" s="218" t="s">
        <v>2115</v>
      </c>
      <c r="G19" s="144">
        <f t="shared" si="0"/>
        <v>2165</v>
      </c>
      <c r="H19" s="128">
        <v>245</v>
      </c>
      <c r="I19" s="286"/>
      <c r="J19" s="284">
        <v>0</v>
      </c>
      <c r="K19" s="278"/>
      <c r="L19" s="135">
        <v>400</v>
      </c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>
        <v>117</v>
      </c>
      <c r="X19" s="135"/>
      <c r="Y19" s="135"/>
      <c r="Z19" s="135"/>
      <c r="AA19" s="135"/>
      <c r="AB19" s="135">
        <v>250</v>
      </c>
      <c r="AC19" s="135"/>
      <c r="AD19" s="135"/>
      <c r="AE19" s="279"/>
      <c r="AF19" s="499">
        <v>0</v>
      </c>
      <c r="AG19" s="532">
        <v>120</v>
      </c>
      <c r="AH19" s="138">
        <v>245</v>
      </c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>
        <v>350</v>
      </c>
      <c r="AW19" s="138"/>
      <c r="AX19" s="138"/>
      <c r="AY19" s="138"/>
      <c r="AZ19" s="138">
        <v>500</v>
      </c>
      <c r="BA19" s="138"/>
      <c r="BB19" s="138"/>
      <c r="BC19" s="141">
        <v>425</v>
      </c>
      <c r="BD19" s="185">
        <v>0</v>
      </c>
      <c r="BE19" s="150">
        <v>0</v>
      </c>
      <c r="BF19" s="150">
        <v>0</v>
      </c>
      <c r="BG19" s="150">
        <v>0</v>
      </c>
      <c r="BI19" s="152">
        <f>SUM(LARGE(H19:J19,{1}))</f>
        <v>245</v>
      </c>
      <c r="BJ19" s="151">
        <f>SUM(LARGE(K19:AF19,{1}))</f>
        <v>400</v>
      </c>
      <c r="BK19" s="150">
        <f>SUM(LARGE(AG19:BG19,{1,2,3,4}))</f>
        <v>1520</v>
      </c>
      <c r="BM19" s="146">
        <f t="shared" si="1"/>
        <v>1</v>
      </c>
      <c r="BN19" s="147">
        <f t="shared" si="2"/>
        <v>3</v>
      </c>
      <c r="BO19" s="148">
        <f t="shared" si="3"/>
        <v>5</v>
      </c>
      <c r="BP19" s="125">
        <f t="shared" si="4"/>
        <v>9</v>
      </c>
    </row>
    <row r="20" spans="1:86" ht="15" customHeight="1" thickBot="1">
      <c r="A20" s="11" t="s">
        <v>1012</v>
      </c>
      <c r="B20" s="3" t="s">
        <v>330</v>
      </c>
      <c r="C20" s="25" t="s">
        <v>774</v>
      </c>
      <c r="D20" s="3" t="s">
        <v>776</v>
      </c>
      <c r="E20" s="7" t="s">
        <v>933</v>
      </c>
      <c r="F20" s="218" t="s">
        <v>2111</v>
      </c>
      <c r="G20" s="144">
        <f t="shared" si="0"/>
        <v>2085</v>
      </c>
      <c r="H20" s="128">
        <v>460</v>
      </c>
      <c r="I20" s="286">
        <v>370</v>
      </c>
      <c r="J20" s="395">
        <v>0</v>
      </c>
      <c r="K20" s="278"/>
      <c r="L20" s="135">
        <v>175</v>
      </c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>
        <v>117</v>
      </c>
      <c r="AD20" s="135"/>
      <c r="AE20" s="279"/>
      <c r="AF20" s="491">
        <v>0</v>
      </c>
      <c r="AG20" s="532">
        <v>60</v>
      </c>
      <c r="AH20" s="138">
        <v>275</v>
      </c>
      <c r="AI20" s="138"/>
      <c r="AJ20" s="138"/>
      <c r="AK20" s="138"/>
      <c r="AL20" s="138"/>
      <c r="AM20" s="138"/>
      <c r="AN20" s="138"/>
      <c r="AO20" s="138"/>
      <c r="AP20" s="138">
        <v>320</v>
      </c>
      <c r="AQ20" s="138">
        <v>290</v>
      </c>
      <c r="AR20" s="138"/>
      <c r="AS20" s="138"/>
      <c r="AT20" s="138"/>
      <c r="AU20" s="138"/>
      <c r="AV20" s="138"/>
      <c r="AW20" s="138"/>
      <c r="AX20" s="138"/>
      <c r="AY20" s="138">
        <v>152</v>
      </c>
      <c r="AZ20" s="138"/>
      <c r="BA20" s="138">
        <v>340</v>
      </c>
      <c r="BB20" s="138"/>
      <c r="BC20" s="141">
        <v>500</v>
      </c>
      <c r="BD20" s="185">
        <v>0</v>
      </c>
      <c r="BE20" s="150">
        <v>0</v>
      </c>
      <c r="BF20" s="150">
        <v>0</v>
      </c>
      <c r="BG20" s="150">
        <v>0</v>
      </c>
      <c r="BI20" s="152">
        <f>SUM(LARGE(H20:J20,{1}))</f>
        <v>460</v>
      </c>
      <c r="BJ20" s="151">
        <f>SUM(LARGE(K20:AF20,{1}))</f>
        <v>175</v>
      </c>
      <c r="BK20" s="150">
        <f>SUM(LARGE(AG20:BG20,{1,2,3,4}))</f>
        <v>1450</v>
      </c>
      <c r="BM20" s="146">
        <f t="shared" si="1"/>
        <v>2</v>
      </c>
      <c r="BN20" s="147">
        <f t="shared" si="2"/>
        <v>2</v>
      </c>
      <c r="BO20" s="148">
        <f t="shared" si="3"/>
        <v>7</v>
      </c>
      <c r="BP20" s="125">
        <f t="shared" si="4"/>
        <v>11</v>
      </c>
    </row>
    <row r="21" spans="1:86" ht="15" customHeight="1" thickBot="1">
      <c r="A21" s="11" t="s">
        <v>1013</v>
      </c>
      <c r="B21" s="3" t="s">
        <v>330</v>
      </c>
      <c r="C21" s="25" t="s">
        <v>303</v>
      </c>
      <c r="D21" s="3" t="s">
        <v>304</v>
      </c>
      <c r="E21" s="7" t="s">
        <v>933</v>
      </c>
      <c r="F21" s="218" t="s">
        <v>2111</v>
      </c>
      <c r="G21" s="144">
        <f t="shared" si="0"/>
        <v>2076</v>
      </c>
      <c r="H21" s="128">
        <v>578</v>
      </c>
      <c r="I21" s="286"/>
      <c r="J21" s="284">
        <v>0</v>
      </c>
      <c r="K21" s="278">
        <v>192</v>
      </c>
      <c r="L21" s="135">
        <v>213</v>
      </c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>
        <v>137</v>
      </c>
      <c r="AD21" s="135"/>
      <c r="AE21" s="279"/>
      <c r="AF21" s="499">
        <v>0</v>
      </c>
      <c r="AG21" s="532">
        <v>60</v>
      </c>
      <c r="AH21" s="138">
        <v>385</v>
      </c>
      <c r="AI21" s="138"/>
      <c r="AJ21" s="138"/>
      <c r="AK21" s="138"/>
      <c r="AL21" s="138"/>
      <c r="AM21" s="138"/>
      <c r="AN21" s="138"/>
      <c r="AO21" s="138"/>
      <c r="AP21" s="138"/>
      <c r="AQ21" s="138">
        <v>350</v>
      </c>
      <c r="AR21" s="138"/>
      <c r="AS21" s="138"/>
      <c r="AT21" s="138"/>
      <c r="AU21" s="138"/>
      <c r="AV21" s="138"/>
      <c r="AW21" s="138"/>
      <c r="AX21" s="138"/>
      <c r="AY21" s="138"/>
      <c r="AZ21" s="138"/>
      <c r="BA21" s="138">
        <v>490</v>
      </c>
      <c r="BB21" s="138"/>
      <c r="BC21" s="141"/>
      <c r="BD21" s="185">
        <v>0</v>
      </c>
      <c r="BE21" s="150">
        <v>0</v>
      </c>
      <c r="BF21" s="150">
        <v>0</v>
      </c>
      <c r="BG21" s="150">
        <v>0</v>
      </c>
      <c r="BI21" s="152">
        <f>SUM(LARGE(H21:J21,{1}))</f>
        <v>578</v>
      </c>
      <c r="BJ21" s="151">
        <f>SUM(LARGE(K21:AF21,{1}))</f>
        <v>213</v>
      </c>
      <c r="BK21" s="150">
        <f>SUM(LARGE(AG21:BG21,{1,2,3,4}))</f>
        <v>1285</v>
      </c>
      <c r="BM21" s="146">
        <f t="shared" si="1"/>
        <v>1</v>
      </c>
      <c r="BN21" s="147">
        <f t="shared" si="2"/>
        <v>3</v>
      </c>
      <c r="BO21" s="148">
        <f t="shared" si="3"/>
        <v>4</v>
      </c>
      <c r="BP21" s="125">
        <f t="shared" si="4"/>
        <v>8</v>
      </c>
    </row>
    <row r="22" spans="1:86" ht="15" customHeight="1" thickBot="1">
      <c r="A22" s="11" t="s">
        <v>1014</v>
      </c>
      <c r="B22" s="3" t="s">
        <v>330</v>
      </c>
      <c r="C22" s="25" t="s">
        <v>444</v>
      </c>
      <c r="D22" s="3" t="s">
        <v>19</v>
      </c>
      <c r="E22" s="7" t="s">
        <v>934</v>
      </c>
      <c r="F22" s="218" t="s">
        <v>2111</v>
      </c>
      <c r="G22" s="144">
        <f t="shared" si="0"/>
        <v>2075</v>
      </c>
      <c r="H22" s="128"/>
      <c r="I22" s="286"/>
      <c r="J22" s="395">
        <v>0</v>
      </c>
      <c r="K22" s="278">
        <v>275</v>
      </c>
      <c r="L22" s="135">
        <v>175</v>
      </c>
      <c r="M22" s="135"/>
      <c r="N22" s="135"/>
      <c r="O22" s="135"/>
      <c r="P22" s="135"/>
      <c r="Q22" s="135"/>
      <c r="R22" s="135">
        <v>55</v>
      </c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279"/>
      <c r="AF22" s="491">
        <v>0</v>
      </c>
      <c r="AG22" s="532">
        <v>120</v>
      </c>
      <c r="AH22" s="138">
        <v>385</v>
      </c>
      <c r="AI22" s="138"/>
      <c r="AJ22" s="138"/>
      <c r="AK22" s="138"/>
      <c r="AL22" s="138"/>
      <c r="AM22" s="138"/>
      <c r="AN22" s="138"/>
      <c r="AO22" s="138"/>
      <c r="AP22" s="138">
        <v>425</v>
      </c>
      <c r="AQ22" s="138">
        <v>350</v>
      </c>
      <c r="AR22" s="138"/>
      <c r="AS22" s="138"/>
      <c r="AT22" s="138"/>
      <c r="AU22" s="138"/>
      <c r="AV22" s="138"/>
      <c r="AW22" s="138">
        <v>500</v>
      </c>
      <c r="AX22" s="138">
        <v>275</v>
      </c>
      <c r="AY22" s="138">
        <v>385</v>
      </c>
      <c r="AZ22" s="138"/>
      <c r="BA22" s="138">
        <v>490</v>
      </c>
      <c r="BB22" s="138"/>
      <c r="BC22" s="141"/>
      <c r="BD22" s="185">
        <v>0</v>
      </c>
      <c r="BE22" s="150">
        <v>0</v>
      </c>
      <c r="BF22" s="150">
        <v>0</v>
      </c>
      <c r="BG22" s="150">
        <v>0</v>
      </c>
      <c r="BI22" s="152">
        <f>SUM(LARGE(H22:J22,{1}))</f>
        <v>0</v>
      </c>
      <c r="BJ22" s="151">
        <f>SUM(LARGE(K22:AF22,{1}))</f>
        <v>275</v>
      </c>
      <c r="BK22" s="150">
        <f>SUM(LARGE(AG22:BG22,{1,2,3,4}))</f>
        <v>1800</v>
      </c>
      <c r="BM22" s="146">
        <f t="shared" si="1"/>
        <v>0</v>
      </c>
      <c r="BN22" s="147">
        <f t="shared" si="2"/>
        <v>3</v>
      </c>
      <c r="BO22" s="148">
        <f t="shared" si="3"/>
        <v>8</v>
      </c>
      <c r="BP22" s="125">
        <f t="shared" si="4"/>
        <v>11</v>
      </c>
    </row>
    <row r="23" spans="1:86" ht="15" customHeight="1" thickBot="1">
      <c r="A23" s="11" t="s">
        <v>199</v>
      </c>
      <c r="B23" s="3" t="s">
        <v>330</v>
      </c>
      <c r="C23" s="25" t="s">
        <v>145</v>
      </c>
      <c r="D23" s="3" t="s">
        <v>149</v>
      </c>
      <c r="E23" s="7" t="s">
        <v>153</v>
      </c>
      <c r="F23" s="218" t="s">
        <v>2109</v>
      </c>
      <c r="G23" s="144">
        <f t="shared" si="0"/>
        <v>2065</v>
      </c>
      <c r="H23" s="128">
        <v>370</v>
      </c>
      <c r="I23" s="286">
        <v>370</v>
      </c>
      <c r="J23" s="284">
        <v>0</v>
      </c>
      <c r="K23" s="278"/>
      <c r="L23" s="135">
        <v>250</v>
      </c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279"/>
      <c r="AF23" s="499">
        <v>0</v>
      </c>
      <c r="AG23" s="532"/>
      <c r="AH23" s="138">
        <v>425</v>
      </c>
      <c r="AI23" s="138"/>
      <c r="AJ23" s="138"/>
      <c r="AK23" s="138"/>
      <c r="AL23" s="138"/>
      <c r="AM23" s="138"/>
      <c r="AN23" s="138"/>
      <c r="AO23" s="138"/>
      <c r="AP23" s="138"/>
      <c r="AQ23" s="138">
        <v>340</v>
      </c>
      <c r="AR23" s="138"/>
      <c r="AS23" s="138"/>
      <c r="AT23" s="138"/>
      <c r="AU23" s="138"/>
      <c r="AV23" s="138"/>
      <c r="AW23" s="138"/>
      <c r="AX23" s="138">
        <v>340</v>
      </c>
      <c r="AY23" s="138">
        <v>340</v>
      </c>
      <c r="AZ23" s="138"/>
      <c r="BA23" s="138"/>
      <c r="BB23" s="138"/>
      <c r="BC23" s="141"/>
      <c r="BD23" s="185">
        <v>0</v>
      </c>
      <c r="BE23" s="150">
        <v>0</v>
      </c>
      <c r="BF23" s="150">
        <v>0</v>
      </c>
      <c r="BG23" s="150">
        <v>0</v>
      </c>
      <c r="BI23" s="152">
        <f>SUM(LARGE(H23:J23,{1}))</f>
        <v>370</v>
      </c>
      <c r="BJ23" s="151">
        <f>SUM(LARGE(K23:AF23,{1}))</f>
        <v>250</v>
      </c>
      <c r="BK23" s="150">
        <f>SUM(LARGE(AG23:BG23,{1,2,3,4}))</f>
        <v>1445</v>
      </c>
      <c r="BM23" s="146">
        <f t="shared" si="1"/>
        <v>2</v>
      </c>
      <c r="BN23" s="147">
        <f t="shared" si="2"/>
        <v>1</v>
      </c>
      <c r="BO23" s="148">
        <f t="shared" si="3"/>
        <v>4</v>
      </c>
      <c r="BP23" s="125">
        <f t="shared" si="4"/>
        <v>7</v>
      </c>
    </row>
    <row r="24" spans="1:86" ht="15" customHeight="1" thickBot="1">
      <c r="A24" s="11" t="s">
        <v>399</v>
      </c>
      <c r="B24" s="3" t="s">
        <v>330</v>
      </c>
      <c r="C24" s="25" t="s">
        <v>1020</v>
      </c>
      <c r="D24" s="3" t="s">
        <v>1021</v>
      </c>
      <c r="E24" s="7" t="s">
        <v>153</v>
      </c>
      <c r="F24" s="218" t="s">
        <v>2109</v>
      </c>
      <c r="G24" s="144">
        <f t="shared" si="0"/>
        <v>1982</v>
      </c>
      <c r="H24" s="128">
        <v>460</v>
      </c>
      <c r="I24" s="286">
        <v>370</v>
      </c>
      <c r="J24" s="395">
        <v>0</v>
      </c>
      <c r="K24" s="278"/>
      <c r="L24" s="135">
        <v>175</v>
      </c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279"/>
      <c r="AF24" s="491">
        <v>0</v>
      </c>
      <c r="AG24" s="532"/>
      <c r="AH24" s="138">
        <v>272</v>
      </c>
      <c r="AI24" s="138"/>
      <c r="AJ24" s="138"/>
      <c r="AK24" s="138"/>
      <c r="AL24" s="138"/>
      <c r="AM24" s="138"/>
      <c r="AN24" s="138"/>
      <c r="AO24" s="138"/>
      <c r="AP24" s="138"/>
      <c r="AQ24" s="138">
        <v>275</v>
      </c>
      <c r="AR24" s="138"/>
      <c r="AS24" s="138"/>
      <c r="AT24" s="138"/>
      <c r="AU24" s="138"/>
      <c r="AV24" s="138"/>
      <c r="AW24" s="138"/>
      <c r="AX24" s="138">
        <v>400</v>
      </c>
      <c r="AY24" s="138">
        <v>400</v>
      </c>
      <c r="AZ24" s="138"/>
      <c r="BA24" s="138"/>
      <c r="BB24" s="138"/>
      <c r="BC24" s="141"/>
      <c r="BD24" s="185">
        <v>0</v>
      </c>
      <c r="BE24" s="150">
        <v>0</v>
      </c>
      <c r="BF24" s="150">
        <v>0</v>
      </c>
      <c r="BG24" s="150">
        <v>0</v>
      </c>
      <c r="BI24" s="152">
        <f>SUM(LARGE(H24:J24,{1}))</f>
        <v>460</v>
      </c>
      <c r="BJ24" s="151">
        <f>SUM(LARGE(K24:AF24,{1}))</f>
        <v>175</v>
      </c>
      <c r="BK24" s="150">
        <f>SUM(LARGE(AG24:BG24,{1,2,3,4}))</f>
        <v>1347</v>
      </c>
      <c r="BM24" s="146">
        <f t="shared" si="1"/>
        <v>2</v>
      </c>
      <c r="BN24" s="147">
        <f t="shared" si="2"/>
        <v>1</v>
      </c>
      <c r="BO24" s="148">
        <f t="shared" si="3"/>
        <v>4</v>
      </c>
      <c r="BP24" s="125">
        <f t="shared" si="4"/>
        <v>7</v>
      </c>
    </row>
    <row r="25" spans="1:86" ht="15" customHeight="1" thickBot="1">
      <c r="A25" s="11" t="s">
        <v>400</v>
      </c>
      <c r="B25" s="3" t="s">
        <v>330</v>
      </c>
      <c r="C25" s="25" t="s">
        <v>209</v>
      </c>
      <c r="D25" s="3" t="s">
        <v>605</v>
      </c>
      <c r="E25" s="7" t="s">
        <v>808</v>
      </c>
      <c r="F25" s="218" t="s">
        <v>2109</v>
      </c>
      <c r="G25" s="144">
        <f t="shared" si="0"/>
        <v>1932</v>
      </c>
      <c r="H25" s="128">
        <v>370</v>
      </c>
      <c r="I25" s="286"/>
      <c r="J25" s="284">
        <v>0</v>
      </c>
      <c r="K25" s="278"/>
      <c r="L25" s="135">
        <v>137</v>
      </c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>
        <v>142</v>
      </c>
      <c r="AD25" s="135"/>
      <c r="AE25" s="279"/>
      <c r="AF25" s="499">
        <v>0</v>
      </c>
      <c r="AG25" s="532"/>
      <c r="AH25" s="138">
        <v>490</v>
      </c>
      <c r="AI25" s="138"/>
      <c r="AJ25" s="138"/>
      <c r="AK25" s="138"/>
      <c r="AL25" s="138"/>
      <c r="AM25" s="138"/>
      <c r="AN25" s="138"/>
      <c r="AO25" s="138"/>
      <c r="AP25" s="138">
        <v>350</v>
      </c>
      <c r="AQ25" s="138">
        <v>275</v>
      </c>
      <c r="AR25" s="138"/>
      <c r="AS25" s="138"/>
      <c r="AT25" s="138"/>
      <c r="AU25" s="138"/>
      <c r="AV25" s="138"/>
      <c r="AW25" s="138"/>
      <c r="AX25" s="138">
        <v>290</v>
      </c>
      <c r="AY25" s="138">
        <v>290</v>
      </c>
      <c r="AZ25" s="138"/>
      <c r="BA25" s="138"/>
      <c r="BB25" s="138"/>
      <c r="BC25" s="141"/>
      <c r="BD25" s="185">
        <v>0</v>
      </c>
      <c r="BE25" s="150">
        <v>0</v>
      </c>
      <c r="BF25" s="150">
        <v>0</v>
      </c>
      <c r="BG25" s="150">
        <v>0</v>
      </c>
      <c r="BI25" s="152">
        <f>SUM(LARGE(H25:J25,{1}))</f>
        <v>370</v>
      </c>
      <c r="BJ25" s="151">
        <f>SUM(LARGE(K25:AF25,{1}))</f>
        <v>142</v>
      </c>
      <c r="BK25" s="150">
        <f>SUM(LARGE(AG25:BG25,{1,2,3,4}))</f>
        <v>1420</v>
      </c>
      <c r="BM25" s="146">
        <f t="shared" si="1"/>
        <v>1</v>
      </c>
      <c r="BN25" s="147">
        <f t="shared" si="2"/>
        <v>2</v>
      </c>
      <c r="BO25" s="148">
        <f t="shared" si="3"/>
        <v>5</v>
      </c>
      <c r="BP25" s="125">
        <f t="shared" si="4"/>
        <v>8</v>
      </c>
      <c r="BW25" s="10"/>
      <c r="BX25" s="10"/>
      <c r="BY25" s="10"/>
      <c r="BZ25" s="10"/>
      <c r="CA25" s="10"/>
      <c r="CB25" s="10"/>
      <c r="CC25" s="10"/>
      <c r="CD25" s="10"/>
    </row>
    <row r="26" spans="1:86" ht="15" customHeight="1" thickBot="1">
      <c r="A26" s="17" t="s">
        <v>401</v>
      </c>
      <c r="B26" s="15" t="s">
        <v>330</v>
      </c>
      <c r="C26" s="29" t="s">
        <v>438</v>
      </c>
      <c r="D26" s="15" t="s">
        <v>439</v>
      </c>
      <c r="E26" s="19" t="s">
        <v>620</v>
      </c>
      <c r="F26" s="219" t="s">
        <v>2111</v>
      </c>
      <c r="G26" s="144">
        <f t="shared" si="0"/>
        <v>1877</v>
      </c>
      <c r="H26" s="130">
        <v>550</v>
      </c>
      <c r="I26" s="287">
        <v>194</v>
      </c>
      <c r="J26" s="395">
        <v>0</v>
      </c>
      <c r="K26" s="280"/>
      <c r="L26" s="136">
        <v>220</v>
      </c>
      <c r="M26" s="136"/>
      <c r="N26" s="136"/>
      <c r="O26" s="136"/>
      <c r="P26" s="136">
        <v>92</v>
      </c>
      <c r="Q26" s="136"/>
      <c r="R26" s="136"/>
      <c r="S26" s="136"/>
      <c r="T26" s="136"/>
      <c r="U26" s="136"/>
      <c r="V26" s="136">
        <v>92</v>
      </c>
      <c r="W26" s="136"/>
      <c r="X26" s="136">
        <v>213</v>
      </c>
      <c r="Y26" s="136"/>
      <c r="Z26" s="136"/>
      <c r="AA26" s="136"/>
      <c r="AB26" s="136"/>
      <c r="AC26" s="136">
        <v>92</v>
      </c>
      <c r="AD26" s="136"/>
      <c r="AE26" s="281"/>
      <c r="AF26" s="491">
        <v>0</v>
      </c>
      <c r="AG26" s="538"/>
      <c r="AH26" s="139"/>
      <c r="AI26" s="139"/>
      <c r="AJ26" s="139"/>
      <c r="AK26" s="139"/>
      <c r="AL26" s="139"/>
      <c r="AM26" s="139"/>
      <c r="AN26" s="139"/>
      <c r="AO26" s="139"/>
      <c r="AP26" s="139">
        <v>272</v>
      </c>
      <c r="AQ26" s="139"/>
      <c r="AR26" s="139"/>
      <c r="AS26" s="139"/>
      <c r="AT26" s="139"/>
      <c r="AU26" s="139"/>
      <c r="AV26" s="139"/>
      <c r="AW26" s="139">
        <v>350</v>
      </c>
      <c r="AX26" s="139"/>
      <c r="AY26" s="139"/>
      <c r="AZ26" s="139"/>
      <c r="BA26" s="139">
        <v>272</v>
      </c>
      <c r="BB26" s="139"/>
      <c r="BC26" s="142"/>
      <c r="BD26" s="185">
        <v>0</v>
      </c>
      <c r="BE26" s="150">
        <v>0</v>
      </c>
      <c r="BF26" s="150">
        <v>0</v>
      </c>
      <c r="BG26" s="150">
        <v>0</v>
      </c>
      <c r="BI26" s="152">
        <f>SUM(LARGE(H26:J26,{1}))</f>
        <v>550</v>
      </c>
      <c r="BJ26" s="151">
        <f>SUM(LARGE(K26:AF26,{1,2}))</f>
        <v>433</v>
      </c>
      <c r="BK26" s="150">
        <f>SUM(LARGE(AG26:BG26,{1,2,3,4}))</f>
        <v>894</v>
      </c>
      <c r="BM26" s="146">
        <f t="shared" si="1"/>
        <v>2</v>
      </c>
      <c r="BN26" s="147">
        <f t="shared" si="2"/>
        <v>5</v>
      </c>
      <c r="BO26" s="148">
        <f t="shared" si="3"/>
        <v>3</v>
      </c>
      <c r="BP26" s="125">
        <f t="shared" si="4"/>
        <v>10</v>
      </c>
    </row>
    <row r="27" spans="1:86" ht="15" customHeight="1" thickBot="1">
      <c r="A27" s="16" t="s">
        <v>883</v>
      </c>
      <c r="B27" s="13" t="s">
        <v>431</v>
      </c>
      <c r="C27" s="27" t="s">
        <v>1235</v>
      </c>
      <c r="D27" s="13" t="s">
        <v>1240</v>
      </c>
      <c r="E27" s="18" t="s">
        <v>1479</v>
      </c>
      <c r="F27" s="217" t="s">
        <v>2110</v>
      </c>
      <c r="G27" s="144">
        <f t="shared" si="0"/>
        <v>1834</v>
      </c>
      <c r="H27" s="126">
        <v>467</v>
      </c>
      <c r="I27" s="285">
        <v>317</v>
      </c>
      <c r="J27" s="284">
        <v>0</v>
      </c>
      <c r="K27" s="276"/>
      <c r="L27" s="134">
        <v>213</v>
      </c>
      <c r="M27" s="134">
        <v>122</v>
      </c>
      <c r="N27" s="134">
        <v>142</v>
      </c>
      <c r="O27" s="134"/>
      <c r="P27" s="134"/>
      <c r="Q27" s="134"/>
      <c r="R27" s="134"/>
      <c r="S27" s="134"/>
      <c r="T27" s="134">
        <v>97</v>
      </c>
      <c r="U27" s="134"/>
      <c r="V27" s="134"/>
      <c r="W27" s="134"/>
      <c r="X27" s="134"/>
      <c r="Y27" s="134">
        <v>117</v>
      </c>
      <c r="Z27" s="134"/>
      <c r="AA27" s="134"/>
      <c r="AB27" s="134"/>
      <c r="AC27" s="134"/>
      <c r="AD27" s="134"/>
      <c r="AE27" s="277"/>
      <c r="AF27" s="499">
        <v>0</v>
      </c>
      <c r="AG27" s="537"/>
      <c r="AH27" s="137">
        <v>117</v>
      </c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>
        <v>340</v>
      </c>
      <c r="AV27" s="137"/>
      <c r="AW27" s="137"/>
      <c r="AX27" s="137"/>
      <c r="AY27" s="137"/>
      <c r="AZ27" s="137"/>
      <c r="BA27" s="137"/>
      <c r="BB27" s="137">
        <v>380</v>
      </c>
      <c r="BC27" s="140"/>
      <c r="BD27" s="185">
        <v>0</v>
      </c>
      <c r="BE27" s="150">
        <v>0</v>
      </c>
      <c r="BF27" s="150">
        <v>0</v>
      </c>
      <c r="BG27" s="150">
        <v>0</v>
      </c>
      <c r="BI27" s="152">
        <f>SUM(LARGE(H27:J27,{1,2}))</f>
        <v>784</v>
      </c>
      <c r="BJ27" s="151">
        <f>SUM(LARGE(K27:AF27,{1}))</f>
        <v>213</v>
      </c>
      <c r="BK27" s="150">
        <f>SUM(LARGE(AG27:BG27,{1,2,3,4}))</f>
        <v>837</v>
      </c>
      <c r="BM27" s="146">
        <f t="shared" si="1"/>
        <v>2</v>
      </c>
      <c r="BN27" s="147">
        <f t="shared" si="2"/>
        <v>5</v>
      </c>
      <c r="BO27" s="148">
        <f t="shared" si="3"/>
        <v>3</v>
      </c>
      <c r="BP27" s="125">
        <f t="shared" si="4"/>
        <v>10</v>
      </c>
    </row>
    <row r="28" spans="1:86" ht="15" customHeight="1" thickBot="1">
      <c r="A28" s="11" t="s">
        <v>886</v>
      </c>
      <c r="B28" s="3" t="s">
        <v>431</v>
      </c>
      <c r="C28" s="25" t="s">
        <v>854</v>
      </c>
      <c r="D28" s="3" t="s">
        <v>855</v>
      </c>
      <c r="E28" s="7" t="s">
        <v>933</v>
      </c>
      <c r="F28" s="218" t="s">
        <v>2111</v>
      </c>
      <c r="G28" s="144">
        <f t="shared" si="0"/>
        <v>1811</v>
      </c>
      <c r="H28" s="128">
        <v>460</v>
      </c>
      <c r="I28" s="286"/>
      <c r="J28" s="395">
        <v>0</v>
      </c>
      <c r="K28" s="278"/>
      <c r="L28" s="135">
        <v>290</v>
      </c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>
        <v>137</v>
      </c>
      <c r="AD28" s="135"/>
      <c r="AE28" s="279"/>
      <c r="AF28" s="491">
        <v>0</v>
      </c>
      <c r="AG28" s="532">
        <v>60</v>
      </c>
      <c r="AH28" s="138">
        <v>245</v>
      </c>
      <c r="AI28" s="138"/>
      <c r="AJ28" s="138"/>
      <c r="AK28" s="138"/>
      <c r="AL28" s="138"/>
      <c r="AM28" s="138"/>
      <c r="AN28" s="138"/>
      <c r="AO28" s="138"/>
      <c r="AP28" s="138">
        <v>272</v>
      </c>
      <c r="AQ28" s="138">
        <v>272</v>
      </c>
      <c r="AR28" s="138"/>
      <c r="AS28" s="138"/>
      <c r="AT28" s="138"/>
      <c r="AU28" s="138"/>
      <c r="AV28" s="138"/>
      <c r="AW28" s="138"/>
      <c r="AX28" s="138"/>
      <c r="AY28" s="138"/>
      <c r="AZ28" s="138"/>
      <c r="BA28" s="138">
        <v>272</v>
      </c>
      <c r="BB28" s="138"/>
      <c r="BC28" s="141"/>
      <c r="BD28" s="185">
        <v>0</v>
      </c>
      <c r="BE28" s="150">
        <v>0</v>
      </c>
      <c r="BF28" s="150">
        <v>0</v>
      </c>
      <c r="BG28" s="150">
        <v>0</v>
      </c>
      <c r="BI28" s="152">
        <f>SUM(LARGE(H28:J28,{1}))</f>
        <v>460</v>
      </c>
      <c r="BJ28" s="151">
        <f>SUM(LARGE(K28:AF28,{1}))</f>
        <v>290</v>
      </c>
      <c r="BK28" s="150">
        <f>SUM(LARGE(AG28:BG28,{1,2,3,4}))</f>
        <v>1061</v>
      </c>
      <c r="BM28" s="146">
        <f t="shared" si="1"/>
        <v>1</v>
      </c>
      <c r="BN28" s="147">
        <f t="shared" si="2"/>
        <v>2</v>
      </c>
      <c r="BO28" s="148">
        <f t="shared" si="3"/>
        <v>5</v>
      </c>
      <c r="BP28" s="125">
        <f t="shared" si="4"/>
        <v>8</v>
      </c>
      <c r="CE28" s="10"/>
      <c r="CF28" s="10"/>
      <c r="CG28" s="10"/>
      <c r="CH28" s="10"/>
    </row>
    <row r="29" spans="1:86" ht="15" customHeight="1" thickBot="1">
      <c r="A29" s="11" t="s">
        <v>160</v>
      </c>
      <c r="B29" s="3" t="s">
        <v>431</v>
      </c>
      <c r="C29" s="25" t="s">
        <v>702</v>
      </c>
      <c r="D29" s="3" t="s">
        <v>704</v>
      </c>
      <c r="E29" s="7" t="s">
        <v>808</v>
      </c>
      <c r="F29" s="218" t="s">
        <v>2109</v>
      </c>
      <c r="G29" s="144">
        <f t="shared" si="0"/>
        <v>1787</v>
      </c>
      <c r="H29" s="128">
        <v>245</v>
      </c>
      <c r="I29" s="286">
        <v>220</v>
      </c>
      <c r="J29" s="284">
        <v>0</v>
      </c>
      <c r="K29" s="278"/>
      <c r="L29" s="135">
        <v>220</v>
      </c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>
        <v>175</v>
      </c>
      <c r="AD29" s="135"/>
      <c r="AE29" s="279"/>
      <c r="AF29" s="499">
        <v>0</v>
      </c>
      <c r="AG29" s="532"/>
      <c r="AH29" s="138">
        <v>390</v>
      </c>
      <c r="AI29" s="138"/>
      <c r="AJ29" s="138"/>
      <c r="AK29" s="138"/>
      <c r="AL29" s="138"/>
      <c r="AM29" s="138"/>
      <c r="AN29" s="138"/>
      <c r="AO29" s="138"/>
      <c r="AP29" s="138">
        <v>272</v>
      </c>
      <c r="AQ29" s="138">
        <v>167</v>
      </c>
      <c r="AR29" s="138"/>
      <c r="AS29" s="138"/>
      <c r="AT29" s="138"/>
      <c r="AU29" s="138"/>
      <c r="AV29" s="138"/>
      <c r="AW29" s="138"/>
      <c r="AX29" s="138">
        <v>275</v>
      </c>
      <c r="AY29" s="138">
        <v>385</v>
      </c>
      <c r="AZ29" s="138"/>
      <c r="BA29" s="138"/>
      <c r="BB29" s="138"/>
      <c r="BC29" s="141"/>
      <c r="BD29" s="185">
        <v>0</v>
      </c>
      <c r="BE29" s="150">
        <v>0</v>
      </c>
      <c r="BF29" s="150">
        <v>0</v>
      </c>
      <c r="BG29" s="150">
        <v>0</v>
      </c>
      <c r="BI29" s="152">
        <f>SUM(LARGE(H29:J29,{1}))</f>
        <v>245</v>
      </c>
      <c r="BJ29" s="151">
        <f>SUM(LARGE(K29:AF29,{1}))</f>
        <v>220</v>
      </c>
      <c r="BK29" s="150">
        <f>SUM(LARGE(AG29:BG29,{1,2,3,4}))</f>
        <v>1322</v>
      </c>
      <c r="BM29" s="146">
        <f t="shared" si="1"/>
        <v>2</v>
      </c>
      <c r="BN29" s="147">
        <f t="shared" si="2"/>
        <v>2</v>
      </c>
      <c r="BO29" s="148">
        <f t="shared" si="3"/>
        <v>5</v>
      </c>
      <c r="BP29" s="125">
        <f t="shared" si="4"/>
        <v>9</v>
      </c>
      <c r="CE29" s="10"/>
      <c r="CF29" s="10"/>
      <c r="CG29" s="10"/>
      <c r="CH29" s="10"/>
    </row>
    <row r="30" spans="1:86" ht="15" customHeight="1" thickBot="1">
      <c r="A30" s="11" t="s">
        <v>163</v>
      </c>
      <c r="B30" s="3" t="s">
        <v>431</v>
      </c>
      <c r="C30" s="25" t="s">
        <v>1830</v>
      </c>
      <c r="D30" s="3" t="s">
        <v>1831</v>
      </c>
      <c r="E30" s="7" t="s">
        <v>4902</v>
      </c>
      <c r="F30" s="218" t="s">
        <v>2112</v>
      </c>
      <c r="G30" s="144">
        <f t="shared" si="0"/>
        <v>1784</v>
      </c>
      <c r="H30" s="128">
        <v>400</v>
      </c>
      <c r="I30" s="286"/>
      <c r="J30" s="395">
        <v>0</v>
      </c>
      <c r="K30" s="278"/>
      <c r="L30" s="135"/>
      <c r="M30" s="135"/>
      <c r="N30" s="135"/>
      <c r="O30" s="135"/>
      <c r="P30" s="135">
        <v>170</v>
      </c>
      <c r="Q30" s="135"/>
      <c r="R30" s="135"/>
      <c r="S30" s="135"/>
      <c r="T30" s="135"/>
      <c r="U30" s="135"/>
      <c r="V30" s="135">
        <v>142</v>
      </c>
      <c r="W30" s="135">
        <v>142</v>
      </c>
      <c r="X30" s="135">
        <v>250</v>
      </c>
      <c r="Y30" s="135"/>
      <c r="Z30" s="135"/>
      <c r="AA30" s="135"/>
      <c r="AB30" s="135"/>
      <c r="AC30" s="135"/>
      <c r="AD30" s="135"/>
      <c r="AE30" s="279">
        <v>175</v>
      </c>
      <c r="AF30" s="491">
        <v>0</v>
      </c>
      <c r="AG30" s="532"/>
      <c r="AH30" s="138">
        <v>245</v>
      </c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>
        <v>425</v>
      </c>
      <c r="AX30" s="138">
        <v>192</v>
      </c>
      <c r="AY30" s="138"/>
      <c r="AZ30" s="138"/>
      <c r="BA30" s="138">
        <v>272</v>
      </c>
      <c r="BB30" s="138"/>
      <c r="BC30" s="141"/>
      <c r="BD30" s="185">
        <v>0</v>
      </c>
      <c r="BE30" s="150">
        <v>0</v>
      </c>
      <c r="BF30" s="150">
        <v>0</v>
      </c>
      <c r="BG30" s="150">
        <v>0</v>
      </c>
      <c r="BI30" s="152">
        <f>SUM(LARGE(H30:J30,{1}))</f>
        <v>400</v>
      </c>
      <c r="BJ30" s="151">
        <f>SUM(LARGE(K30:AF30,{1}))</f>
        <v>250</v>
      </c>
      <c r="BK30" s="150">
        <f>SUM(LARGE(AG30:BG30,{1,2,3,4}))</f>
        <v>1134</v>
      </c>
      <c r="BM30" s="146">
        <f t="shared" si="1"/>
        <v>1</v>
      </c>
      <c r="BN30" s="147">
        <f t="shared" si="2"/>
        <v>5</v>
      </c>
      <c r="BO30" s="148">
        <f t="shared" si="3"/>
        <v>4</v>
      </c>
      <c r="BP30" s="125">
        <f t="shared" si="4"/>
        <v>10</v>
      </c>
    </row>
    <row r="31" spans="1:86" ht="15" customHeight="1" thickBot="1">
      <c r="A31" s="11" t="s">
        <v>1062</v>
      </c>
      <c r="B31" s="3" t="s">
        <v>431</v>
      </c>
      <c r="C31" s="43" t="s">
        <v>1984</v>
      </c>
      <c r="D31" s="3" t="s">
        <v>1707</v>
      </c>
      <c r="E31" s="7" t="s">
        <v>590</v>
      </c>
      <c r="F31" s="218" t="s">
        <v>2115</v>
      </c>
      <c r="G31" s="144">
        <f t="shared" si="0"/>
        <v>1750</v>
      </c>
      <c r="H31" s="128">
        <v>245</v>
      </c>
      <c r="I31" s="286"/>
      <c r="J31" s="284">
        <v>0</v>
      </c>
      <c r="K31" s="278"/>
      <c r="L31" s="135">
        <v>290</v>
      </c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>
        <v>60</v>
      </c>
      <c r="X31" s="135"/>
      <c r="Y31" s="135"/>
      <c r="Z31" s="135"/>
      <c r="AA31" s="135"/>
      <c r="AB31" s="135">
        <v>175</v>
      </c>
      <c r="AC31" s="135"/>
      <c r="AD31" s="135"/>
      <c r="AE31" s="279"/>
      <c r="AF31" s="499">
        <v>0</v>
      </c>
      <c r="AG31" s="532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>
        <v>275</v>
      </c>
      <c r="AW31" s="138"/>
      <c r="AX31" s="138"/>
      <c r="AY31" s="138"/>
      <c r="AZ31" s="138">
        <v>425</v>
      </c>
      <c r="BA31" s="138"/>
      <c r="BB31" s="138"/>
      <c r="BC31" s="141">
        <v>340</v>
      </c>
      <c r="BD31" s="185">
        <v>0</v>
      </c>
      <c r="BE31" s="150">
        <v>0</v>
      </c>
      <c r="BF31" s="150">
        <v>0</v>
      </c>
      <c r="BG31" s="150">
        <v>0</v>
      </c>
      <c r="BI31" s="152">
        <f>SUM(LARGE(H31:J31,{1}))</f>
        <v>245</v>
      </c>
      <c r="BJ31" s="151">
        <f>SUM(LARGE(K31:AF31,{1,2}))</f>
        <v>465</v>
      </c>
      <c r="BK31" s="150">
        <f>SUM(LARGE(AG31:BG31,{1,2,3,4}))</f>
        <v>1040</v>
      </c>
      <c r="BM31" s="146">
        <f t="shared" si="1"/>
        <v>1</v>
      </c>
      <c r="BN31" s="147">
        <f t="shared" si="2"/>
        <v>3</v>
      </c>
      <c r="BO31" s="148">
        <f t="shared" si="3"/>
        <v>3</v>
      </c>
      <c r="BP31" s="125">
        <f t="shared" si="4"/>
        <v>7</v>
      </c>
    </row>
    <row r="32" spans="1:86" ht="15" customHeight="1" thickBot="1">
      <c r="A32" s="11" t="s">
        <v>1065</v>
      </c>
      <c r="B32" s="3" t="s">
        <v>431</v>
      </c>
      <c r="C32" s="25" t="s">
        <v>1819</v>
      </c>
      <c r="D32" s="3" t="s">
        <v>1822</v>
      </c>
      <c r="E32" s="7" t="s">
        <v>1818</v>
      </c>
      <c r="F32" s="218" t="s">
        <v>2105</v>
      </c>
      <c r="G32" s="144">
        <f>SUM(H32:BG32)</f>
        <v>1710</v>
      </c>
      <c r="H32" s="128"/>
      <c r="I32" s="286">
        <v>268</v>
      </c>
      <c r="J32" s="395">
        <v>0</v>
      </c>
      <c r="K32" s="278">
        <v>425</v>
      </c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279"/>
      <c r="AF32" s="491">
        <v>0</v>
      </c>
      <c r="AG32" s="532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>
        <v>192</v>
      </c>
      <c r="AT32" s="138">
        <v>275</v>
      </c>
      <c r="AU32" s="138"/>
      <c r="AV32" s="138"/>
      <c r="AW32" s="138"/>
      <c r="AX32" s="138"/>
      <c r="AY32" s="138"/>
      <c r="AZ32" s="138">
        <v>275</v>
      </c>
      <c r="BA32" s="138"/>
      <c r="BB32" s="138">
        <v>275</v>
      </c>
      <c r="BC32" s="141"/>
      <c r="BD32" s="185">
        <v>0</v>
      </c>
      <c r="BE32" s="150">
        <v>0</v>
      </c>
      <c r="BF32" s="150">
        <v>0</v>
      </c>
      <c r="BG32" s="150">
        <v>0</v>
      </c>
      <c r="BI32" s="152">
        <f>SUM(LARGE(H32:J32,{1}))</f>
        <v>268</v>
      </c>
      <c r="BJ32" s="151">
        <f>SUM(LARGE(K32:AF32,{1}))</f>
        <v>425</v>
      </c>
      <c r="BK32" s="150">
        <f>SUM(LARGE(AG32:BG32,{1,2,3,4}))</f>
        <v>1017</v>
      </c>
      <c r="BM32" s="146">
        <f t="shared" si="1"/>
        <v>1</v>
      </c>
      <c r="BN32" s="147">
        <f t="shared" si="2"/>
        <v>1</v>
      </c>
      <c r="BO32" s="148">
        <f t="shared" si="3"/>
        <v>4</v>
      </c>
      <c r="BP32" s="125">
        <f t="shared" si="4"/>
        <v>6</v>
      </c>
    </row>
    <row r="33" spans="1:68" ht="15" customHeight="1" thickBot="1">
      <c r="A33" s="11" t="s">
        <v>1068</v>
      </c>
      <c r="B33" s="3" t="s">
        <v>431</v>
      </c>
      <c r="C33" s="25" t="s">
        <v>1039</v>
      </c>
      <c r="D33" s="3" t="s">
        <v>1041</v>
      </c>
      <c r="E33" s="7" t="s">
        <v>964</v>
      </c>
      <c r="F33" s="218" t="s">
        <v>2105</v>
      </c>
      <c r="G33" s="144">
        <f>SUM(H33:BG33)</f>
        <v>1682</v>
      </c>
      <c r="H33" s="128"/>
      <c r="I33" s="286"/>
      <c r="J33" s="284">
        <v>0</v>
      </c>
      <c r="K33" s="278">
        <v>500</v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279"/>
      <c r="AF33" s="499">
        <v>0</v>
      </c>
      <c r="AG33" s="532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>
        <v>192</v>
      </c>
      <c r="AT33" s="138">
        <v>425</v>
      </c>
      <c r="AU33" s="138"/>
      <c r="AV33" s="138"/>
      <c r="AW33" s="138"/>
      <c r="AX33" s="138"/>
      <c r="AY33" s="138"/>
      <c r="AZ33" s="138">
        <v>275</v>
      </c>
      <c r="BA33" s="138"/>
      <c r="BB33" s="138"/>
      <c r="BC33" s="141">
        <v>290</v>
      </c>
      <c r="BD33" s="185">
        <v>0</v>
      </c>
      <c r="BE33" s="150">
        <v>0</v>
      </c>
      <c r="BF33" s="150">
        <v>0</v>
      </c>
      <c r="BG33" s="150">
        <v>0</v>
      </c>
      <c r="BI33" s="152">
        <f>SUM(LARGE(H33:J33,{1}))</f>
        <v>0</v>
      </c>
      <c r="BJ33" s="151">
        <f>SUM(LARGE(K33:AF33,{1}))</f>
        <v>500</v>
      </c>
      <c r="BK33" s="150">
        <f>SUM(LARGE(AG33:BG33,{1,2,3,4}))</f>
        <v>1182</v>
      </c>
      <c r="BM33" s="146">
        <f t="shared" si="1"/>
        <v>0</v>
      </c>
      <c r="BN33" s="147">
        <f t="shared" si="2"/>
        <v>1</v>
      </c>
      <c r="BO33" s="148">
        <f t="shared" si="3"/>
        <v>4</v>
      </c>
      <c r="BP33" s="125">
        <f t="shared" si="4"/>
        <v>5</v>
      </c>
    </row>
    <row r="34" spans="1:68" ht="15" customHeight="1" thickBot="1">
      <c r="A34" s="11" t="s">
        <v>1069</v>
      </c>
      <c r="B34" s="3" t="s">
        <v>431</v>
      </c>
      <c r="C34" s="25" t="s">
        <v>379</v>
      </c>
      <c r="D34" s="3" t="s">
        <v>1166</v>
      </c>
      <c r="E34" s="7" t="s">
        <v>573</v>
      </c>
      <c r="F34" s="218" t="s">
        <v>2110</v>
      </c>
      <c r="G34" s="144">
        <f>SUM(BI34:BK34)</f>
        <v>1595</v>
      </c>
      <c r="H34" s="128"/>
      <c r="I34" s="286"/>
      <c r="J34" s="395">
        <v>0</v>
      </c>
      <c r="K34" s="278"/>
      <c r="L34" s="135">
        <v>250</v>
      </c>
      <c r="M34" s="135">
        <v>150</v>
      </c>
      <c r="N34" s="135">
        <v>170</v>
      </c>
      <c r="O34" s="135"/>
      <c r="P34" s="135"/>
      <c r="Q34" s="135"/>
      <c r="R34" s="135"/>
      <c r="S34" s="135"/>
      <c r="T34" s="135">
        <v>150</v>
      </c>
      <c r="U34" s="135"/>
      <c r="V34" s="135"/>
      <c r="W34" s="135"/>
      <c r="X34" s="135"/>
      <c r="Y34" s="135">
        <v>170</v>
      </c>
      <c r="Z34" s="135"/>
      <c r="AA34" s="135"/>
      <c r="AB34" s="135"/>
      <c r="AC34" s="135"/>
      <c r="AD34" s="135"/>
      <c r="AE34" s="279"/>
      <c r="AF34" s="491">
        <v>0</v>
      </c>
      <c r="AG34" s="532"/>
      <c r="AH34" s="138">
        <v>275</v>
      </c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>
        <v>400</v>
      </c>
      <c r="AV34" s="138"/>
      <c r="AW34" s="138"/>
      <c r="AX34" s="138"/>
      <c r="AY34" s="138"/>
      <c r="AZ34" s="138"/>
      <c r="BA34" s="138"/>
      <c r="BB34" s="138">
        <v>500</v>
      </c>
      <c r="BC34" s="141"/>
      <c r="BD34" s="185">
        <v>0</v>
      </c>
      <c r="BE34" s="150">
        <v>0</v>
      </c>
      <c r="BF34" s="150">
        <v>0</v>
      </c>
      <c r="BG34" s="150">
        <v>0</v>
      </c>
      <c r="BI34" s="152">
        <f>SUM(LARGE(H34:J34,{1}))</f>
        <v>0</v>
      </c>
      <c r="BJ34" s="151">
        <f>SUM(LARGE(K34:AF34,{1,2}))</f>
        <v>420</v>
      </c>
      <c r="BK34" s="150">
        <f>SUM(LARGE(AG34:BG34,{1,2,3,4}))</f>
        <v>1175</v>
      </c>
      <c r="BM34" s="146">
        <f t="shared" si="1"/>
        <v>0</v>
      </c>
      <c r="BN34" s="147">
        <f t="shared" si="2"/>
        <v>5</v>
      </c>
      <c r="BO34" s="148">
        <f t="shared" si="3"/>
        <v>3</v>
      </c>
      <c r="BP34" s="125">
        <f t="shared" si="4"/>
        <v>8</v>
      </c>
    </row>
    <row r="35" spans="1:68" ht="15" customHeight="1" thickBot="1">
      <c r="A35" s="11" t="s">
        <v>1072</v>
      </c>
      <c r="B35" s="3" t="s">
        <v>431</v>
      </c>
      <c r="C35" s="25" t="s">
        <v>773</v>
      </c>
      <c r="D35" s="3" t="s">
        <v>464</v>
      </c>
      <c r="E35" s="7" t="s">
        <v>934</v>
      </c>
      <c r="F35" s="218" t="s">
        <v>2111</v>
      </c>
      <c r="G35" s="144">
        <f>SUM(BI35:BK35)</f>
        <v>1546</v>
      </c>
      <c r="H35" s="128">
        <v>88</v>
      </c>
      <c r="I35" s="286">
        <v>290</v>
      </c>
      <c r="J35" s="284">
        <v>0</v>
      </c>
      <c r="K35" s="278"/>
      <c r="L35" s="135">
        <v>137</v>
      </c>
      <c r="M35" s="135"/>
      <c r="N35" s="135"/>
      <c r="O35" s="135"/>
      <c r="P35" s="135"/>
      <c r="Q35" s="135">
        <v>92</v>
      </c>
      <c r="R35" s="135">
        <v>137</v>
      </c>
      <c r="S35" s="135"/>
      <c r="T35" s="135"/>
      <c r="U35" s="135"/>
      <c r="V35" s="135">
        <v>170</v>
      </c>
      <c r="W35" s="135"/>
      <c r="X35" s="135"/>
      <c r="Y35" s="135"/>
      <c r="Z35" s="135"/>
      <c r="AA35" s="135"/>
      <c r="AB35" s="135"/>
      <c r="AC35" s="135"/>
      <c r="AD35" s="135"/>
      <c r="AE35" s="279"/>
      <c r="AF35" s="499">
        <v>0</v>
      </c>
      <c r="AG35" s="532"/>
      <c r="AH35" s="138">
        <v>167</v>
      </c>
      <c r="AI35" s="138"/>
      <c r="AJ35" s="138"/>
      <c r="AK35" s="138"/>
      <c r="AL35" s="138"/>
      <c r="AM35" s="138"/>
      <c r="AN35" s="138"/>
      <c r="AO35" s="138"/>
      <c r="AP35" s="138">
        <v>192</v>
      </c>
      <c r="AQ35" s="138">
        <v>117</v>
      </c>
      <c r="AR35" s="138"/>
      <c r="AS35" s="138"/>
      <c r="AT35" s="138"/>
      <c r="AU35" s="138"/>
      <c r="AV35" s="138"/>
      <c r="AW35" s="138">
        <v>350</v>
      </c>
      <c r="AX35" s="138">
        <v>192</v>
      </c>
      <c r="AY35" s="138">
        <v>272</v>
      </c>
      <c r="AZ35" s="138"/>
      <c r="BA35" s="138">
        <v>272</v>
      </c>
      <c r="BB35" s="138"/>
      <c r="BC35" s="141"/>
      <c r="BD35" s="185">
        <v>0</v>
      </c>
      <c r="BE35" s="150">
        <v>0</v>
      </c>
      <c r="BF35" s="150">
        <v>0</v>
      </c>
      <c r="BG35" s="150">
        <v>0</v>
      </c>
      <c r="BI35" s="152">
        <f>SUM(LARGE(H35:J35,{1}))</f>
        <v>290</v>
      </c>
      <c r="BJ35" s="151">
        <f>SUM(LARGE(K35:AF35,{1}))</f>
        <v>170</v>
      </c>
      <c r="BK35" s="150">
        <f>SUM(LARGE(AG35:BG35,{1,2,3,4}))</f>
        <v>1086</v>
      </c>
      <c r="BM35" s="146">
        <f t="shared" si="1"/>
        <v>2</v>
      </c>
      <c r="BN35" s="147">
        <f t="shared" si="2"/>
        <v>4</v>
      </c>
      <c r="BO35" s="148">
        <f t="shared" si="3"/>
        <v>7</v>
      </c>
      <c r="BP35" s="125">
        <f t="shared" si="4"/>
        <v>13</v>
      </c>
    </row>
    <row r="36" spans="1:68" ht="15" customHeight="1" thickBot="1">
      <c r="A36" s="11" t="s">
        <v>1012</v>
      </c>
      <c r="B36" s="3" t="s">
        <v>431</v>
      </c>
      <c r="C36" s="25" t="s">
        <v>1495</v>
      </c>
      <c r="D36" s="3" t="s">
        <v>1228</v>
      </c>
      <c r="E36" s="7" t="s">
        <v>1211</v>
      </c>
      <c r="F36" s="218" t="s">
        <v>2110</v>
      </c>
      <c r="G36" s="144">
        <f>SUM(BI36:BK36)</f>
        <v>1499</v>
      </c>
      <c r="H36" s="128">
        <v>395</v>
      </c>
      <c r="I36" s="286">
        <v>253</v>
      </c>
      <c r="J36" s="395">
        <v>0</v>
      </c>
      <c r="K36" s="278"/>
      <c r="L36" s="135"/>
      <c r="M36" s="135">
        <v>142</v>
      </c>
      <c r="N36" s="135">
        <v>92</v>
      </c>
      <c r="O36" s="135"/>
      <c r="P36" s="135"/>
      <c r="Q36" s="135"/>
      <c r="R36" s="135"/>
      <c r="S36" s="135"/>
      <c r="T36" s="135">
        <v>117</v>
      </c>
      <c r="U36" s="135"/>
      <c r="V36" s="135"/>
      <c r="W36" s="135"/>
      <c r="X36" s="135"/>
      <c r="Y36" s="135">
        <v>142</v>
      </c>
      <c r="Z36" s="135"/>
      <c r="AA36" s="135"/>
      <c r="AB36" s="135"/>
      <c r="AC36" s="135"/>
      <c r="AD36" s="135"/>
      <c r="AE36" s="279"/>
      <c r="AF36" s="491">
        <v>0</v>
      </c>
      <c r="AG36" s="532"/>
      <c r="AH36" s="138">
        <v>167</v>
      </c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>
        <v>350</v>
      </c>
      <c r="AV36" s="138"/>
      <c r="AW36" s="138"/>
      <c r="AX36" s="138"/>
      <c r="AY36" s="138"/>
      <c r="AZ36" s="138"/>
      <c r="BA36" s="138"/>
      <c r="BB36" s="138">
        <v>192</v>
      </c>
      <c r="BC36" s="141"/>
      <c r="BD36" s="185">
        <v>0</v>
      </c>
      <c r="BE36" s="150">
        <v>0</v>
      </c>
      <c r="BF36" s="150">
        <v>0</v>
      </c>
      <c r="BG36" s="150">
        <v>0</v>
      </c>
      <c r="BI36" s="152">
        <f>SUM(LARGE(H36:J36,{1,2}))</f>
        <v>648</v>
      </c>
      <c r="BJ36" s="151">
        <f>SUM(LARGE(K36:AF36,{1}))</f>
        <v>142</v>
      </c>
      <c r="BK36" s="150">
        <f>SUM(LARGE(AG36:BG36,{1,2,3,4}))</f>
        <v>709</v>
      </c>
      <c r="BM36" s="146">
        <f t="shared" si="1"/>
        <v>2</v>
      </c>
      <c r="BN36" s="147">
        <f t="shared" si="2"/>
        <v>4</v>
      </c>
      <c r="BO36" s="148">
        <f t="shared" si="3"/>
        <v>3</v>
      </c>
      <c r="BP36" s="125">
        <f t="shared" si="4"/>
        <v>9</v>
      </c>
    </row>
    <row r="37" spans="1:68" ht="15" customHeight="1" thickBot="1">
      <c r="A37" s="11" t="s">
        <v>1013</v>
      </c>
      <c r="B37" s="3" t="s">
        <v>431</v>
      </c>
      <c r="C37" s="25" t="s">
        <v>313</v>
      </c>
      <c r="D37" s="3" t="s">
        <v>314</v>
      </c>
      <c r="E37" s="7" t="s">
        <v>290</v>
      </c>
      <c r="F37" s="218" t="s">
        <v>2111</v>
      </c>
      <c r="G37" s="144">
        <f>SUM(H37:BG37)</f>
        <v>1474</v>
      </c>
      <c r="H37" s="128">
        <v>220</v>
      </c>
      <c r="I37" s="286"/>
      <c r="J37" s="284">
        <v>0</v>
      </c>
      <c r="K37" s="278"/>
      <c r="L37" s="135">
        <v>220</v>
      </c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>
        <v>92</v>
      </c>
      <c r="AD37" s="135"/>
      <c r="AE37" s="279"/>
      <c r="AF37" s="499">
        <v>0</v>
      </c>
      <c r="AG37" s="532"/>
      <c r="AH37" s="138">
        <v>390</v>
      </c>
      <c r="AI37" s="138"/>
      <c r="AJ37" s="138"/>
      <c r="AK37" s="138"/>
      <c r="AL37" s="138"/>
      <c r="AM37" s="138"/>
      <c r="AN37" s="138"/>
      <c r="AO37" s="138"/>
      <c r="AP37" s="138"/>
      <c r="AQ37" s="138">
        <v>167</v>
      </c>
      <c r="AR37" s="138"/>
      <c r="AS37" s="138"/>
      <c r="AT37" s="138"/>
      <c r="AU37" s="138"/>
      <c r="AV37" s="138"/>
      <c r="AW37" s="138"/>
      <c r="AX37" s="138"/>
      <c r="AY37" s="138"/>
      <c r="AZ37" s="138"/>
      <c r="BA37" s="138">
        <v>385</v>
      </c>
      <c r="BB37" s="138"/>
      <c r="BC37" s="141"/>
      <c r="BD37" s="185">
        <v>0</v>
      </c>
      <c r="BE37" s="150">
        <v>0</v>
      </c>
      <c r="BF37" s="150">
        <v>0</v>
      </c>
      <c r="BG37" s="150">
        <v>0</v>
      </c>
      <c r="BI37" s="152">
        <f>SUM(LARGE(H37:J37,{1}))</f>
        <v>220</v>
      </c>
      <c r="BJ37" s="151">
        <f>SUM(LARGE(K37:AF37,{1}))</f>
        <v>220</v>
      </c>
      <c r="BK37" s="150">
        <f>SUM(LARGE(AG37:BG37,{1,2,3,4}))</f>
        <v>942</v>
      </c>
      <c r="BM37" s="146">
        <f t="shared" si="1"/>
        <v>1</v>
      </c>
      <c r="BN37" s="147">
        <f t="shared" si="2"/>
        <v>2</v>
      </c>
      <c r="BO37" s="148">
        <f t="shared" si="3"/>
        <v>3</v>
      </c>
      <c r="BP37" s="125">
        <f t="shared" si="4"/>
        <v>6</v>
      </c>
    </row>
    <row r="38" spans="1:68" ht="15" customHeight="1" thickBot="1">
      <c r="A38" s="11" t="s">
        <v>1014</v>
      </c>
      <c r="B38" s="3" t="s">
        <v>431</v>
      </c>
      <c r="C38" s="25" t="s">
        <v>2597</v>
      </c>
      <c r="D38" s="3" t="s">
        <v>1301</v>
      </c>
      <c r="E38" s="7" t="s">
        <v>934</v>
      </c>
      <c r="F38" s="218" t="s">
        <v>2111</v>
      </c>
      <c r="G38" s="144">
        <f t="shared" ref="G38:G43" si="5">SUM(BI38:BK38)</f>
        <v>1472</v>
      </c>
      <c r="H38" s="128">
        <v>88</v>
      </c>
      <c r="I38" s="286"/>
      <c r="J38" s="395">
        <v>0</v>
      </c>
      <c r="K38" s="278">
        <v>192</v>
      </c>
      <c r="L38" s="135">
        <v>137</v>
      </c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279"/>
      <c r="AF38" s="491">
        <v>0</v>
      </c>
      <c r="AG38" s="532">
        <v>60</v>
      </c>
      <c r="AH38" s="138">
        <v>192</v>
      </c>
      <c r="AI38" s="138"/>
      <c r="AJ38" s="138"/>
      <c r="AK38" s="138"/>
      <c r="AL38" s="138"/>
      <c r="AM38" s="138"/>
      <c r="AN38" s="138"/>
      <c r="AO38" s="138"/>
      <c r="AP38" s="138"/>
      <c r="AQ38" s="138">
        <v>220</v>
      </c>
      <c r="AR38" s="138"/>
      <c r="AS38" s="138"/>
      <c r="AT38" s="138"/>
      <c r="AU38" s="138"/>
      <c r="AV38" s="138"/>
      <c r="AW38" s="138"/>
      <c r="AX38" s="138">
        <v>152</v>
      </c>
      <c r="AY38" s="138">
        <v>380</v>
      </c>
      <c r="AZ38" s="138"/>
      <c r="BA38" s="138"/>
      <c r="BB38" s="138"/>
      <c r="BC38" s="141">
        <v>400</v>
      </c>
      <c r="BD38" s="185">
        <v>0</v>
      </c>
      <c r="BE38" s="150">
        <v>0</v>
      </c>
      <c r="BF38" s="150">
        <v>0</v>
      </c>
      <c r="BG38" s="150">
        <v>0</v>
      </c>
      <c r="BI38" s="152">
        <f>SUM(LARGE(H38:J38,{1}))</f>
        <v>88</v>
      </c>
      <c r="BJ38" s="151">
        <f>SUM(LARGE(K38:AF38,{1}))</f>
        <v>192</v>
      </c>
      <c r="BK38" s="150">
        <f>SUM(LARGE(AG38:BG38,{1,2,3,4}))</f>
        <v>1192</v>
      </c>
      <c r="BM38" s="146">
        <f t="shared" si="1"/>
        <v>1</v>
      </c>
      <c r="BN38" s="147">
        <f t="shared" si="2"/>
        <v>2</v>
      </c>
      <c r="BO38" s="148">
        <f t="shared" si="3"/>
        <v>6</v>
      </c>
      <c r="BP38" s="125">
        <f t="shared" si="4"/>
        <v>9</v>
      </c>
    </row>
    <row r="39" spans="1:68" ht="15" customHeight="1" thickBot="1">
      <c r="A39" s="11" t="s">
        <v>199</v>
      </c>
      <c r="B39" s="3" t="s">
        <v>431</v>
      </c>
      <c r="C39" s="25" t="s">
        <v>146</v>
      </c>
      <c r="D39" s="3" t="s">
        <v>150</v>
      </c>
      <c r="E39" s="7" t="s">
        <v>153</v>
      </c>
      <c r="F39" s="218" t="s">
        <v>2109</v>
      </c>
      <c r="G39" s="144">
        <f t="shared" si="5"/>
        <v>1468</v>
      </c>
      <c r="H39" s="128">
        <v>245</v>
      </c>
      <c r="I39" s="286">
        <v>215</v>
      </c>
      <c r="J39" s="284">
        <v>0</v>
      </c>
      <c r="K39" s="278"/>
      <c r="L39" s="135">
        <v>213</v>
      </c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279"/>
      <c r="AF39" s="499">
        <v>0</v>
      </c>
      <c r="AG39" s="532"/>
      <c r="AH39" s="138">
        <v>350</v>
      </c>
      <c r="AI39" s="138"/>
      <c r="AJ39" s="138"/>
      <c r="AK39" s="138"/>
      <c r="AL39" s="138"/>
      <c r="AM39" s="138"/>
      <c r="AN39" s="138"/>
      <c r="AO39" s="138"/>
      <c r="AP39" s="138"/>
      <c r="AQ39" s="138">
        <v>220</v>
      </c>
      <c r="AR39" s="138"/>
      <c r="AS39" s="138"/>
      <c r="AT39" s="138"/>
      <c r="AU39" s="138"/>
      <c r="AV39" s="138"/>
      <c r="AW39" s="138"/>
      <c r="AX39" s="138">
        <v>220</v>
      </c>
      <c r="AY39" s="138">
        <v>220</v>
      </c>
      <c r="AZ39" s="138"/>
      <c r="BA39" s="138"/>
      <c r="BB39" s="138"/>
      <c r="BC39" s="141"/>
      <c r="BD39" s="185">
        <v>0</v>
      </c>
      <c r="BE39" s="150">
        <v>0</v>
      </c>
      <c r="BF39" s="150">
        <v>0</v>
      </c>
      <c r="BG39" s="150">
        <v>0</v>
      </c>
      <c r="BI39" s="152">
        <f>SUM(LARGE(H39:J39,{1}))</f>
        <v>245</v>
      </c>
      <c r="BJ39" s="151">
        <f>SUM(LARGE(K39:AF39,{1}))</f>
        <v>213</v>
      </c>
      <c r="BK39" s="150">
        <f>SUM(LARGE(AG39:BG39,{1,2,3,4}))</f>
        <v>1010</v>
      </c>
      <c r="BM39" s="146">
        <f t="shared" si="1"/>
        <v>2</v>
      </c>
      <c r="BN39" s="147">
        <f t="shared" si="2"/>
        <v>1</v>
      </c>
      <c r="BO39" s="148">
        <f t="shared" si="3"/>
        <v>4</v>
      </c>
      <c r="BP39" s="125">
        <f t="shared" si="4"/>
        <v>7</v>
      </c>
    </row>
    <row r="40" spans="1:68" ht="15" customHeight="1" thickBot="1">
      <c r="A40" s="11" t="s">
        <v>399</v>
      </c>
      <c r="B40" s="3" t="s">
        <v>431</v>
      </c>
      <c r="C40" s="25" t="s">
        <v>188</v>
      </c>
      <c r="D40" s="3" t="s">
        <v>321</v>
      </c>
      <c r="E40" s="7" t="s">
        <v>5119</v>
      </c>
      <c r="F40" s="218" t="s">
        <v>2106</v>
      </c>
      <c r="G40" s="144">
        <f t="shared" si="5"/>
        <v>1426</v>
      </c>
      <c r="H40" s="128"/>
      <c r="I40" s="286"/>
      <c r="J40" s="395">
        <v>0</v>
      </c>
      <c r="K40" s="278"/>
      <c r="L40" s="135">
        <v>340</v>
      </c>
      <c r="M40" s="135"/>
      <c r="N40" s="135"/>
      <c r="O40" s="135">
        <v>213</v>
      </c>
      <c r="P40" s="135"/>
      <c r="Q40" s="135">
        <v>60</v>
      </c>
      <c r="R40" s="135">
        <v>92</v>
      </c>
      <c r="S40" s="135"/>
      <c r="T40" s="135"/>
      <c r="U40" s="135"/>
      <c r="V40" s="135"/>
      <c r="W40" s="135"/>
      <c r="X40" s="135"/>
      <c r="Y40" s="135"/>
      <c r="Z40" s="135"/>
      <c r="AA40" s="135">
        <v>213</v>
      </c>
      <c r="AB40" s="135"/>
      <c r="AC40" s="135"/>
      <c r="AD40" s="135"/>
      <c r="AE40" s="279"/>
      <c r="AF40" s="491">
        <v>0</v>
      </c>
      <c r="AG40" s="532"/>
      <c r="AH40" s="138">
        <v>385</v>
      </c>
      <c r="AI40" s="138"/>
      <c r="AJ40" s="138"/>
      <c r="AK40" s="138"/>
      <c r="AL40" s="138"/>
      <c r="AM40" s="138"/>
      <c r="AN40" s="138"/>
      <c r="AO40" s="138"/>
      <c r="AP40" s="138">
        <v>275</v>
      </c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41"/>
      <c r="BD40" s="185">
        <v>0</v>
      </c>
      <c r="BE40" s="150">
        <v>0</v>
      </c>
      <c r="BF40" s="150">
        <v>0</v>
      </c>
      <c r="BG40" s="150">
        <v>0</v>
      </c>
      <c r="BI40" s="152">
        <f>SUM(LARGE(H40:J40,{1}))</f>
        <v>0</v>
      </c>
      <c r="BJ40" s="151">
        <f>SUM(LARGE(K40:AF40,{1,2,3}))</f>
        <v>766</v>
      </c>
      <c r="BK40" s="150">
        <f>SUM(LARGE(AG40:BG40,{1,2,3,4}))</f>
        <v>660</v>
      </c>
      <c r="BM40" s="146">
        <f t="shared" si="1"/>
        <v>0</v>
      </c>
      <c r="BN40" s="147">
        <f t="shared" si="2"/>
        <v>5</v>
      </c>
      <c r="BO40" s="148">
        <f t="shared" si="3"/>
        <v>2</v>
      </c>
      <c r="BP40" s="125">
        <f t="shared" si="4"/>
        <v>7</v>
      </c>
    </row>
    <row r="41" spans="1:68" ht="15" customHeight="1" thickBot="1">
      <c r="A41" s="11" t="s">
        <v>400</v>
      </c>
      <c r="B41" s="3" t="s">
        <v>431</v>
      </c>
      <c r="C41" s="25" t="s">
        <v>1705</v>
      </c>
      <c r="D41" s="3" t="s">
        <v>5545</v>
      </c>
      <c r="E41" s="7" t="s">
        <v>2039</v>
      </c>
      <c r="F41" s="218" t="s">
        <v>2116</v>
      </c>
      <c r="G41" s="144">
        <f t="shared" si="5"/>
        <v>1419</v>
      </c>
      <c r="H41" s="128"/>
      <c r="I41" s="286">
        <v>268</v>
      </c>
      <c r="J41" s="284">
        <v>0</v>
      </c>
      <c r="K41" s="278"/>
      <c r="L41" s="135">
        <v>400</v>
      </c>
      <c r="M41" s="135"/>
      <c r="N41" s="135"/>
      <c r="O41" s="135"/>
      <c r="P41" s="135"/>
      <c r="Q41" s="135"/>
      <c r="R41" s="135"/>
      <c r="S41" s="135">
        <v>117</v>
      </c>
      <c r="T41" s="135"/>
      <c r="U41" s="135">
        <v>92</v>
      </c>
      <c r="V41" s="135">
        <v>35</v>
      </c>
      <c r="W41" s="135">
        <v>35</v>
      </c>
      <c r="X41" s="135">
        <v>92</v>
      </c>
      <c r="Y41" s="135"/>
      <c r="Z41" s="135"/>
      <c r="AA41" s="135"/>
      <c r="AB41" s="135"/>
      <c r="AC41" s="135">
        <v>92</v>
      </c>
      <c r="AD41" s="135"/>
      <c r="AE41" s="279"/>
      <c r="AF41" s="499">
        <v>0</v>
      </c>
      <c r="AG41" s="532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>
        <v>192</v>
      </c>
      <c r="AX41" s="138">
        <v>152</v>
      </c>
      <c r="AY41" s="138"/>
      <c r="AZ41" s="138"/>
      <c r="BA41" s="138">
        <v>290</v>
      </c>
      <c r="BB41" s="138"/>
      <c r="BC41" s="141"/>
      <c r="BD41" s="185">
        <v>0</v>
      </c>
      <c r="BE41" s="150">
        <v>0</v>
      </c>
      <c r="BF41" s="150">
        <v>0</v>
      </c>
      <c r="BG41" s="150">
        <v>0</v>
      </c>
      <c r="BI41" s="152">
        <f>SUM(LARGE(H41:J41,{1}))</f>
        <v>268</v>
      </c>
      <c r="BJ41" s="151">
        <f>SUM(LARGE(K41:AF41,{1,2}))</f>
        <v>517</v>
      </c>
      <c r="BK41" s="150">
        <f>SUM(LARGE(AG41:BG41,{1,2,3,4}))</f>
        <v>634</v>
      </c>
      <c r="BM41" s="146">
        <f t="shared" si="1"/>
        <v>1</v>
      </c>
      <c r="BN41" s="147">
        <f t="shared" si="2"/>
        <v>7</v>
      </c>
      <c r="BO41" s="148">
        <f t="shared" si="3"/>
        <v>3</v>
      </c>
      <c r="BP41" s="125">
        <f t="shared" si="4"/>
        <v>11</v>
      </c>
    </row>
    <row r="42" spans="1:68" ht="15" customHeight="1" thickBot="1">
      <c r="A42" s="264" t="s">
        <v>401</v>
      </c>
      <c r="B42" s="181" t="s">
        <v>431</v>
      </c>
      <c r="C42" s="215" t="s">
        <v>1676</v>
      </c>
      <c r="D42" s="181" t="s">
        <v>1677</v>
      </c>
      <c r="E42" s="182" t="s">
        <v>2039</v>
      </c>
      <c r="F42" s="220" t="s">
        <v>2116</v>
      </c>
      <c r="G42" s="144">
        <f t="shared" si="5"/>
        <v>1416</v>
      </c>
      <c r="H42" s="183"/>
      <c r="I42" s="288">
        <v>220</v>
      </c>
      <c r="J42" s="395">
        <v>0</v>
      </c>
      <c r="K42" s="282"/>
      <c r="L42" s="171">
        <v>290</v>
      </c>
      <c r="M42" s="171"/>
      <c r="N42" s="171"/>
      <c r="O42" s="171"/>
      <c r="P42" s="171"/>
      <c r="Q42" s="171"/>
      <c r="R42" s="171"/>
      <c r="S42" s="171"/>
      <c r="T42" s="171"/>
      <c r="U42" s="171">
        <v>92</v>
      </c>
      <c r="V42" s="171">
        <v>35</v>
      </c>
      <c r="W42" s="171">
        <v>60</v>
      </c>
      <c r="X42" s="171"/>
      <c r="Y42" s="171"/>
      <c r="Z42" s="171"/>
      <c r="AA42" s="171"/>
      <c r="AB42" s="171"/>
      <c r="AC42" s="171">
        <v>92</v>
      </c>
      <c r="AD42" s="171"/>
      <c r="AE42" s="283"/>
      <c r="AF42" s="491">
        <v>0</v>
      </c>
      <c r="AG42" s="620"/>
      <c r="AH42" s="172">
        <v>167</v>
      </c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>
        <v>275</v>
      </c>
      <c r="AT42" s="172"/>
      <c r="AU42" s="172"/>
      <c r="AV42" s="172"/>
      <c r="AW42" s="172"/>
      <c r="AX42" s="172">
        <v>192</v>
      </c>
      <c r="AY42" s="172"/>
      <c r="AZ42" s="172"/>
      <c r="BA42" s="172">
        <v>272</v>
      </c>
      <c r="BB42" s="172"/>
      <c r="BC42" s="173"/>
      <c r="BD42" s="185">
        <v>0</v>
      </c>
      <c r="BE42" s="150">
        <v>0</v>
      </c>
      <c r="BF42" s="150">
        <v>0</v>
      </c>
      <c r="BG42" s="150">
        <v>0</v>
      </c>
      <c r="BI42" s="152">
        <f>SUM(LARGE(H42:J42,{1}))</f>
        <v>220</v>
      </c>
      <c r="BJ42" s="151">
        <f>SUM(LARGE(K42:AF42,{1}))</f>
        <v>290</v>
      </c>
      <c r="BK42" s="150">
        <f>SUM(LARGE(AG42:BG42,{1,2,3,4}))</f>
        <v>906</v>
      </c>
      <c r="BM42" s="146">
        <f t="shared" si="1"/>
        <v>1</v>
      </c>
      <c r="BN42" s="147">
        <f t="shared" si="2"/>
        <v>5</v>
      </c>
      <c r="BO42" s="148">
        <f t="shared" si="3"/>
        <v>4</v>
      </c>
      <c r="BP42" s="125">
        <f t="shared" si="4"/>
        <v>10</v>
      </c>
    </row>
    <row r="43" spans="1:68" ht="15" customHeight="1" thickBot="1">
      <c r="A43" s="16" t="s">
        <v>883</v>
      </c>
      <c r="B43" s="13" t="s">
        <v>737</v>
      </c>
      <c r="C43" s="27" t="s">
        <v>701</v>
      </c>
      <c r="D43" s="13" t="s">
        <v>703</v>
      </c>
      <c r="E43" s="18" t="s">
        <v>429</v>
      </c>
      <c r="F43" s="217" t="s">
        <v>2109</v>
      </c>
      <c r="G43" s="144">
        <f t="shared" si="5"/>
        <v>1413</v>
      </c>
      <c r="H43" s="126">
        <v>245</v>
      </c>
      <c r="I43" s="285">
        <v>315</v>
      </c>
      <c r="J43" s="284">
        <v>0</v>
      </c>
      <c r="K43" s="276"/>
      <c r="L43" s="134"/>
      <c r="M43" s="134"/>
      <c r="N43" s="134"/>
      <c r="O43" s="134"/>
      <c r="P43" s="134">
        <v>117</v>
      </c>
      <c r="Q43" s="134"/>
      <c r="R43" s="134"/>
      <c r="S43" s="134">
        <v>117</v>
      </c>
      <c r="T43" s="134"/>
      <c r="U43" s="134">
        <v>117</v>
      </c>
      <c r="V43" s="134">
        <v>117</v>
      </c>
      <c r="W43" s="134">
        <v>117</v>
      </c>
      <c r="X43" s="134">
        <v>137</v>
      </c>
      <c r="Y43" s="134"/>
      <c r="Z43" s="134"/>
      <c r="AA43" s="134"/>
      <c r="AB43" s="134"/>
      <c r="AC43" s="134"/>
      <c r="AD43" s="134"/>
      <c r="AE43" s="277">
        <v>137</v>
      </c>
      <c r="AF43" s="499">
        <v>0</v>
      </c>
      <c r="AG43" s="537"/>
      <c r="AH43" s="137">
        <v>167</v>
      </c>
      <c r="AI43" s="137"/>
      <c r="AJ43" s="137"/>
      <c r="AK43" s="137"/>
      <c r="AL43" s="137"/>
      <c r="AM43" s="137"/>
      <c r="AN43" s="137"/>
      <c r="AO43" s="137"/>
      <c r="AP43" s="137"/>
      <c r="AQ43" s="137"/>
      <c r="AR43" s="137">
        <v>192</v>
      </c>
      <c r="AS43" s="137"/>
      <c r="AT43" s="137"/>
      <c r="AU43" s="137"/>
      <c r="AV43" s="137"/>
      <c r="AW43" s="137">
        <v>192</v>
      </c>
      <c r="AX43" s="137">
        <v>192</v>
      </c>
      <c r="AY43" s="137">
        <v>385</v>
      </c>
      <c r="AZ43" s="137"/>
      <c r="BA43" s="137"/>
      <c r="BB43" s="137"/>
      <c r="BC43" s="140"/>
      <c r="BD43" s="185">
        <v>0</v>
      </c>
      <c r="BE43" s="150">
        <v>0</v>
      </c>
      <c r="BF43" s="150">
        <v>0</v>
      </c>
      <c r="BG43" s="150">
        <v>0</v>
      </c>
      <c r="BI43" s="152">
        <f>SUM(LARGE(H43:J43,{1}))</f>
        <v>315</v>
      </c>
      <c r="BJ43" s="151">
        <f>SUM(LARGE(K43:AF43,{1}))</f>
        <v>137</v>
      </c>
      <c r="BK43" s="150">
        <f>SUM(LARGE(AG43:BG43,{1,2,3,4}))</f>
        <v>961</v>
      </c>
      <c r="BM43" s="146">
        <f t="shared" si="1"/>
        <v>2</v>
      </c>
      <c r="BN43" s="147">
        <f t="shared" si="2"/>
        <v>7</v>
      </c>
      <c r="BO43" s="148">
        <f t="shared" si="3"/>
        <v>5</v>
      </c>
      <c r="BP43" s="125">
        <f t="shared" si="4"/>
        <v>14</v>
      </c>
    </row>
    <row r="44" spans="1:68" ht="15" customHeight="1" thickBot="1">
      <c r="A44" s="11" t="s">
        <v>886</v>
      </c>
      <c r="B44" s="3" t="s">
        <v>737</v>
      </c>
      <c r="C44" s="25" t="s">
        <v>1503</v>
      </c>
      <c r="D44" s="3" t="s">
        <v>786</v>
      </c>
      <c r="E44" s="7" t="s">
        <v>676</v>
      </c>
      <c r="F44" s="218" t="s">
        <v>2118</v>
      </c>
      <c r="G44" s="144">
        <f>SUM(H44:BG44)</f>
        <v>1364</v>
      </c>
      <c r="H44" s="128"/>
      <c r="I44" s="286"/>
      <c r="J44" s="395">
        <v>0</v>
      </c>
      <c r="K44" s="278"/>
      <c r="L44" s="135"/>
      <c r="M44" s="135"/>
      <c r="N44" s="135"/>
      <c r="O44" s="135"/>
      <c r="P44" s="135"/>
      <c r="Q44" s="135"/>
      <c r="R44" s="135"/>
      <c r="S44" s="135">
        <v>142</v>
      </c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279">
        <v>250</v>
      </c>
      <c r="AF44" s="491">
        <v>0</v>
      </c>
      <c r="AG44" s="532"/>
      <c r="AH44" s="138"/>
      <c r="AI44" s="138"/>
      <c r="AJ44" s="138"/>
      <c r="AK44" s="138"/>
      <c r="AL44" s="138"/>
      <c r="AM44" s="138"/>
      <c r="AN44" s="138"/>
      <c r="AO44" s="138"/>
      <c r="AP44" s="138">
        <v>272</v>
      </c>
      <c r="AQ44" s="138"/>
      <c r="AR44" s="138"/>
      <c r="AS44" s="138"/>
      <c r="AT44" s="138"/>
      <c r="AU44" s="138"/>
      <c r="AV44" s="138">
        <v>425</v>
      </c>
      <c r="AW44" s="138"/>
      <c r="AX44" s="138">
        <v>275</v>
      </c>
      <c r="AY44" s="138"/>
      <c r="AZ44" s="138"/>
      <c r="BA44" s="138"/>
      <c r="BB44" s="138"/>
      <c r="BC44" s="141"/>
      <c r="BD44" s="185">
        <v>0</v>
      </c>
      <c r="BE44" s="150">
        <v>0</v>
      </c>
      <c r="BF44" s="150">
        <v>0</v>
      </c>
      <c r="BG44" s="150">
        <v>0</v>
      </c>
      <c r="BI44" s="152">
        <f>SUM(LARGE(H44:J44,{1}))</f>
        <v>0</v>
      </c>
      <c r="BJ44" s="151">
        <f>SUM(LARGE(K44:AF44,{1}))</f>
        <v>250</v>
      </c>
      <c r="BK44" s="150">
        <f>SUM(LARGE(AG44:BG44,{1,2,3,4}))</f>
        <v>972</v>
      </c>
      <c r="BM44" s="146">
        <f t="shared" si="1"/>
        <v>0</v>
      </c>
      <c r="BN44" s="147">
        <f t="shared" si="2"/>
        <v>2</v>
      </c>
      <c r="BO44" s="148">
        <f t="shared" si="3"/>
        <v>3</v>
      </c>
      <c r="BP44" s="125">
        <f t="shared" si="4"/>
        <v>5</v>
      </c>
    </row>
    <row r="45" spans="1:68" ht="15" customHeight="1" thickBot="1">
      <c r="A45" s="11" t="s">
        <v>160</v>
      </c>
      <c r="B45" s="3" t="s">
        <v>737</v>
      </c>
      <c r="C45" s="25" t="s">
        <v>1353</v>
      </c>
      <c r="D45" s="3" t="s">
        <v>1354</v>
      </c>
      <c r="E45" s="7" t="s">
        <v>808</v>
      </c>
      <c r="F45" s="218" t="s">
        <v>2109</v>
      </c>
      <c r="G45" s="144">
        <f>SUM(BI45:BK45)</f>
        <v>1339</v>
      </c>
      <c r="H45" s="128">
        <v>290</v>
      </c>
      <c r="I45" s="286">
        <v>268</v>
      </c>
      <c r="J45" s="284">
        <v>0</v>
      </c>
      <c r="K45" s="278"/>
      <c r="L45" s="135">
        <v>137</v>
      </c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>
        <v>92</v>
      </c>
      <c r="AD45" s="135">
        <v>250</v>
      </c>
      <c r="AE45" s="279"/>
      <c r="AF45" s="499">
        <v>0</v>
      </c>
      <c r="AG45" s="532"/>
      <c r="AH45" s="138">
        <v>167</v>
      </c>
      <c r="AI45" s="138"/>
      <c r="AJ45" s="138"/>
      <c r="AK45" s="138"/>
      <c r="AL45" s="138"/>
      <c r="AM45" s="138"/>
      <c r="AN45" s="138"/>
      <c r="AO45" s="138"/>
      <c r="AP45" s="138">
        <v>192</v>
      </c>
      <c r="AQ45" s="138">
        <v>117</v>
      </c>
      <c r="AR45" s="138"/>
      <c r="AS45" s="138"/>
      <c r="AT45" s="138"/>
      <c r="AU45" s="138"/>
      <c r="AV45" s="138"/>
      <c r="AW45" s="138"/>
      <c r="AX45" s="138">
        <v>220</v>
      </c>
      <c r="AY45" s="138">
        <v>220</v>
      </c>
      <c r="AZ45" s="138"/>
      <c r="BA45" s="138"/>
      <c r="BB45" s="138"/>
      <c r="BC45" s="141"/>
      <c r="BD45" s="185">
        <v>0</v>
      </c>
      <c r="BE45" s="150">
        <v>0</v>
      </c>
      <c r="BF45" s="150">
        <v>0</v>
      </c>
      <c r="BG45" s="150">
        <v>0</v>
      </c>
      <c r="BI45" s="152">
        <f>SUM(LARGE(H45:J45,{1}))</f>
        <v>290</v>
      </c>
      <c r="BJ45" s="151">
        <f>SUM(LARGE(K45:AF45,{1}))</f>
        <v>250</v>
      </c>
      <c r="BK45" s="150">
        <f>SUM(LARGE(AG45:BG45,{1,2,3,4}))</f>
        <v>799</v>
      </c>
      <c r="BM45" s="146">
        <f t="shared" si="1"/>
        <v>2</v>
      </c>
      <c r="BN45" s="147">
        <f t="shared" si="2"/>
        <v>3</v>
      </c>
      <c r="BO45" s="148">
        <f t="shared" si="3"/>
        <v>5</v>
      </c>
      <c r="BP45" s="125">
        <f t="shared" si="4"/>
        <v>10</v>
      </c>
    </row>
    <row r="46" spans="1:68" ht="15" customHeight="1" thickBot="1">
      <c r="A46" s="11" t="s">
        <v>163</v>
      </c>
      <c r="B46" s="3" t="s">
        <v>737</v>
      </c>
      <c r="C46" s="25" t="s">
        <v>1255</v>
      </c>
      <c r="D46" s="3" t="s">
        <v>1259</v>
      </c>
      <c r="E46" s="7" t="s">
        <v>933</v>
      </c>
      <c r="F46" s="218" t="s">
        <v>2111</v>
      </c>
      <c r="G46" s="144">
        <f>SUM(BI46:BK46)</f>
        <v>1339</v>
      </c>
      <c r="H46" s="128">
        <v>220</v>
      </c>
      <c r="I46" s="286">
        <v>268</v>
      </c>
      <c r="J46" s="395">
        <v>0</v>
      </c>
      <c r="K46" s="278"/>
      <c r="L46" s="135">
        <v>137</v>
      </c>
      <c r="M46" s="135"/>
      <c r="N46" s="135"/>
      <c r="O46" s="135"/>
      <c r="P46" s="135"/>
      <c r="Q46" s="135"/>
      <c r="R46" s="135"/>
      <c r="S46" s="135"/>
      <c r="T46" s="135"/>
      <c r="U46" s="135"/>
      <c r="V46" s="135">
        <v>117</v>
      </c>
      <c r="W46" s="135"/>
      <c r="X46" s="135"/>
      <c r="Y46" s="135"/>
      <c r="Z46" s="135"/>
      <c r="AA46" s="135"/>
      <c r="AB46" s="135"/>
      <c r="AC46" s="135">
        <v>92</v>
      </c>
      <c r="AD46" s="135"/>
      <c r="AE46" s="279"/>
      <c r="AF46" s="491">
        <v>0</v>
      </c>
      <c r="AG46" s="532"/>
      <c r="AH46" s="138">
        <v>167</v>
      </c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>
        <v>275</v>
      </c>
      <c r="AX46" s="138"/>
      <c r="AY46" s="138"/>
      <c r="AZ46" s="138"/>
      <c r="BA46" s="138">
        <v>272</v>
      </c>
      <c r="BB46" s="138"/>
      <c r="BC46" s="141"/>
      <c r="BD46" s="185">
        <v>0</v>
      </c>
      <c r="BE46" s="150">
        <v>0</v>
      </c>
      <c r="BF46" s="150">
        <v>0</v>
      </c>
      <c r="BG46" s="150">
        <v>0</v>
      </c>
      <c r="BI46" s="152">
        <f>SUM(LARGE(H46:J46,{1,2}))</f>
        <v>488</v>
      </c>
      <c r="BJ46" s="151">
        <f>SUM(LARGE(K46:AF46,{1}))</f>
        <v>137</v>
      </c>
      <c r="BK46" s="150">
        <f>SUM(LARGE(AG46:BG46,{1,2,3,4}))</f>
        <v>714</v>
      </c>
      <c r="BM46" s="146">
        <f t="shared" si="1"/>
        <v>2</v>
      </c>
      <c r="BN46" s="147">
        <f t="shared" si="2"/>
        <v>3</v>
      </c>
      <c r="BO46" s="148">
        <f t="shared" si="3"/>
        <v>3</v>
      </c>
      <c r="BP46" s="125">
        <f t="shared" si="4"/>
        <v>8</v>
      </c>
    </row>
    <row r="47" spans="1:68" ht="15" customHeight="1" thickBot="1">
      <c r="A47" s="11" t="s">
        <v>1062</v>
      </c>
      <c r="B47" s="3" t="s">
        <v>737</v>
      </c>
      <c r="C47" s="25" t="s">
        <v>147</v>
      </c>
      <c r="D47" s="3" t="s">
        <v>151</v>
      </c>
      <c r="E47" s="7" t="s">
        <v>153</v>
      </c>
      <c r="F47" s="218" t="s">
        <v>2109</v>
      </c>
      <c r="G47" s="144">
        <f>SUM(H47:BG47)</f>
        <v>1338</v>
      </c>
      <c r="H47" s="128">
        <v>88</v>
      </c>
      <c r="I47" s="286"/>
      <c r="J47" s="284">
        <v>0</v>
      </c>
      <c r="K47" s="278"/>
      <c r="L47" s="135">
        <v>175</v>
      </c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279"/>
      <c r="AF47" s="499">
        <v>0</v>
      </c>
      <c r="AG47" s="532"/>
      <c r="AH47" s="138">
        <v>275</v>
      </c>
      <c r="AI47" s="138"/>
      <c r="AJ47" s="138"/>
      <c r="AK47" s="138"/>
      <c r="AL47" s="138"/>
      <c r="AM47" s="138"/>
      <c r="AN47" s="138"/>
      <c r="AO47" s="138"/>
      <c r="AP47" s="138"/>
      <c r="AQ47" s="138">
        <v>290</v>
      </c>
      <c r="AR47" s="138"/>
      <c r="AS47" s="138"/>
      <c r="AT47" s="138"/>
      <c r="AU47" s="138"/>
      <c r="AV47" s="138"/>
      <c r="AW47" s="138"/>
      <c r="AX47" s="138">
        <v>220</v>
      </c>
      <c r="AY47" s="138">
        <v>290</v>
      </c>
      <c r="AZ47" s="138"/>
      <c r="BA47" s="138"/>
      <c r="BB47" s="138"/>
      <c r="BC47" s="141"/>
      <c r="BD47" s="185">
        <v>0</v>
      </c>
      <c r="BE47" s="150">
        <v>0</v>
      </c>
      <c r="BF47" s="150">
        <v>0</v>
      </c>
      <c r="BG47" s="150">
        <v>0</v>
      </c>
      <c r="BI47" s="152">
        <f>SUM(LARGE(H47:J47,{1}))</f>
        <v>88</v>
      </c>
      <c r="BJ47" s="151">
        <f>SUM(LARGE(K47:AF47,{1}))</f>
        <v>175</v>
      </c>
      <c r="BK47" s="150">
        <f>SUM(LARGE(AG47:BG47,{1,2,3,4}))</f>
        <v>1075</v>
      </c>
      <c r="BM47" s="146">
        <f t="shared" si="1"/>
        <v>1</v>
      </c>
      <c r="BN47" s="147">
        <f t="shared" si="2"/>
        <v>1</v>
      </c>
      <c r="BO47" s="148">
        <f t="shared" si="3"/>
        <v>4</v>
      </c>
      <c r="BP47" s="125">
        <f t="shared" si="4"/>
        <v>6</v>
      </c>
    </row>
    <row r="48" spans="1:68" ht="15" customHeight="1" thickBot="1">
      <c r="A48" s="11" t="s">
        <v>1065</v>
      </c>
      <c r="B48" s="3" t="s">
        <v>737</v>
      </c>
      <c r="C48" s="25" t="s">
        <v>1244</v>
      </c>
      <c r="D48" s="3" t="s">
        <v>1246</v>
      </c>
      <c r="E48" s="7" t="s">
        <v>1061</v>
      </c>
      <c r="F48" s="218" t="s">
        <v>2106</v>
      </c>
      <c r="G48" s="144">
        <f>SUM(BI48:BK48)</f>
        <v>1317</v>
      </c>
      <c r="H48" s="128"/>
      <c r="I48" s="286"/>
      <c r="J48" s="395">
        <v>0</v>
      </c>
      <c r="K48" s="278"/>
      <c r="L48" s="135">
        <v>290</v>
      </c>
      <c r="M48" s="135"/>
      <c r="N48" s="135"/>
      <c r="O48" s="135"/>
      <c r="P48" s="135"/>
      <c r="Q48" s="135">
        <v>117</v>
      </c>
      <c r="R48" s="135">
        <v>137</v>
      </c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>
        <v>175</v>
      </c>
      <c r="AE48" s="279"/>
      <c r="AF48" s="491">
        <v>0</v>
      </c>
      <c r="AG48" s="532"/>
      <c r="AH48" s="138"/>
      <c r="AI48" s="138"/>
      <c r="AJ48" s="138"/>
      <c r="AK48" s="138"/>
      <c r="AL48" s="138"/>
      <c r="AM48" s="138"/>
      <c r="AN48" s="138"/>
      <c r="AO48" s="138"/>
      <c r="AP48" s="138">
        <v>275</v>
      </c>
      <c r="AQ48" s="138">
        <v>192</v>
      </c>
      <c r="AR48" s="138"/>
      <c r="AS48" s="138"/>
      <c r="AT48" s="138"/>
      <c r="AU48" s="138"/>
      <c r="AV48" s="138"/>
      <c r="AW48" s="138"/>
      <c r="AX48" s="138"/>
      <c r="AY48" s="138"/>
      <c r="AZ48" s="138"/>
      <c r="BA48" s="138">
        <v>385</v>
      </c>
      <c r="BB48" s="138"/>
      <c r="BC48" s="141"/>
      <c r="BD48" s="185">
        <v>0</v>
      </c>
      <c r="BE48" s="150">
        <v>0</v>
      </c>
      <c r="BF48" s="150">
        <v>0</v>
      </c>
      <c r="BG48" s="150">
        <v>0</v>
      </c>
      <c r="BI48" s="152">
        <f>SUM(LARGE(H48:J48,{1}))</f>
        <v>0</v>
      </c>
      <c r="BJ48" s="151">
        <f>SUM(LARGE(K48:AF48,{1,2}))</f>
        <v>465</v>
      </c>
      <c r="BK48" s="150">
        <f>SUM(LARGE(AG48:BG48,{1,2,3,4}))</f>
        <v>852</v>
      </c>
      <c r="BM48" s="146">
        <f t="shared" si="1"/>
        <v>0</v>
      </c>
      <c r="BN48" s="147">
        <f t="shared" si="2"/>
        <v>4</v>
      </c>
      <c r="BO48" s="148">
        <f t="shared" si="3"/>
        <v>3</v>
      </c>
      <c r="BP48" s="125">
        <f t="shared" si="4"/>
        <v>7</v>
      </c>
    </row>
    <row r="49" spans="1:68" ht="15" customHeight="1" thickBot="1">
      <c r="A49" s="11" t="s">
        <v>1068</v>
      </c>
      <c r="B49" s="3" t="s">
        <v>737</v>
      </c>
      <c r="C49" s="25" t="s">
        <v>189</v>
      </c>
      <c r="D49" s="3" t="s">
        <v>322</v>
      </c>
      <c r="E49" s="7" t="s">
        <v>5119</v>
      </c>
      <c r="F49" s="218" t="s">
        <v>2106</v>
      </c>
      <c r="G49" s="144">
        <f>SUM(BI49:BK49)</f>
        <v>1302</v>
      </c>
      <c r="H49" s="128"/>
      <c r="I49" s="286"/>
      <c r="J49" s="284">
        <v>0</v>
      </c>
      <c r="K49" s="278"/>
      <c r="L49" s="135">
        <v>290</v>
      </c>
      <c r="M49" s="135"/>
      <c r="N49" s="135"/>
      <c r="O49" s="135">
        <v>175</v>
      </c>
      <c r="P49" s="135"/>
      <c r="Q49" s="135">
        <v>117</v>
      </c>
      <c r="R49" s="135">
        <v>92</v>
      </c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>
        <v>175</v>
      </c>
      <c r="AD49" s="135">
        <v>137</v>
      </c>
      <c r="AE49" s="279"/>
      <c r="AF49" s="499">
        <v>0</v>
      </c>
      <c r="AG49" s="532"/>
      <c r="AH49" s="138">
        <v>390</v>
      </c>
      <c r="AI49" s="138"/>
      <c r="AJ49" s="138"/>
      <c r="AK49" s="138"/>
      <c r="AL49" s="138"/>
      <c r="AM49" s="138"/>
      <c r="AN49" s="138"/>
      <c r="AO49" s="138"/>
      <c r="AP49" s="138">
        <v>272</v>
      </c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41"/>
      <c r="BD49" s="185">
        <v>0</v>
      </c>
      <c r="BE49" s="150">
        <v>0</v>
      </c>
      <c r="BF49" s="150">
        <v>0</v>
      </c>
      <c r="BG49" s="150">
        <v>0</v>
      </c>
      <c r="BI49" s="152">
        <f>SUM(LARGE(H49:J49,{1}))</f>
        <v>0</v>
      </c>
      <c r="BJ49" s="151">
        <f>SUM(LARGE(K49:AF49,{1,2,3}))</f>
        <v>640</v>
      </c>
      <c r="BK49" s="150">
        <f>SUM(LARGE(AG49:BG49,{1,2,3,4}))</f>
        <v>662</v>
      </c>
      <c r="BM49" s="146">
        <f t="shared" si="1"/>
        <v>0</v>
      </c>
      <c r="BN49" s="147">
        <f t="shared" si="2"/>
        <v>6</v>
      </c>
      <c r="BO49" s="148">
        <f t="shared" si="3"/>
        <v>2</v>
      </c>
      <c r="BP49" s="125">
        <f t="shared" si="4"/>
        <v>8</v>
      </c>
    </row>
    <row r="50" spans="1:68" ht="15" customHeight="1" thickBot="1">
      <c r="A50" s="11" t="s">
        <v>1069</v>
      </c>
      <c r="B50" s="3" t="s">
        <v>737</v>
      </c>
      <c r="C50" s="25" t="s">
        <v>1672</v>
      </c>
      <c r="D50" s="3" t="s">
        <v>1675</v>
      </c>
      <c r="E50" s="7" t="s">
        <v>4146</v>
      </c>
      <c r="F50" s="218" t="s">
        <v>2111</v>
      </c>
      <c r="G50" s="144">
        <f>SUM(BI50:BK50)</f>
        <v>1297</v>
      </c>
      <c r="H50" s="128">
        <v>290</v>
      </c>
      <c r="I50" s="286">
        <v>143</v>
      </c>
      <c r="J50" s="395">
        <v>0</v>
      </c>
      <c r="K50" s="278"/>
      <c r="L50" s="135">
        <v>175</v>
      </c>
      <c r="M50" s="135"/>
      <c r="N50" s="135"/>
      <c r="O50" s="135"/>
      <c r="P50" s="135">
        <v>92</v>
      </c>
      <c r="Q50" s="135"/>
      <c r="R50" s="135"/>
      <c r="S50" s="135"/>
      <c r="T50" s="135"/>
      <c r="U50" s="135">
        <v>142</v>
      </c>
      <c r="V50" s="135">
        <v>60</v>
      </c>
      <c r="W50" s="135">
        <v>92</v>
      </c>
      <c r="X50" s="135">
        <v>175</v>
      </c>
      <c r="Y50" s="135"/>
      <c r="Z50" s="135"/>
      <c r="AA50" s="135"/>
      <c r="AB50" s="135"/>
      <c r="AC50" s="135">
        <v>60</v>
      </c>
      <c r="AD50" s="135"/>
      <c r="AE50" s="279">
        <v>137</v>
      </c>
      <c r="AF50" s="491">
        <v>0</v>
      </c>
      <c r="AG50" s="532"/>
      <c r="AH50" s="138">
        <v>192</v>
      </c>
      <c r="AI50" s="138"/>
      <c r="AJ50" s="138"/>
      <c r="AK50" s="138"/>
      <c r="AL50" s="138"/>
      <c r="AM50" s="138"/>
      <c r="AN50" s="138"/>
      <c r="AO50" s="138"/>
      <c r="AP50" s="138">
        <v>200</v>
      </c>
      <c r="AQ50" s="138"/>
      <c r="AR50" s="138"/>
      <c r="AS50" s="138"/>
      <c r="AT50" s="138"/>
      <c r="AU50" s="138"/>
      <c r="AV50" s="138"/>
      <c r="AW50" s="138">
        <v>192</v>
      </c>
      <c r="AX50" s="138">
        <v>220</v>
      </c>
      <c r="AY50" s="138"/>
      <c r="AZ50" s="138"/>
      <c r="BA50" s="138">
        <v>220</v>
      </c>
      <c r="BB50" s="138"/>
      <c r="BC50" s="141"/>
      <c r="BD50" s="185">
        <v>0</v>
      </c>
      <c r="BE50" s="150">
        <v>0</v>
      </c>
      <c r="BF50" s="150">
        <v>0</v>
      </c>
      <c r="BG50" s="150">
        <v>0</v>
      </c>
      <c r="BI50" s="152">
        <f>SUM(LARGE(H50:J50,{1}))</f>
        <v>290</v>
      </c>
      <c r="BJ50" s="151">
        <f>SUM(LARGE(K50:AF50,{1}))</f>
        <v>175</v>
      </c>
      <c r="BK50" s="150">
        <f>SUM(LARGE(AG50:BG50,{1,2,3,4}))</f>
        <v>832</v>
      </c>
      <c r="BM50" s="146">
        <f t="shared" si="1"/>
        <v>2</v>
      </c>
      <c r="BN50" s="147">
        <f t="shared" si="2"/>
        <v>8</v>
      </c>
      <c r="BO50" s="148">
        <f t="shared" si="3"/>
        <v>5</v>
      </c>
      <c r="BP50" s="125">
        <f t="shared" si="4"/>
        <v>15</v>
      </c>
    </row>
    <row r="51" spans="1:68" ht="15" customHeight="1" thickBot="1">
      <c r="A51" s="11" t="s">
        <v>1072</v>
      </c>
      <c r="B51" s="3" t="s">
        <v>737</v>
      </c>
      <c r="C51" s="25" t="s">
        <v>1708</v>
      </c>
      <c r="D51" s="3" t="s">
        <v>1709</v>
      </c>
      <c r="E51" s="7" t="s">
        <v>4146</v>
      </c>
      <c r="F51" s="218" t="s">
        <v>2111</v>
      </c>
      <c r="G51" s="144">
        <f>SUM(BI51:BK51)</f>
        <v>1286</v>
      </c>
      <c r="H51" s="128">
        <v>315</v>
      </c>
      <c r="I51" s="286">
        <v>194</v>
      </c>
      <c r="J51" s="284">
        <v>0</v>
      </c>
      <c r="K51" s="278"/>
      <c r="L51" s="135">
        <v>137</v>
      </c>
      <c r="M51" s="135"/>
      <c r="N51" s="135"/>
      <c r="O51" s="135"/>
      <c r="P51" s="135">
        <v>92</v>
      </c>
      <c r="Q51" s="135"/>
      <c r="R51" s="135"/>
      <c r="S51" s="135"/>
      <c r="T51" s="135"/>
      <c r="U51" s="135"/>
      <c r="V51" s="135">
        <v>60</v>
      </c>
      <c r="W51" s="135">
        <v>35</v>
      </c>
      <c r="X51" s="135">
        <v>55</v>
      </c>
      <c r="Y51" s="135"/>
      <c r="Z51" s="135"/>
      <c r="AA51" s="135"/>
      <c r="AB51" s="135"/>
      <c r="AC51" s="135">
        <v>60</v>
      </c>
      <c r="AD51" s="135"/>
      <c r="AE51" s="279"/>
      <c r="AF51" s="499">
        <v>0</v>
      </c>
      <c r="AG51" s="532"/>
      <c r="AH51" s="138">
        <v>192</v>
      </c>
      <c r="AI51" s="138"/>
      <c r="AJ51" s="138"/>
      <c r="AK51" s="138"/>
      <c r="AL51" s="138"/>
      <c r="AM51" s="138"/>
      <c r="AN51" s="138"/>
      <c r="AO51" s="138"/>
      <c r="AP51" s="138">
        <v>200</v>
      </c>
      <c r="AQ51" s="138">
        <v>92</v>
      </c>
      <c r="AR51" s="138"/>
      <c r="AS51" s="138"/>
      <c r="AT51" s="138"/>
      <c r="AU51" s="138"/>
      <c r="AV51" s="138"/>
      <c r="AW51" s="138"/>
      <c r="AX51" s="138">
        <v>152</v>
      </c>
      <c r="AY51" s="138"/>
      <c r="AZ51" s="138"/>
      <c r="BA51" s="138">
        <v>290</v>
      </c>
      <c r="BB51" s="138"/>
      <c r="BC51" s="141"/>
      <c r="BD51" s="185">
        <v>0</v>
      </c>
      <c r="BE51" s="150">
        <v>0</v>
      </c>
      <c r="BF51" s="150">
        <v>0</v>
      </c>
      <c r="BG51" s="150">
        <v>0</v>
      </c>
      <c r="BI51" s="152">
        <f>SUM(LARGE(H51:J51,{1}))</f>
        <v>315</v>
      </c>
      <c r="BJ51" s="151">
        <f>SUM(LARGE(K51:AF51,{1}))</f>
        <v>137</v>
      </c>
      <c r="BK51" s="150">
        <f>SUM(LARGE(AG51:BG51,{1,2,3,4}))</f>
        <v>834</v>
      </c>
      <c r="BM51" s="146">
        <f t="shared" si="1"/>
        <v>2</v>
      </c>
      <c r="BN51" s="147">
        <f t="shared" si="2"/>
        <v>6</v>
      </c>
      <c r="BO51" s="148">
        <f t="shared" si="3"/>
        <v>5</v>
      </c>
      <c r="BP51" s="125">
        <f t="shared" si="4"/>
        <v>13</v>
      </c>
    </row>
    <row r="52" spans="1:68" ht="15" customHeight="1" thickBot="1">
      <c r="A52" s="11" t="s">
        <v>1012</v>
      </c>
      <c r="B52" s="3" t="s">
        <v>737</v>
      </c>
      <c r="C52" s="25" t="s">
        <v>925</v>
      </c>
      <c r="D52" s="3" t="s">
        <v>288</v>
      </c>
      <c r="E52" s="7" t="s">
        <v>5119</v>
      </c>
      <c r="F52" s="218" t="s">
        <v>2106</v>
      </c>
      <c r="G52" s="144">
        <f>SUM(BI52:BK52)</f>
        <v>1257</v>
      </c>
      <c r="H52" s="128"/>
      <c r="I52" s="286"/>
      <c r="J52" s="395">
        <v>0</v>
      </c>
      <c r="K52" s="278"/>
      <c r="L52" s="135">
        <v>400</v>
      </c>
      <c r="M52" s="135"/>
      <c r="N52" s="135"/>
      <c r="O52" s="135">
        <v>250</v>
      </c>
      <c r="P52" s="135"/>
      <c r="Q52" s="135">
        <v>142</v>
      </c>
      <c r="R52" s="135">
        <v>175</v>
      </c>
      <c r="S52" s="135"/>
      <c r="T52" s="135"/>
      <c r="U52" s="135"/>
      <c r="V52" s="135"/>
      <c r="W52" s="135"/>
      <c r="X52" s="135"/>
      <c r="Y52" s="135"/>
      <c r="Z52" s="135"/>
      <c r="AA52" s="135">
        <v>250</v>
      </c>
      <c r="AB52" s="135"/>
      <c r="AC52" s="135"/>
      <c r="AD52" s="135"/>
      <c r="AE52" s="279"/>
      <c r="AF52" s="491">
        <v>0</v>
      </c>
      <c r="AG52" s="532">
        <v>60</v>
      </c>
      <c r="AH52" s="138">
        <v>272</v>
      </c>
      <c r="AI52" s="138"/>
      <c r="AJ52" s="138"/>
      <c r="AK52" s="138"/>
      <c r="AL52" s="138"/>
      <c r="AM52" s="138"/>
      <c r="AN52" s="138"/>
      <c r="AO52" s="138"/>
      <c r="AP52" s="138">
        <v>275</v>
      </c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41"/>
      <c r="BD52" s="185">
        <v>0</v>
      </c>
      <c r="BE52" s="150">
        <v>0</v>
      </c>
      <c r="BF52" s="150">
        <v>0</v>
      </c>
      <c r="BG52" s="150">
        <v>0</v>
      </c>
      <c r="BI52" s="152">
        <f>SUM(LARGE(H52:J52,{1}))</f>
        <v>0</v>
      </c>
      <c r="BJ52" s="151">
        <f>SUM(LARGE(K52:AF52,{1,2}))</f>
        <v>650</v>
      </c>
      <c r="BK52" s="150">
        <f>SUM(LARGE(AG52:BG52,{1,2,3,4}))</f>
        <v>607</v>
      </c>
      <c r="BM52" s="146">
        <f t="shared" si="1"/>
        <v>0</v>
      </c>
      <c r="BN52" s="147">
        <f t="shared" si="2"/>
        <v>5</v>
      </c>
      <c r="BO52" s="148">
        <f t="shared" si="3"/>
        <v>3</v>
      </c>
      <c r="BP52" s="125">
        <f t="shared" si="4"/>
        <v>8</v>
      </c>
    </row>
    <row r="53" spans="1:68" ht="15" customHeight="1" thickBot="1">
      <c r="A53" s="11" t="s">
        <v>1013</v>
      </c>
      <c r="B53" s="3" t="s">
        <v>737</v>
      </c>
      <c r="C53" s="25" t="s">
        <v>784</v>
      </c>
      <c r="D53" s="3" t="s">
        <v>785</v>
      </c>
      <c r="E53" s="7" t="s">
        <v>808</v>
      </c>
      <c r="F53" s="218" t="s">
        <v>2109</v>
      </c>
      <c r="G53" s="144">
        <f>SUM(H53:BG53)</f>
        <v>1205</v>
      </c>
      <c r="H53" s="128"/>
      <c r="I53" s="286">
        <v>220</v>
      </c>
      <c r="J53" s="284">
        <v>0</v>
      </c>
      <c r="K53" s="278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279"/>
      <c r="AF53" s="499">
        <v>0</v>
      </c>
      <c r="AG53" s="532"/>
      <c r="AH53" s="138">
        <v>275</v>
      </c>
      <c r="AI53" s="138"/>
      <c r="AJ53" s="138"/>
      <c r="AK53" s="138"/>
      <c r="AL53" s="138"/>
      <c r="AM53" s="138"/>
      <c r="AN53" s="138"/>
      <c r="AO53" s="138"/>
      <c r="AP53" s="138">
        <v>270</v>
      </c>
      <c r="AQ53" s="138">
        <v>220</v>
      </c>
      <c r="AR53" s="138"/>
      <c r="AS53" s="138"/>
      <c r="AT53" s="138"/>
      <c r="AU53" s="138"/>
      <c r="AV53" s="138"/>
      <c r="AW53" s="138"/>
      <c r="AX53" s="138"/>
      <c r="AY53" s="138">
        <v>220</v>
      </c>
      <c r="AZ53" s="138"/>
      <c r="BA53" s="138"/>
      <c r="BB53" s="138"/>
      <c r="BC53" s="141"/>
      <c r="BD53" s="185">
        <v>0</v>
      </c>
      <c r="BE53" s="150">
        <v>0</v>
      </c>
      <c r="BF53" s="150">
        <v>0</v>
      </c>
      <c r="BG53" s="150">
        <v>0</v>
      </c>
      <c r="BI53" s="152">
        <f>SUM(LARGE(H53:J53,{1}))</f>
        <v>220</v>
      </c>
      <c r="BJ53" s="151">
        <f>SUM(LARGE(K53:AF53,{1}))</f>
        <v>0</v>
      </c>
      <c r="BK53" s="150">
        <f>SUM(LARGE(AG53:BG53,{1,2,3,4}))</f>
        <v>985</v>
      </c>
      <c r="BM53" s="146">
        <f t="shared" si="1"/>
        <v>1</v>
      </c>
      <c r="BN53" s="147">
        <f t="shared" si="2"/>
        <v>0</v>
      </c>
      <c r="BO53" s="148">
        <f t="shared" si="3"/>
        <v>4</v>
      </c>
      <c r="BP53" s="125">
        <f t="shared" si="4"/>
        <v>5</v>
      </c>
    </row>
    <row r="54" spans="1:68" ht="15" customHeight="1" thickBot="1">
      <c r="A54" s="11" t="s">
        <v>1014</v>
      </c>
      <c r="B54" s="3" t="s">
        <v>737</v>
      </c>
      <c r="C54" s="25" t="s">
        <v>1449</v>
      </c>
      <c r="D54" s="3" t="s">
        <v>1450</v>
      </c>
      <c r="E54" s="7" t="s">
        <v>933</v>
      </c>
      <c r="F54" s="218" t="s">
        <v>2111</v>
      </c>
      <c r="G54" s="144">
        <f>SUM(BI54:BK54)</f>
        <v>1191</v>
      </c>
      <c r="H54" s="128">
        <v>152</v>
      </c>
      <c r="I54" s="286">
        <v>228</v>
      </c>
      <c r="J54" s="395">
        <v>0</v>
      </c>
      <c r="K54" s="278"/>
      <c r="L54" s="135">
        <v>137</v>
      </c>
      <c r="M54" s="135"/>
      <c r="N54" s="135"/>
      <c r="O54" s="135"/>
      <c r="P54" s="135">
        <v>60</v>
      </c>
      <c r="Q54" s="135"/>
      <c r="R54" s="135"/>
      <c r="S54" s="135"/>
      <c r="T54" s="135"/>
      <c r="U54" s="135">
        <v>92</v>
      </c>
      <c r="V54" s="135">
        <v>60</v>
      </c>
      <c r="W54" s="135"/>
      <c r="X54" s="135"/>
      <c r="Y54" s="135"/>
      <c r="Z54" s="135"/>
      <c r="AA54" s="135"/>
      <c r="AB54" s="135"/>
      <c r="AC54" s="135"/>
      <c r="AD54" s="135"/>
      <c r="AE54" s="279"/>
      <c r="AF54" s="491">
        <v>0</v>
      </c>
      <c r="AG54" s="532"/>
      <c r="AH54" s="138">
        <v>167</v>
      </c>
      <c r="AI54" s="138"/>
      <c r="AJ54" s="138"/>
      <c r="AK54" s="138"/>
      <c r="AL54" s="138"/>
      <c r="AM54" s="138"/>
      <c r="AN54" s="138"/>
      <c r="AO54" s="138"/>
      <c r="AP54" s="138">
        <v>192</v>
      </c>
      <c r="AQ54" s="138">
        <v>46</v>
      </c>
      <c r="AR54" s="138"/>
      <c r="AS54" s="138"/>
      <c r="AT54" s="138"/>
      <c r="AU54" s="138"/>
      <c r="AV54" s="138"/>
      <c r="AW54" s="138">
        <v>192</v>
      </c>
      <c r="AX54" s="138"/>
      <c r="AY54" s="138"/>
      <c r="AZ54" s="138"/>
      <c r="BA54" s="138">
        <v>152</v>
      </c>
      <c r="BB54" s="138"/>
      <c r="BC54" s="141">
        <v>275</v>
      </c>
      <c r="BD54" s="185">
        <v>0</v>
      </c>
      <c r="BE54" s="150">
        <v>0</v>
      </c>
      <c r="BF54" s="150">
        <v>0</v>
      </c>
      <c r="BG54" s="150">
        <v>0</v>
      </c>
      <c r="BI54" s="152">
        <f>SUM(LARGE(H54:J54,{1}))</f>
        <v>228</v>
      </c>
      <c r="BJ54" s="151">
        <f>SUM(LARGE(K54:AF54,{1}))</f>
        <v>137</v>
      </c>
      <c r="BK54" s="150">
        <f>SUM(LARGE(AG54:BG54,{1,2,3,4}))</f>
        <v>826</v>
      </c>
      <c r="BM54" s="146">
        <f t="shared" si="1"/>
        <v>2</v>
      </c>
      <c r="BN54" s="147">
        <f t="shared" si="2"/>
        <v>4</v>
      </c>
      <c r="BO54" s="148">
        <f t="shared" si="3"/>
        <v>6</v>
      </c>
      <c r="BP54" s="125">
        <f t="shared" si="4"/>
        <v>12</v>
      </c>
    </row>
    <row r="55" spans="1:68" ht="15" customHeight="1" thickBot="1">
      <c r="A55" s="11" t="s">
        <v>199</v>
      </c>
      <c r="B55" s="3" t="s">
        <v>737</v>
      </c>
      <c r="C55" s="25" t="s">
        <v>1706</v>
      </c>
      <c r="D55" s="3" t="s">
        <v>1707</v>
      </c>
      <c r="E55" s="7" t="s">
        <v>2039</v>
      </c>
      <c r="F55" s="218" t="s">
        <v>2116</v>
      </c>
      <c r="G55" s="144">
        <f>SUM(BI55:BK55)</f>
        <v>1141</v>
      </c>
      <c r="H55" s="128"/>
      <c r="I55" s="286">
        <v>228</v>
      </c>
      <c r="J55" s="284">
        <v>0</v>
      </c>
      <c r="K55" s="278"/>
      <c r="L55" s="135">
        <v>340</v>
      </c>
      <c r="M55" s="135"/>
      <c r="N55" s="135"/>
      <c r="O55" s="135"/>
      <c r="P55" s="135"/>
      <c r="Q55" s="135"/>
      <c r="R55" s="135"/>
      <c r="S55" s="135"/>
      <c r="T55" s="135"/>
      <c r="U55" s="135"/>
      <c r="V55" s="135">
        <v>60</v>
      </c>
      <c r="W55" s="135">
        <v>92</v>
      </c>
      <c r="X55" s="135">
        <v>137</v>
      </c>
      <c r="Y55" s="135"/>
      <c r="Z55" s="135"/>
      <c r="AA55" s="135"/>
      <c r="AB55" s="135"/>
      <c r="AC55" s="135">
        <v>60</v>
      </c>
      <c r="AD55" s="135"/>
      <c r="AE55" s="279"/>
      <c r="AF55" s="499">
        <v>0</v>
      </c>
      <c r="AG55" s="532"/>
      <c r="AH55" s="138">
        <v>192</v>
      </c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>
        <v>92</v>
      </c>
      <c r="AY55" s="138"/>
      <c r="AZ55" s="138"/>
      <c r="BA55" s="138">
        <v>152</v>
      </c>
      <c r="BB55" s="138"/>
      <c r="BC55" s="141"/>
      <c r="BD55" s="185">
        <v>0</v>
      </c>
      <c r="BE55" s="150">
        <v>0</v>
      </c>
      <c r="BF55" s="150">
        <v>0</v>
      </c>
      <c r="BG55" s="150">
        <v>0</v>
      </c>
      <c r="BI55" s="152">
        <f>SUM(LARGE(H55:J55,{1}))</f>
        <v>228</v>
      </c>
      <c r="BJ55" s="151">
        <f>SUM(LARGE(K55:AF55,{1,2}))</f>
        <v>477</v>
      </c>
      <c r="BK55" s="150">
        <f>SUM(LARGE(AG55:BG55,{1,2,3,4}))</f>
        <v>436</v>
      </c>
      <c r="BM55" s="146">
        <f t="shared" si="1"/>
        <v>1</v>
      </c>
      <c r="BN55" s="147">
        <f t="shared" si="2"/>
        <v>5</v>
      </c>
      <c r="BO55" s="148">
        <f t="shared" si="3"/>
        <v>3</v>
      </c>
      <c r="BP55" s="125">
        <f t="shared" si="4"/>
        <v>9</v>
      </c>
    </row>
    <row r="56" spans="1:68" ht="15" customHeight="1" thickBot="1">
      <c r="A56" s="11" t="s">
        <v>399</v>
      </c>
      <c r="B56" s="3" t="s">
        <v>737</v>
      </c>
      <c r="C56" s="25" t="s">
        <v>2356</v>
      </c>
      <c r="D56" s="3" t="s">
        <v>2357</v>
      </c>
      <c r="E56" s="7" t="s">
        <v>620</v>
      </c>
      <c r="F56" s="218" t="s">
        <v>2111</v>
      </c>
      <c r="G56" s="144">
        <f>SUM(BI56:BK56)</f>
        <v>1124</v>
      </c>
      <c r="H56" s="128">
        <v>268</v>
      </c>
      <c r="I56" s="286">
        <v>187</v>
      </c>
      <c r="J56" s="395">
        <v>0</v>
      </c>
      <c r="K56" s="278"/>
      <c r="L56" s="135">
        <v>137</v>
      </c>
      <c r="M56" s="135"/>
      <c r="N56" s="135"/>
      <c r="O56" s="135"/>
      <c r="P56" s="135"/>
      <c r="Q56" s="135"/>
      <c r="R56" s="135"/>
      <c r="S56" s="135"/>
      <c r="T56" s="135"/>
      <c r="U56" s="135"/>
      <c r="V56" s="135">
        <v>35</v>
      </c>
      <c r="W56" s="135">
        <v>60</v>
      </c>
      <c r="X56" s="135">
        <v>92</v>
      </c>
      <c r="Y56" s="135"/>
      <c r="Z56" s="135"/>
      <c r="AA56" s="135"/>
      <c r="AB56" s="135"/>
      <c r="AC56" s="135">
        <v>60</v>
      </c>
      <c r="AD56" s="135"/>
      <c r="AE56" s="279"/>
      <c r="AF56" s="491">
        <v>0</v>
      </c>
      <c r="AG56" s="532"/>
      <c r="AH56" s="138"/>
      <c r="AI56" s="138"/>
      <c r="AJ56" s="138"/>
      <c r="AK56" s="138"/>
      <c r="AL56" s="138"/>
      <c r="AM56" s="138"/>
      <c r="AN56" s="138"/>
      <c r="AO56" s="138"/>
      <c r="AP56" s="138">
        <v>200</v>
      </c>
      <c r="AQ56" s="138"/>
      <c r="AR56" s="138"/>
      <c r="AS56" s="138"/>
      <c r="AT56" s="138"/>
      <c r="AU56" s="138"/>
      <c r="AV56" s="138"/>
      <c r="AW56" s="138">
        <v>275</v>
      </c>
      <c r="AX56" s="138">
        <v>92</v>
      </c>
      <c r="AY56" s="138"/>
      <c r="AZ56" s="138"/>
      <c r="BA56" s="138">
        <v>152</v>
      </c>
      <c r="BB56" s="138"/>
      <c r="BC56" s="141"/>
      <c r="BD56" s="185">
        <v>0</v>
      </c>
      <c r="BE56" s="150">
        <v>0</v>
      </c>
      <c r="BF56" s="150">
        <v>0</v>
      </c>
      <c r="BG56" s="150">
        <v>0</v>
      </c>
      <c r="BI56" s="152">
        <f>SUM(LARGE(H56:J56,{1}))</f>
        <v>268</v>
      </c>
      <c r="BJ56" s="151">
        <f>SUM(LARGE(K56:AF56,{1}))</f>
        <v>137</v>
      </c>
      <c r="BK56" s="150">
        <f>SUM(LARGE(AG56:BG56,{1,2,3,4}))</f>
        <v>719</v>
      </c>
      <c r="BM56" s="146">
        <f t="shared" si="1"/>
        <v>2</v>
      </c>
      <c r="BN56" s="147">
        <f t="shared" si="2"/>
        <v>5</v>
      </c>
      <c r="BO56" s="148">
        <f t="shared" si="3"/>
        <v>4</v>
      </c>
      <c r="BP56" s="125">
        <f t="shared" si="4"/>
        <v>11</v>
      </c>
    </row>
    <row r="57" spans="1:68" ht="15" customHeight="1" thickBot="1">
      <c r="A57" s="11" t="s">
        <v>400</v>
      </c>
      <c r="B57" s="3" t="s">
        <v>737</v>
      </c>
      <c r="C57" s="25" t="s">
        <v>148</v>
      </c>
      <c r="D57" s="3" t="s">
        <v>152</v>
      </c>
      <c r="E57" s="7" t="s">
        <v>153</v>
      </c>
      <c r="F57" s="218" t="s">
        <v>2109</v>
      </c>
      <c r="G57" s="144">
        <f>SUM(H57:BG57)</f>
        <v>1093</v>
      </c>
      <c r="H57" s="128">
        <v>315</v>
      </c>
      <c r="I57" s="286">
        <v>152</v>
      </c>
      <c r="J57" s="284">
        <v>0</v>
      </c>
      <c r="K57" s="278"/>
      <c r="L57" s="135">
        <v>137</v>
      </c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279"/>
      <c r="AF57" s="499">
        <v>0</v>
      </c>
      <c r="AG57" s="532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>
        <v>117</v>
      </c>
      <c r="AR57" s="138"/>
      <c r="AS57" s="138"/>
      <c r="AT57" s="138"/>
      <c r="AU57" s="138"/>
      <c r="AV57" s="138"/>
      <c r="AW57" s="138"/>
      <c r="AX57" s="138">
        <v>152</v>
      </c>
      <c r="AY57" s="138">
        <v>220</v>
      </c>
      <c r="AZ57" s="138"/>
      <c r="BA57" s="138"/>
      <c r="BB57" s="138"/>
      <c r="BC57" s="141"/>
      <c r="BD57" s="185">
        <v>0</v>
      </c>
      <c r="BE57" s="150">
        <v>0</v>
      </c>
      <c r="BF57" s="150">
        <v>0</v>
      </c>
      <c r="BG57" s="150">
        <v>0</v>
      </c>
      <c r="BI57" s="152">
        <f>SUM(LARGE(H57:J57,{1}))</f>
        <v>315</v>
      </c>
      <c r="BJ57" s="151">
        <f>SUM(LARGE(K57:AF57,{1}))</f>
        <v>137</v>
      </c>
      <c r="BK57" s="150">
        <f>SUM(LARGE(AG57:BG57,{1,2,3,4}))</f>
        <v>489</v>
      </c>
      <c r="BM57" s="146">
        <f t="shared" si="1"/>
        <v>2</v>
      </c>
      <c r="BN57" s="147">
        <f t="shared" si="2"/>
        <v>1</v>
      </c>
      <c r="BO57" s="148">
        <f t="shared" si="3"/>
        <v>3</v>
      </c>
      <c r="BP57" s="125">
        <f t="shared" si="4"/>
        <v>6</v>
      </c>
    </row>
    <row r="58" spans="1:68" ht="15" customHeight="1" thickBot="1">
      <c r="A58" s="17" t="s">
        <v>401</v>
      </c>
      <c r="B58" s="15" t="s">
        <v>737</v>
      </c>
      <c r="C58" s="29" t="s">
        <v>1671</v>
      </c>
      <c r="D58" s="15" t="s">
        <v>1674</v>
      </c>
      <c r="E58" s="19" t="s">
        <v>4146</v>
      </c>
      <c r="F58" s="219" t="s">
        <v>2111</v>
      </c>
      <c r="G58" s="144">
        <f>SUM(BI58:BK58)</f>
        <v>1086</v>
      </c>
      <c r="H58" s="130">
        <v>228</v>
      </c>
      <c r="I58" s="287"/>
      <c r="J58" s="395">
        <v>0</v>
      </c>
      <c r="K58" s="280"/>
      <c r="L58" s="136">
        <v>137</v>
      </c>
      <c r="M58" s="136"/>
      <c r="N58" s="136"/>
      <c r="O58" s="136"/>
      <c r="P58" s="136">
        <v>60</v>
      </c>
      <c r="Q58" s="136"/>
      <c r="R58" s="136"/>
      <c r="S58" s="136"/>
      <c r="T58" s="136"/>
      <c r="U58" s="136">
        <v>117</v>
      </c>
      <c r="V58" s="136">
        <v>60</v>
      </c>
      <c r="W58" s="136"/>
      <c r="X58" s="136">
        <v>55</v>
      </c>
      <c r="Y58" s="136"/>
      <c r="Z58" s="136"/>
      <c r="AA58" s="136"/>
      <c r="AB58" s="136"/>
      <c r="AC58" s="136">
        <v>60</v>
      </c>
      <c r="AD58" s="136"/>
      <c r="AE58" s="281">
        <v>137</v>
      </c>
      <c r="AF58" s="491">
        <v>0</v>
      </c>
      <c r="AG58" s="538"/>
      <c r="AH58" s="139">
        <v>192</v>
      </c>
      <c r="AI58" s="139"/>
      <c r="AJ58" s="139"/>
      <c r="AK58" s="139"/>
      <c r="AL58" s="139"/>
      <c r="AM58" s="139"/>
      <c r="AN58" s="139"/>
      <c r="AO58" s="139"/>
      <c r="AP58" s="139">
        <v>200</v>
      </c>
      <c r="AQ58" s="139"/>
      <c r="AR58" s="139"/>
      <c r="AS58" s="139"/>
      <c r="AT58" s="139"/>
      <c r="AU58" s="139"/>
      <c r="AV58" s="139"/>
      <c r="AW58" s="139">
        <v>192</v>
      </c>
      <c r="AX58" s="139"/>
      <c r="AY58" s="139"/>
      <c r="AZ58" s="139"/>
      <c r="BA58" s="139"/>
      <c r="BB58" s="139"/>
      <c r="BC58" s="142"/>
      <c r="BD58" s="185">
        <v>0</v>
      </c>
      <c r="BE58" s="150">
        <v>0</v>
      </c>
      <c r="BF58" s="150">
        <v>0</v>
      </c>
      <c r="BG58" s="150">
        <v>0</v>
      </c>
      <c r="BI58" s="152">
        <f>SUM(LARGE(H58:J58,{1}))</f>
        <v>228</v>
      </c>
      <c r="BJ58" s="151">
        <f>SUM(LARGE(K58:AF58,{1,2}))</f>
        <v>274</v>
      </c>
      <c r="BK58" s="150">
        <f>SUM(LARGE(AG58:BG58,{1,2,3,4}))</f>
        <v>584</v>
      </c>
      <c r="BM58" s="146">
        <f t="shared" si="1"/>
        <v>1</v>
      </c>
      <c r="BN58" s="147">
        <f t="shared" si="2"/>
        <v>7</v>
      </c>
      <c r="BO58" s="148">
        <f t="shared" si="3"/>
        <v>3</v>
      </c>
      <c r="BP58" s="125">
        <f t="shared" si="4"/>
        <v>11</v>
      </c>
    </row>
    <row r="59" spans="1:68" ht="15" customHeight="1" thickBot="1">
      <c r="A59" s="16" t="s">
        <v>883</v>
      </c>
      <c r="B59" s="13" t="s">
        <v>1120</v>
      </c>
      <c r="C59" s="362" t="s">
        <v>1779</v>
      </c>
      <c r="D59" s="13" t="s">
        <v>1561</v>
      </c>
      <c r="E59" s="18" t="s">
        <v>812</v>
      </c>
      <c r="F59" s="217" t="s">
        <v>2115</v>
      </c>
      <c r="G59" s="144">
        <f>SUM(H59:BG59)</f>
        <v>1397</v>
      </c>
      <c r="H59" s="126">
        <v>400</v>
      </c>
      <c r="I59" s="285"/>
      <c r="J59" s="395">
        <v>0</v>
      </c>
      <c r="K59" s="276"/>
      <c r="L59" s="134">
        <v>290</v>
      </c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>
        <v>137</v>
      </c>
      <c r="AC59" s="134"/>
      <c r="AD59" s="134"/>
      <c r="AE59" s="277"/>
      <c r="AF59" s="491">
        <v>0</v>
      </c>
      <c r="AG59" s="5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>
        <v>350</v>
      </c>
      <c r="AW59" s="137"/>
      <c r="AX59" s="137"/>
      <c r="AY59" s="137"/>
      <c r="AZ59" s="137"/>
      <c r="BA59" s="137"/>
      <c r="BB59" s="137"/>
      <c r="BC59" s="140">
        <v>220</v>
      </c>
      <c r="BD59" s="185">
        <v>0</v>
      </c>
      <c r="BE59" s="150">
        <v>0</v>
      </c>
      <c r="BF59" s="150">
        <v>0</v>
      </c>
      <c r="BG59" s="150">
        <v>0</v>
      </c>
      <c r="BI59" s="152">
        <f>SUM(LARGE(H59:J59,{1}))</f>
        <v>400</v>
      </c>
      <c r="BJ59" s="151">
        <f>SUM(LARGE(K59:AF59,{1}))</f>
        <v>290</v>
      </c>
      <c r="BK59" s="150">
        <f>SUM(LARGE(AG59:BG59,{1,2,3,4}))</f>
        <v>570</v>
      </c>
      <c r="BM59" s="146">
        <f t="shared" si="1"/>
        <v>1</v>
      </c>
      <c r="BN59" s="147">
        <f t="shared" si="2"/>
        <v>2</v>
      </c>
      <c r="BO59" s="148">
        <f t="shared" si="3"/>
        <v>2</v>
      </c>
      <c r="BP59" s="125">
        <f t="shared" si="4"/>
        <v>5</v>
      </c>
    </row>
    <row r="60" spans="1:68" ht="15" customHeight="1" thickBot="1">
      <c r="A60" s="11" t="s">
        <v>886</v>
      </c>
      <c r="B60" s="3" t="s">
        <v>1120</v>
      </c>
      <c r="C60" s="25" t="s">
        <v>1399</v>
      </c>
      <c r="D60" s="3" t="s">
        <v>1403</v>
      </c>
      <c r="E60" s="7" t="s">
        <v>560</v>
      </c>
      <c r="F60" s="218" t="s">
        <v>2107</v>
      </c>
      <c r="G60" s="144">
        <f>SUM(H60:BG60)</f>
        <v>1382</v>
      </c>
      <c r="H60" s="128"/>
      <c r="I60" s="286">
        <v>315</v>
      </c>
      <c r="J60" s="284">
        <v>0</v>
      </c>
      <c r="K60" s="278">
        <v>192</v>
      </c>
      <c r="L60" s="135">
        <v>250</v>
      </c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279"/>
      <c r="AF60" s="499">
        <v>0</v>
      </c>
      <c r="AG60" s="532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>
        <v>275</v>
      </c>
      <c r="AW60" s="138"/>
      <c r="AX60" s="138"/>
      <c r="AY60" s="138"/>
      <c r="AZ60" s="138"/>
      <c r="BA60" s="138"/>
      <c r="BB60" s="138"/>
      <c r="BC60" s="141">
        <v>350</v>
      </c>
      <c r="BD60" s="185">
        <v>0</v>
      </c>
      <c r="BE60" s="150">
        <v>0</v>
      </c>
      <c r="BF60" s="150">
        <v>0</v>
      </c>
      <c r="BG60" s="150">
        <v>0</v>
      </c>
      <c r="BI60" s="152">
        <f>SUM(LARGE(H60:J60,{1}))</f>
        <v>315</v>
      </c>
      <c r="BJ60" s="151">
        <f>SUM(LARGE(K60:AF60,{1}))</f>
        <v>250</v>
      </c>
      <c r="BK60" s="150">
        <f>SUM(LARGE(AG60:BG60,{1,2,3,4}))</f>
        <v>625</v>
      </c>
      <c r="BM60" s="146">
        <f t="shared" si="1"/>
        <v>1</v>
      </c>
      <c r="BN60" s="147">
        <f t="shared" si="2"/>
        <v>2</v>
      </c>
      <c r="BO60" s="148">
        <f t="shared" si="3"/>
        <v>2</v>
      </c>
      <c r="BP60" s="125">
        <f t="shared" si="4"/>
        <v>5</v>
      </c>
    </row>
    <row r="61" spans="1:68" ht="15" customHeight="1" thickBot="1">
      <c r="A61" s="11" t="s">
        <v>160</v>
      </c>
      <c r="B61" s="3" t="s">
        <v>1120</v>
      </c>
      <c r="C61" s="25" t="s">
        <v>2208</v>
      </c>
      <c r="D61" s="3" t="s">
        <v>2212</v>
      </c>
      <c r="E61" s="7" t="s">
        <v>2180</v>
      </c>
      <c r="F61" s="218" t="s">
        <v>2107</v>
      </c>
      <c r="G61" s="144">
        <f>SUM(BI61:BK61)</f>
        <v>1378</v>
      </c>
      <c r="H61" s="128"/>
      <c r="I61" s="286">
        <v>194</v>
      </c>
      <c r="J61" s="395">
        <v>0</v>
      </c>
      <c r="K61" s="278">
        <v>350</v>
      </c>
      <c r="L61" s="135">
        <v>92</v>
      </c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>
        <v>92</v>
      </c>
      <c r="AC61" s="135"/>
      <c r="AD61" s="135"/>
      <c r="AE61" s="279"/>
      <c r="AF61" s="491">
        <v>0</v>
      </c>
      <c r="AG61" s="532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>
        <v>275</v>
      </c>
      <c r="AT61" s="138">
        <v>275</v>
      </c>
      <c r="AU61" s="138"/>
      <c r="AV61" s="138"/>
      <c r="AW61" s="138"/>
      <c r="AX61" s="138"/>
      <c r="AY61" s="138"/>
      <c r="AZ61" s="138"/>
      <c r="BA61" s="138"/>
      <c r="BB61" s="138"/>
      <c r="BC61" s="141">
        <v>192</v>
      </c>
      <c r="BD61" s="185">
        <v>0</v>
      </c>
      <c r="BE61" s="150">
        <v>0</v>
      </c>
      <c r="BF61" s="150">
        <v>0</v>
      </c>
      <c r="BG61" s="150">
        <v>0</v>
      </c>
      <c r="BI61" s="152">
        <f>SUM(LARGE(H61:J61,{1}))</f>
        <v>194</v>
      </c>
      <c r="BJ61" s="151">
        <f>SUM(LARGE(K61:AF61,{1,2}))</f>
        <v>442</v>
      </c>
      <c r="BK61" s="150">
        <f>SUM(LARGE(AG61:BG61,{1,2,3,4}))</f>
        <v>742</v>
      </c>
      <c r="BM61" s="146">
        <f t="shared" si="1"/>
        <v>1</v>
      </c>
      <c r="BN61" s="147">
        <f t="shared" si="2"/>
        <v>3</v>
      </c>
      <c r="BO61" s="148">
        <f t="shared" si="3"/>
        <v>3</v>
      </c>
      <c r="BP61" s="125">
        <f t="shared" si="4"/>
        <v>7</v>
      </c>
    </row>
    <row r="62" spans="1:68" ht="15" customHeight="1" thickBot="1">
      <c r="A62" s="11" t="s">
        <v>163</v>
      </c>
      <c r="B62" s="3" t="s">
        <v>1120</v>
      </c>
      <c r="C62" s="25" t="s">
        <v>2029</v>
      </c>
      <c r="D62" s="3" t="s">
        <v>2030</v>
      </c>
      <c r="E62" s="7" t="s">
        <v>1479</v>
      </c>
      <c r="F62" s="218" t="s">
        <v>2110</v>
      </c>
      <c r="G62" s="144">
        <f>SUM(BI62:BK62)</f>
        <v>1371</v>
      </c>
      <c r="H62" s="128">
        <v>395</v>
      </c>
      <c r="I62" s="286">
        <v>194</v>
      </c>
      <c r="J62" s="284">
        <v>0</v>
      </c>
      <c r="K62" s="278"/>
      <c r="L62" s="135">
        <v>175</v>
      </c>
      <c r="M62" s="135">
        <v>40</v>
      </c>
      <c r="N62" s="135">
        <v>117</v>
      </c>
      <c r="O62" s="135"/>
      <c r="P62" s="135"/>
      <c r="Q62" s="135"/>
      <c r="R62" s="135"/>
      <c r="S62" s="135"/>
      <c r="T62" s="135">
        <v>72</v>
      </c>
      <c r="U62" s="135"/>
      <c r="V62" s="135"/>
      <c r="W62" s="135"/>
      <c r="X62" s="135"/>
      <c r="Y62" s="135">
        <v>35</v>
      </c>
      <c r="Z62" s="135"/>
      <c r="AA62" s="135"/>
      <c r="AB62" s="135"/>
      <c r="AC62" s="135"/>
      <c r="AD62" s="135"/>
      <c r="AE62" s="279"/>
      <c r="AF62" s="499">
        <v>0</v>
      </c>
      <c r="AG62" s="532"/>
      <c r="AH62" s="138">
        <v>117</v>
      </c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>
        <v>220</v>
      </c>
      <c r="AV62" s="138"/>
      <c r="AW62" s="138"/>
      <c r="AX62" s="138"/>
      <c r="AY62" s="138"/>
      <c r="AZ62" s="138"/>
      <c r="BA62" s="138"/>
      <c r="BB62" s="138">
        <v>270</v>
      </c>
      <c r="BC62" s="141"/>
      <c r="BD62" s="185">
        <v>0</v>
      </c>
      <c r="BE62" s="150">
        <v>0</v>
      </c>
      <c r="BF62" s="150">
        <v>0</v>
      </c>
      <c r="BG62" s="150">
        <v>0</v>
      </c>
      <c r="BI62" s="152">
        <f>SUM(LARGE(H62:J62,{1,2}))</f>
        <v>589</v>
      </c>
      <c r="BJ62" s="151">
        <f>SUM(LARGE(K62:AF62,{1}))</f>
        <v>175</v>
      </c>
      <c r="BK62" s="150">
        <f>SUM(LARGE(AG62:BG62,{1,2,3,4}))</f>
        <v>607</v>
      </c>
      <c r="BM62" s="146">
        <f t="shared" si="1"/>
        <v>2</v>
      </c>
      <c r="BN62" s="147">
        <f t="shared" si="2"/>
        <v>5</v>
      </c>
      <c r="BO62" s="148">
        <f t="shared" si="3"/>
        <v>3</v>
      </c>
      <c r="BP62" s="125">
        <f t="shared" si="4"/>
        <v>10</v>
      </c>
    </row>
    <row r="63" spans="1:68" ht="15" customHeight="1" thickBot="1">
      <c r="A63" s="11" t="s">
        <v>1062</v>
      </c>
      <c r="B63" s="3" t="s">
        <v>1120</v>
      </c>
      <c r="C63" s="25" t="s">
        <v>1982</v>
      </c>
      <c r="D63" s="3" t="s">
        <v>1983</v>
      </c>
      <c r="E63" s="7" t="s">
        <v>590</v>
      </c>
      <c r="F63" s="218" t="s">
        <v>2115</v>
      </c>
      <c r="G63" s="144">
        <f>SUM(BI63:BK63)</f>
        <v>1347</v>
      </c>
      <c r="H63" s="128"/>
      <c r="I63" s="286"/>
      <c r="J63" s="395">
        <v>0</v>
      </c>
      <c r="K63" s="278"/>
      <c r="L63" s="135">
        <v>340</v>
      </c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>
        <v>60</v>
      </c>
      <c r="X63" s="135"/>
      <c r="Y63" s="135"/>
      <c r="Z63" s="135"/>
      <c r="AA63" s="135"/>
      <c r="AB63" s="135">
        <v>92</v>
      </c>
      <c r="AC63" s="135"/>
      <c r="AD63" s="135"/>
      <c r="AE63" s="279"/>
      <c r="AF63" s="491">
        <v>0</v>
      </c>
      <c r="AG63" s="532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>
        <v>275</v>
      </c>
      <c r="AW63" s="138"/>
      <c r="AX63" s="138"/>
      <c r="AY63" s="138"/>
      <c r="AZ63" s="138">
        <v>350</v>
      </c>
      <c r="BA63" s="138"/>
      <c r="BB63" s="138"/>
      <c r="BC63" s="141">
        <v>290</v>
      </c>
      <c r="BD63" s="185">
        <v>0</v>
      </c>
      <c r="BE63" s="150">
        <v>0</v>
      </c>
      <c r="BF63" s="150">
        <v>0</v>
      </c>
      <c r="BG63" s="150">
        <v>0</v>
      </c>
      <c r="BI63" s="152">
        <f>SUM(LARGE(H63:J63,{1}))</f>
        <v>0</v>
      </c>
      <c r="BJ63" s="151">
        <f>SUM(LARGE(K63:AF63,{1,2}))</f>
        <v>432</v>
      </c>
      <c r="BK63" s="150">
        <f>SUM(LARGE(AG63:BG63,{1,2,3,4}))</f>
        <v>915</v>
      </c>
      <c r="BM63" s="146">
        <f t="shared" si="1"/>
        <v>0</v>
      </c>
      <c r="BN63" s="147">
        <f t="shared" si="2"/>
        <v>3</v>
      </c>
      <c r="BO63" s="148">
        <f t="shared" si="3"/>
        <v>3</v>
      </c>
      <c r="BP63" s="125">
        <f t="shared" si="4"/>
        <v>6</v>
      </c>
    </row>
    <row r="64" spans="1:68" ht="15" customHeight="1" thickBot="1">
      <c r="A64" s="11" t="s">
        <v>1065</v>
      </c>
      <c r="B64" s="3" t="s">
        <v>1120</v>
      </c>
      <c r="C64" s="25" t="s">
        <v>2220</v>
      </c>
      <c r="D64" s="3" t="s">
        <v>2221</v>
      </c>
      <c r="E64" s="7" t="s">
        <v>2222</v>
      </c>
      <c r="F64" s="218" t="s">
        <v>2110</v>
      </c>
      <c r="G64" s="144">
        <f>SUM(BI64:BK64)</f>
        <v>1267</v>
      </c>
      <c r="H64" s="128">
        <v>315</v>
      </c>
      <c r="I64" s="286">
        <v>143</v>
      </c>
      <c r="J64" s="284">
        <v>0</v>
      </c>
      <c r="K64" s="278"/>
      <c r="L64" s="135"/>
      <c r="M64" s="135">
        <v>97</v>
      </c>
      <c r="N64" s="135"/>
      <c r="O64" s="135"/>
      <c r="P64" s="135"/>
      <c r="Q64" s="135"/>
      <c r="R64" s="135"/>
      <c r="S64" s="135"/>
      <c r="T64" s="135">
        <v>122</v>
      </c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279"/>
      <c r="AF64" s="499">
        <v>0</v>
      </c>
      <c r="AG64" s="532"/>
      <c r="AH64" s="138">
        <v>117</v>
      </c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>
        <v>220</v>
      </c>
      <c r="AV64" s="138"/>
      <c r="AW64" s="138"/>
      <c r="AX64" s="138"/>
      <c r="AY64" s="138"/>
      <c r="AZ64" s="138"/>
      <c r="BA64" s="138"/>
      <c r="BB64" s="138">
        <v>350</v>
      </c>
      <c r="BC64" s="141"/>
      <c r="BD64" s="185">
        <v>0</v>
      </c>
      <c r="BE64" s="150">
        <v>0</v>
      </c>
      <c r="BF64" s="150">
        <v>0</v>
      </c>
      <c r="BG64" s="150">
        <v>0</v>
      </c>
      <c r="BI64" s="152">
        <f>SUM(LARGE(H64:J64,{1,2}))</f>
        <v>458</v>
      </c>
      <c r="BJ64" s="151">
        <f>SUM(LARGE(K64:AF64,{1}))</f>
        <v>122</v>
      </c>
      <c r="BK64" s="150">
        <f>SUM(LARGE(AG64:BG64,{1,2,3,4}))</f>
        <v>687</v>
      </c>
      <c r="BM64" s="146">
        <f t="shared" si="1"/>
        <v>2</v>
      </c>
      <c r="BN64" s="147">
        <f t="shared" si="2"/>
        <v>2</v>
      </c>
      <c r="BO64" s="148">
        <f t="shared" si="3"/>
        <v>3</v>
      </c>
      <c r="BP64" s="125">
        <f t="shared" si="4"/>
        <v>7</v>
      </c>
    </row>
    <row r="65" spans="1:68" ht="15" customHeight="1" thickBot="1">
      <c r="A65" s="11" t="s">
        <v>1068</v>
      </c>
      <c r="B65" s="3" t="s">
        <v>1120</v>
      </c>
      <c r="C65" s="25" t="s">
        <v>1759</v>
      </c>
      <c r="D65" s="3" t="s">
        <v>1286</v>
      </c>
      <c r="E65" s="7" t="s">
        <v>1211</v>
      </c>
      <c r="F65" s="218" t="s">
        <v>2110</v>
      </c>
      <c r="G65" s="144">
        <f>SUM(BI65:BK65)</f>
        <v>1220</v>
      </c>
      <c r="H65" s="128"/>
      <c r="I65" s="286">
        <v>315</v>
      </c>
      <c r="J65" s="395">
        <v>0</v>
      </c>
      <c r="K65" s="278"/>
      <c r="L65" s="135"/>
      <c r="M65" s="135">
        <v>170</v>
      </c>
      <c r="N65" s="135">
        <v>92</v>
      </c>
      <c r="O65" s="135"/>
      <c r="P65" s="135"/>
      <c r="Q65" s="135"/>
      <c r="R65" s="135"/>
      <c r="S65" s="135"/>
      <c r="T65" s="135">
        <v>142</v>
      </c>
      <c r="U65" s="135"/>
      <c r="V65" s="135"/>
      <c r="W65" s="135"/>
      <c r="X65" s="135"/>
      <c r="Y65" s="135">
        <v>117</v>
      </c>
      <c r="Z65" s="135"/>
      <c r="AA65" s="135"/>
      <c r="AB65" s="135"/>
      <c r="AC65" s="135"/>
      <c r="AD65" s="135"/>
      <c r="AE65" s="279"/>
      <c r="AF65" s="491">
        <v>0</v>
      </c>
      <c r="AG65" s="532"/>
      <c r="AH65" s="138">
        <v>272</v>
      </c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>
        <v>46</v>
      </c>
      <c r="AV65" s="138"/>
      <c r="AW65" s="138"/>
      <c r="AX65" s="138"/>
      <c r="AY65" s="138"/>
      <c r="AZ65" s="138"/>
      <c r="BA65" s="138"/>
      <c r="BB65" s="138">
        <v>275</v>
      </c>
      <c r="BC65" s="141"/>
      <c r="BD65" s="185">
        <v>0</v>
      </c>
      <c r="BE65" s="150">
        <v>0</v>
      </c>
      <c r="BF65" s="150">
        <v>0</v>
      </c>
      <c r="BG65" s="150">
        <v>0</v>
      </c>
      <c r="BI65" s="152">
        <f>SUM(LARGE(H65:J65,{1}))</f>
        <v>315</v>
      </c>
      <c r="BJ65" s="151">
        <f>SUM(LARGE(K65:AF65,{1,2}))</f>
        <v>312</v>
      </c>
      <c r="BK65" s="150">
        <f>SUM(LARGE(AG65:BG65,{1,2,3,4}))</f>
        <v>593</v>
      </c>
      <c r="BM65" s="146">
        <f t="shared" si="1"/>
        <v>1</v>
      </c>
      <c r="BN65" s="147">
        <f t="shared" si="2"/>
        <v>4</v>
      </c>
      <c r="BO65" s="148">
        <f t="shared" si="3"/>
        <v>3</v>
      </c>
      <c r="BP65" s="125">
        <f t="shared" si="4"/>
        <v>8</v>
      </c>
    </row>
    <row r="66" spans="1:68" ht="15" customHeight="1" thickBot="1">
      <c r="A66" s="11" t="s">
        <v>1069</v>
      </c>
      <c r="B66" s="3" t="s">
        <v>1120</v>
      </c>
      <c r="C66" s="25" t="s">
        <v>1236</v>
      </c>
      <c r="D66" s="3" t="s">
        <v>1242</v>
      </c>
      <c r="E66" s="7" t="s">
        <v>512</v>
      </c>
      <c r="F66" s="218" t="s">
        <v>2110</v>
      </c>
      <c r="G66" s="144">
        <f>SUM(H66:BG66)</f>
        <v>1210</v>
      </c>
      <c r="H66" s="128">
        <v>317</v>
      </c>
      <c r="I66" s="286">
        <v>317</v>
      </c>
      <c r="J66" s="284">
        <v>0</v>
      </c>
      <c r="K66" s="278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>
        <v>92</v>
      </c>
      <c r="AA66" s="135"/>
      <c r="AB66" s="135"/>
      <c r="AC66" s="135"/>
      <c r="AD66" s="135"/>
      <c r="AE66" s="279"/>
      <c r="AF66" s="499">
        <v>0</v>
      </c>
      <c r="AG66" s="532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>
        <v>192</v>
      </c>
      <c r="AU66" s="138">
        <v>92</v>
      </c>
      <c r="AV66" s="138"/>
      <c r="AW66" s="138"/>
      <c r="AX66" s="138"/>
      <c r="AY66" s="138"/>
      <c r="AZ66" s="138"/>
      <c r="BA66" s="138"/>
      <c r="BB66" s="138">
        <v>200</v>
      </c>
      <c r="BC66" s="141"/>
      <c r="BD66" s="185">
        <v>0</v>
      </c>
      <c r="BE66" s="150">
        <v>0</v>
      </c>
      <c r="BF66" s="150">
        <v>0</v>
      </c>
      <c r="BG66" s="150">
        <v>0</v>
      </c>
      <c r="BI66" s="152">
        <f>SUM(LARGE(H66:J66,{1}))</f>
        <v>317</v>
      </c>
      <c r="BJ66" s="151">
        <f>SUM(LARGE(K66:AF66,{1}))</f>
        <v>92</v>
      </c>
      <c r="BK66" s="150">
        <f>SUM(LARGE(AG66:BG66,{1,2,3,4}))</f>
        <v>484</v>
      </c>
      <c r="BM66" s="146">
        <f t="shared" si="1"/>
        <v>2</v>
      </c>
      <c r="BN66" s="147">
        <f t="shared" si="2"/>
        <v>1</v>
      </c>
      <c r="BO66" s="148">
        <f t="shared" si="3"/>
        <v>3</v>
      </c>
      <c r="BP66" s="125">
        <f t="shared" si="4"/>
        <v>6</v>
      </c>
    </row>
    <row r="67" spans="1:68" ht="15" customHeight="1" thickBot="1">
      <c r="A67" s="11" t="s">
        <v>1072</v>
      </c>
      <c r="B67" s="3" t="s">
        <v>1120</v>
      </c>
      <c r="C67" s="25" t="s">
        <v>222</v>
      </c>
      <c r="D67" s="3" t="s">
        <v>223</v>
      </c>
      <c r="E67" s="7" t="s">
        <v>870</v>
      </c>
      <c r="F67" s="218" t="s">
        <v>2110</v>
      </c>
      <c r="G67" s="144">
        <f>SUM(H67:BG67)</f>
        <v>1197</v>
      </c>
      <c r="H67" s="128"/>
      <c r="I67" s="286">
        <v>395</v>
      </c>
      <c r="J67" s="395">
        <v>0</v>
      </c>
      <c r="K67" s="278"/>
      <c r="L67" s="135">
        <v>220</v>
      </c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>
        <v>35</v>
      </c>
      <c r="Z67" s="135"/>
      <c r="AA67" s="135"/>
      <c r="AB67" s="135"/>
      <c r="AC67" s="135"/>
      <c r="AD67" s="135"/>
      <c r="AE67" s="279"/>
      <c r="AF67" s="491">
        <v>0</v>
      </c>
      <c r="AG67" s="532"/>
      <c r="AH67" s="138">
        <v>272</v>
      </c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>
        <v>275</v>
      </c>
      <c r="AV67" s="138"/>
      <c r="AW67" s="138"/>
      <c r="AX67" s="138"/>
      <c r="AY67" s="138"/>
      <c r="AZ67" s="138"/>
      <c r="BA67" s="138"/>
      <c r="BB67" s="138"/>
      <c r="BC67" s="141"/>
      <c r="BD67" s="185">
        <v>0</v>
      </c>
      <c r="BE67" s="150">
        <v>0</v>
      </c>
      <c r="BF67" s="150">
        <v>0</v>
      </c>
      <c r="BG67" s="150">
        <v>0</v>
      </c>
      <c r="BI67" s="152">
        <f>SUM(LARGE(H67:J67,{1}))</f>
        <v>395</v>
      </c>
      <c r="BJ67" s="151">
        <f>SUM(LARGE(K67:AF67,{1}))</f>
        <v>220</v>
      </c>
      <c r="BK67" s="150">
        <f>SUM(LARGE(AG67:BG67,{1,2,3,4}))</f>
        <v>547</v>
      </c>
      <c r="BM67" s="146">
        <f t="shared" si="1"/>
        <v>1</v>
      </c>
      <c r="BN67" s="147">
        <f t="shared" si="2"/>
        <v>2</v>
      </c>
      <c r="BO67" s="148">
        <f t="shared" si="3"/>
        <v>2</v>
      </c>
      <c r="BP67" s="125">
        <f t="shared" si="4"/>
        <v>5</v>
      </c>
    </row>
    <row r="68" spans="1:68" ht="15" customHeight="1" thickBot="1">
      <c r="A68" s="11" t="s">
        <v>1012</v>
      </c>
      <c r="B68" s="3" t="s">
        <v>1120</v>
      </c>
      <c r="C68" s="25" t="s">
        <v>2207</v>
      </c>
      <c r="D68" s="3" t="s">
        <v>2213</v>
      </c>
      <c r="E68" s="7" t="s">
        <v>2180</v>
      </c>
      <c r="F68" s="218" t="s">
        <v>2107</v>
      </c>
      <c r="G68" s="144">
        <f>SUM(BI68:BK68)</f>
        <v>1173</v>
      </c>
      <c r="H68" s="128"/>
      <c r="I68" s="286">
        <v>194</v>
      </c>
      <c r="J68" s="284">
        <v>0</v>
      </c>
      <c r="K68" s="278">
        <v>275</v>
      </c>
      <c r="L68" s="135">
        <v>137</v>
      </c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>
        <v>175</v>
      </c>
      <c r="AC68" s="135"/>
      <c r="AD68" s="135"/>
      <c r="AE68" s="279"/>
      <c r="AF68" s="499">
        <v>0</v>
      </c>
      <c r="AG68" s="532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>
        <v>117</v>
      </c>
      <c r="AT68" s="138">
        <v>192</v>
      </c>
      <c r="AU68" s="138"/>
      <c r="AV68" s="138"/>
      <c r="AW68" s="138"/>
      <c r="AX68" s="138"/>
      <c r="AY68" s="138"/>
      <c r="AZ68" s="138"/>
      <c r="BA68" s="138"/>
      <c r="BB68" s="138"/>
      <c r="BC68" s="141">
        <v>220</v>
      </c>
      <c r="BD68" s="185">
        <v>0</v>
      </c>
      <c r="BE68" s="150">
        <v>0</v>
      </c>
      <c r="BF68" s="150">
        <v>0</v>
      </c>
      <c r="BG68" s="150">
        <v>0</v>
      </c>
      <c r="BI68" s="152">
        <f>SUM(LARGE(H68:J68,{1}))</f>
        <v>194</v>
      </c>
      <c r="BJ68" s="151">
        <f>SUM(LARGE(K68:AF68,{1,2}))</f>
        <v>450</v>
      </c>
      <c r="BK68" s="150">
        <f>SUM(LARGE(AG68:BG68,{1,2,3,4}))</f>
        <v>529</v>
      </c>
      <c r="BM68" s="146">
        <f t="shared" si="1"/>
        <v>1</v>
      </c>
      <c r="BN68" s="147">
        <f t="shared" si="2"/>
        <v>3</v>
      </c>
      <c r="BO68" s="148">
        <f t="shared" si="3"/>
        <v>3</v>
      </c>
      <c r="BP68" s="125">
        <f t="shared" si="4"/>
        <v>7</v>
      </c>
    </row>
    <row r="69" spans="1:68" ht="15" customHeight="1" thickBot="1">
      <c r="A69" s="11" t="s">
        <v>1013</v>
      </c>
      <c r="B69" s="3" t="s">
        <v>1120</v>
      </c>
      <c r="C69" s="25" t="s">
        <v>1565</v>
      </c>
      <c r="D69" s="3" t="s">
        <v>1569</v>
      </c>
      <c r="E69" s="7" t="s">
        <v>573</v>
      </c>
      <c r="F69" s="218" t="s">
        <v>2110</v>
      </c>
      <c r="G69" s="144">
        <f>SUM(BI69:BK69)</f>
        <v>1166</v>
      </c>
      <c r="H69" s="128"/>
      <c r="I69" s="286">
        <v>268</v>
      </c>
      <c r="J69" s="395">
        <v>0</v>
      </c>
      <c r="K69" s="278"/>
      <c r="L69" s="135">
        <v>137</v>
      </c>
      <c r="M69" s="135">
        <v>72</v>
      </c>
      <c r="N69" s="135">
        <v>35</v>
      </c>
      <c r="O69" s="135"/>
      <c r="P69" s="135"/>
      <c r="Q69" s="135"/>
      <c r="R69" s="135"/>
      <c r="S69" s="135"/>
      <c r="T69" s="135">
        <v>97</v>
      </c>
      <c r="U69" s="135"/>
      <c r="V69" s="135"/>
      <c r="W69" s="135"/>
      <c r="X69" s="135"/>
      <c r="Y69" s="135">
        <v>35</v>
      </c>
      <c r="Z69" s="135"/>
      <c r="AA69" s="135"/>
      <c r="AB69" s="135"/>
      <c r="AC69" s="135"/>
      <c r="AD69" s="135"/>
      <c r="AE69" s="279"/>
      <c r="AF69" s="491">
        <v>0</v>
      </c>
      <c r="AG69" s="532"/>
      <c r="AH69" s="138">
        <v>192</v>
      </c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>
        <v>152</v>
      </c>
      <c r="AV69" s="138"/>
      <c r="AW69" s="138"/>
      <c r="AX69" s="138"/>
      <c r="AY69" s="138"/>
      <c r="AZ69" s="138"/>
      <c r="BA69" s="138"/>
      <c r="BB69" s="138">
        <v>320</v>
      </c>
      <c r="BC69" s="141"/>
      <c r="BD69" s="185">
        <v>0</v>
      </c>
      <c r="BE69" s="150">
        <v>0</v>
      </c>
      <c r="BF69" s="150">
        <v>0</v>
      </c>
      <c r="BG69" s="150">
        <v>0</v>
      </c>
      <c r="BI69" s="152">
        <f>SUM(LARGE(H69:J69,{1}))</f>
        <v>268</v>
      </c>
      <c r="BJ69" s="151">
        <f>SUM(LARGE(K69:AF69,{1,2}))</f>
        <v>234</v>
      </c>
      <c r="BK69" s="150">
        <f>SUM(LARGE(AG69:BG69,{1,2,3,4}))</f>
        <v>664</v>
      </c>
      <c r="BM69" s="146">
        <f t="shared" si="1"/>
        <v>1</v>
      </c>
      <c r="BN69" s="147">
        <f t="shared" si="2"/>
        <v>5</v>
      </c>
      <c r="BO69" s="148">
        <f t="shared" si="3"/>
        <v>3</v>
      </c>
      <c r="BP69" s="125">
        <f t="shared" si="4"/>
        <v>9</v>
      </c>
    </row>
    <row r="70" spans="1:68" ht="15" customHeight="1" thickBot="1">
      <c r="A70" s="11" t="s">
        <v>1014</v>
      </c>
      <c r="B70" s="3" t="s">
        <v>1120</v>
      </c>
      <c r="C70" s="25" t="s">
        <v>1377</v>
      </c>
      <c r="D70" s="3" t="s">
        <v>1379</v>
      </c>
      <c r="E70" s="7" t="s">
        <v>964</v>
      </c>
      <c r="F70" s="218" t="s">
        <v>2105</v>
      </c>
      <c r="G70" s="144">
        <f>SUM(H70:BG70)</f>
        <v>1140</v>
      </c>
      <c r="H70" s="128"/>
      <c r="I70" s="286">
        <v>315</v>
      </c>
      <c r="J70" s="284">
        <v>0</v>
      </c>
      <c r="K70" s="278">
        <v>275</v>
      </c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279"/>
      <c r="AF70" s="499">
        <v>0</v>
      </c>
      <c r="AG70" s="532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>
        <v>275</v>
      </c>
      <c r="AT70" s="138"/>
      <c r="AU70" s="138"/>
      <c r="AV70" s="138"/>
      <c r="AW70" s="138"/>
      <c r="AX70" s="138"/>
      <c r="AY70" s="138"/>
      <c r="AZ70" s="138">
        <v>275</v>
      </c>
      <c r="BA70" s="138"/>
      <c r="BB70" s="138"/>
      <c r="BC70" s="141"/>
      <c r="BD70" s="185">
        <v>0</v>
      </c>
      <c r="BE70" s="150">
        <v>0</v>
      </c>
      <c r="BF70" s="150">
        <v>0</v>
      </c>
      <c r="BG70" s="150">
        <v>0</v>
      </c>
      <c r="BI70" s="152">
        <f>SUM(LARGE(H70:J70,{1}))</f>
        <v>315</v>
      </c>
      <c r="BJ70" s="151">
        <f>SUM(LARGE(K70:AF70,{1}))</f>
        <v>275</v>
      </c>
      <c r="BK70" s="150">
        <f>SUM(LARGE(AG70:BG70,{1,2,3,4}))</f>
        <v>550</v>
      </c>
      <c r="BM70" s="146">
        <f t="shared" si="1"/>
        <v>1</v>
      </c>
      <c r="BN70" s="147">
        <f t="shared" si="2"/>
        <v>1</v>
      </c>
      <c r="BO70" s="148">
        <f t="shared" si="3"/>
        <v>2</v>
      </c>
      <c r="BP70" s="125">
        <f t="shared" si="4"/>
        <v>4</v>
      </c>
    </row>
    <row r="71" spans="1:68" ht="15" customHeight="1" thickBot="1">
      <c r="A71" s="11" t="s">
        <v>199</v>
      </c>
      <c r="B71" s="3" t="s">
        <v>1120</v>
      </c>
      <c r="C71" s="25" t="s">
        <v>2209</v>
      </c>
      <c r="D71" s="3" t="s">
        <v>2214</v>
      </c>
      <c r="E71" s="7" t="s">
        <v>2180</v>
      </c>
      <c r="F71" s="218" t="s">
        <v>2107</v>
      </c>
      <c r="G71" s="144">
        <f>SUM(BI71:BK71)</f>
        <v>1123</v>
      </c>
      <c r="H71" s="128"/>
      <c r="I71" s="286">
        <v>143</v>
      </c>
      <c r="J71" s="395">
        <v>0</v>
      </c>
      <c r="K71" s="278">
        <v>275</v>
      </c>
      <c r="L71" s="135">
        <v>175</v>
      </c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>
        <v>137</v>
      </c>
      <c r="AC71" s="135"/>
      <c r="AD71" s="135"/>
      <c r="AE71" s="279"/>
      <c r="AF71" s="491">
        <v>0</v>
      </c>
      <c r="AG71" s="532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>
        <v>46</v>
      </c>
      <c r="AT71" s="138">
        <v>275</v>
      </c>
      <c r="AU71" s="138"/>
      <c r="AV71" s="138">
        <v>192</v>
      </c>
      <c r="AW71" s="138"/>
      <c r="AX71" s="138"/>
      <c r="AY71" s="138"/>
      <c r="AZ71" s="138"/>
      <c r="BA71" s="138"/>
      <c r="BB71" s="138"/>
      <c r="BC71" s="141">
        <v>192</v>
      </c>
      <c r="BD71" s="185">
        <v>0</v>
      </c>
      <c r="BE71" s="150">
        <v>0</v>
      </c>
      <c r="BF71" s="150">
        <v>0</v>
      </c>
      <c r="BG71" s="150">
        <v>0</v>
      </c>
      <c r="BI71" s="152">
        <f>SUM(LARGE(H71:J71,{1}))</f>
        <v>143</v>
      </c>
      <c r="BJ71" s="151">
        <f>SUM(LARGE(K71:AF71,{1}))</f>
        <v>275</v>
      </c>
      <c r="BK71" s="150">
        <f>SUM(LARGE(AG71:BG71,{1,2,3,4}))</f>
        <v>705</v>
      </c>
      <c r="BM71" s="146">
        <f t="shared" si="1"/>
        <v>1</v>
      </c>
      <c r="BN71" s="147">
        <f t="shared" si="2"/>
        <v>3</v>
      </c>
      <c r="BO71" s="148">
        <f t="shared" si="3"/>
        <v>4</v>
      </c>
      <c r="BP71" s="125">
        <f t="shared" si="4"/>
        <v>8</v>
      </c>
    </row>
    <row r="72" spans="1:68" ht="15" customHeight="1" thickBot="1">
      <c r="A72" s="11" t="s">
        <v>399</v>
      </c>
      <c r="B72" s="3" t="s">
        <v>1120</v>
      </c>
      <c r="C72" s="25" t="s">
        <v>788</v>
      </c>
      <c r="D72" s="3" t="s">
        <v>789</v>
      </c>
      <c r="E72" s="7" t="s">
        <v>787</v>
      </c>
      <c r="F72" s="218" t="s">
        <v>2105</v>
      </c>
      <c r="G72" s="144">
        <f>SUM(H72:BG72)</f>
        <v>1112</v>
      </c>
      <c r="H72" s="128"/>
      <c r="I72" s="286"/>
      <c r="J72" s="284">
        <v>0</v>
      </c>
      <c r="K72" s="278">
        <v>350</v>
      </c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279"/>
      <c r="AF72" s="499">
        <v>0</v>
      </c>
      <c r="AG72" s="532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>
        <v>192</v>
      </c>
      <c r="AT72" s="138"/>
      <c r="AU72" s="138"/>
      <c r="AV72" s="138"/>
      <c r="AW72" s="138"/>
      <c r="AX72" s="138"/>
      <c r="AY72" s="138"/>
      <c r="AZ72" s="138">
        <v>350</v>
      </c>
      <c r="BA72" s="138"/>
      <c r="BB72" s="138"/>
      <c r="BC72" s="141">
        <v>220</v>
      </c>
      <c r="BD72" s="185">
        <v>0</v>
      </c>
      <c r="BE72" s="150">
        <v>0</v>
      </c>
      <c r="BF72" s="150">
        <v>0</v>
      </c>
      <c r="BG72" s="150">
        <v>0</v>
      </c>
      <c r="BI72" s="152">
        <f>SUM(LARGE(H72:J72,{1}))</f>
        <v>0</v>
      </c>
      <c r="BJ72" s="151">
        <f>SUM(LARGE(K72:AF72,{1}))</f>
        <v>350</v>
      </c>
      <c r="BK72" s="150">
        <f>SUM(LARGE(AG72:BG72,{1,2,3,4}))</f>
        <v>762</v>
      </c>
      <c r="BM72" s="146">
        <f t="shared" si="1"/>
        <v>0</v>
      </c>
      <c r="BN72" s="147">
        <f t="shared" si="2"/>
        <v>1</v>
      </c>
      <c r="BO72" s="148">
        <f t="shared" si="3"/>
        <v>3</v>
      </c>
      <c r="BP72" s="125">
        <f t="shared" si="4"/>
        <v>4</v>
      </c>
    </row>
    <row r="73" spans="1:68" ht="15" customHeight="1" thickBot="1">
      <c r="A73" s="11" t="s">
        <v>400</v>
      </c>
      <c r="B73" s="3" t="s">
        <v>1120</v>
      </c>
      <c r="C73" s="25" t="s">
        <v>2332</v>
      </c>
      <c r="D73" s="3" t="s">
        <v>2336</v>
      </c>
      <c r="E73" s="7" t="s">
        <v>274</v>
      </c>
      <c r="F73" s="218" t="s">
        <v>2114</v>
      </c>
      <c r="G73" s="144">
        <f>SUM(H73:BG73)</f>
        <v>1065</v>
      </c>
      <c r="H73" s="128"/>
      <c r="I73" s="286">
        <v>315</v>
      </c>
      <c r="J73" s="395">
        <v>0</v>
      </c>
      <c r="K73" s="278"/>
      <c r="L73" s="135">
        <v>250</v>
      </c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279"/>
      <c r="AF73" s="491">
        <v>0</v>
      </c>
      <c r="AG73" s="532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>
        <v>500</v>
      </c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41"/>
      <c r="BD73" s="185">
        <v>0</v>
      </c>
      <c r="BE73" s="150">
        <v>0</v>
      </c>
      <c r="BF73" s="150">
        <v>0</v>
      </c>
      <c r="BG73" s="150">
        <v>0</v>
      </c>
      <c r="BI73" s="152">
        <f>SUM(LARGE(H73:J73,{1}))</f>
        <v>315</v>
      </c>
      <c r="BJ73" s="151">
        <f>SUM(LARGE(K73:AF73,{1}))</f>
        <v>250</v>
      </c>
      <c r="BK73" s="150">
        <f>SUM(LARGE(AG73:BG73,{1,2,3,4}))</f>
        <v>500</v>
      </c>
      <c r="BM73" s="146">
        <f t="shared" si="1"/>
        <v>1</v>
      </c>
      <c r="BN73" s="147">
        <f t="shared" si="2"/>
        <v>1</v>
      </c>
      <c r="BO73" s="148">
        <f t="shared" si="3"/>
        <v>1</v>
      </c>
      <c r="BP73" s="125">
        <f t="shared" si="4"/>
        <v>3</v>
      </c>
    </row>
    <row r="74" spans="1:68" ht="15" customHeight="1" thickBot="1">
      <c r="A74" s="17" t="s">
        <v>401</v>
      </c>
      <c r="B74" s="15" t="s">
        <v>1120</v>
      </c>
      <c r="C74" s="29" t="s">
        <v>1400</v>
      </c>
      <c r="D74" s="15" t="s">
        <v>1404</v>
      </c>
      <c r="E74" s="19" t="s">
        <v>560</v>
      </c>
      <c r="F74" s="219" t="s">
        <v>2107</v>
      </c>
      <c r="G74" s="144">
        <f>SUM(H74:BG74)</f>
        <v>1053</v>
      </c>
      <c r="H74" s="130"/>
      <c r="I74" s="287">
        <v>228</v>
      </c>
      <c r="J74" s="284">
        <v>0</v>
      </c>
      <c r="K74" s="280">
        <v>275</v>
      </c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281"/>
      <c r="AF74" s="499">
        <v>0</v>
      </c>
      <c r="AG74" s="538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>
        <v>275</v>
      </c>
      <c r="AW74" s="139"/>
      <c r="AX74" s="139"/>
      <c r="AY74" s="139"/>
      <c r="AZ74" s="139"/>
      <c r="BA74" s="139"/>
      <c r="BB74" s="139"/>
      <c r="BC74" s="142">
        <v>275</v>
      </c>
      <c r="BD74" s="185">
        <v>0</v>
      </c>
      <c r="BE74" s="150">
        <v>0</v>
      </c>
      <c r="BF74" s="150">
        <v>0</v>
      </c>
      <c r="BG74" s="150">
        <v>0</v>
      </c>
      <c r="BI74" s="152">
        <f>SUM(LARGE(H74:J74,{1}))</f>
        <v>228</v>
      </c>
      <c r="BJ74" s="151">
        <f>SUM(LARGE(K74:AF74,{1}))</f>
        <v>275</v>
      </c>
      <c r="BK74" s="150">
        <f>SUM(LARGE(AG74:BG74,{1,2,3,4}))</f>
        <v>550</v>
      </c>
      <c r="BM74" s="146">
        <f t="shared" si="1"/>
        <v>1</v>
      </c>
      <c r="BN74" s="147">
        <f t="shared" si="2"/>
        <v>1</v>
      </c>
      <c r="BO74" s="148">
        <f t="shared" si="3"/>
        <v>2</v>
      </c>
      <c r="BP74" s="125">
        <f t="shared" si="4"/>
        <v>4</v>
      </c>
    </row>
    <row r="75" spans="1:68" ht="15" customHeight="1" thickBot="1">
      <c r="A75" s="16" t="s">
        <v>883</v>
      </c>
      <c r="B75" s="13" t="s">
        <v>596</v>
      </c>
      <c r="C75" s="27" t="s">
        <v>1549</v>
      </c>
      <c r="D75" s="13" t="s">
        <v>1550</v>
      </c>
      <c r="E75" s="18" t="s">
        <v>740</v>
      </c>
      <c r="F75" s="217" t="s">
        <v>2106</v>
      </c>
      <c r="G75" s="144">
        <f t="shared" ref="G75:G80" si="6">SUM(BI75:BK75)</f>
        <v>1081</v>
      </c>
      <c r="H75" s="126">
        <v>340</v>
      </c>
      <c r="I75" s="285"/>
      <c r="J75" s="284">
        <v>0</v>
      </c>
      <c r="K75" s="276"/>
      <c r="L75" s="134">
        <v>220</v>
      </c>
      <c r="M75" s="134"/>
      <c r="N75" s="134"/>
      <c r="O75" s="134">
        <v>137</v>
      </c>
      <c r="P75" s="134"/>
      <c r="Q75" s="134">
        <v>60</v>
      </c>
      <c r="R75" s="134"/>
      <c r="S75" s="134"/>
      <c r="T75" s="134"/>
      <c r="U75" s="134"/>
      <c r="V75" s="134"/>
      <c r="W75" s="134">
        <v>92</v>
      </c>
      <c r="X75" s="134"/>
      <c r="Y75" s="134"/>
      <c r="Z75" s="134"/>
      <c r="AA75" s="134">
        <v>175</v>
      </c>
      <c r="AB75" s="134"/>
      <c r="AC75" s="134">
        <v>92</v>
      </c>
      <c r="AD75" s="134">
        <v>92</v>
      </c>
      <c r="AE75" s="277"/>
      <c r="AF75" s="499">
        <v>0</v>
      </c>
      <c r="AG75" s="537"/>
      <c r="AH75" s="137"/>
      <c r="AI75" s="137"/>
      <c r="AJ75" s="137"/>
      <c r="AK75" s="137"/>
      <c r="AL75" s="137"/>
      <c r="AM75" s="137"/>
      <c r="AN75" s="137"/>
      <c r="AO75" s="137"/>
      <c r="AP75" s="137">
        <v>117</v>
      </c>
      <c r="AQ75" s="137"/>
      <c r="AR75" s="137"/>
      <c r="AS75" s="137"/>
      <c r="AT75" s="137"/>
      <c r="AU75" s="137"/>
      <c r="AV75" s="137"/>
      <c r="AW75" s="137"/>
      <c r="AX75" s="137"/>
      <c r="AY75" s="137">
        <v>92</v>
      </c>
      <c r="AZ75" s="137"/>
      <c r="BA75" s="137"/>
      <c r="BB75" s="137"/>
      <c r="BC75" s="140"/>
      <c r="BD75" s="185">
        <v>0</v>
      </c>
      <c r="BE75" s="150">
        <v>0</v>
      </c>
      <c r="BF75" s="150">
        <v>0</v>
      </c>
      <c r="BG75" s="150">
        <v>0</v>
      </c>
      <c r="BI75" s="152">
        <f>SUM(LARGE(H75:J75,{1}))</f>
        <v>340</v>
      </c>
      <c r="BJ75" s="151">
        <f>SUM(LARGE(K75:AF75,{1,2,3}))</f>
        <v>532</v>
      </c>
      <c r="BK75" s="150">
        <f>SUM(LARGE(AG75:BG75,{1,2,3,4}))</f>
        <v>209</v>
      </c>
      <c r="BM75" s="146">
        <f t="shared" ref="BM75:BM138" si="7">COUNTA(H75:J75)-1</f>
        <v>1</v>
      </c>
      <c r="BN75" s="147">
        <f t="shared" ref="BN75:BN138" si="8">COUNTA(K75:AF75)-1</f>
        <v>7</v>
      </c>
      <c r="BO75" s="148">
        <f t="shared" ref="BO75:BO138" si="9">(COUNTA(AG75:BG75)-4)</f>
        <v>2</v>
      </c>
      <c r="BP75" s="125">
        <f t="shared" ref="BP75:BP138" si="10">BM75+BN75+BO75</f>
        <v>10</v>
      </c>
    </row>
    <row r="76" spans="1:68" ht="15" customHeight="1" thickBot="1">
      <c r="A76" s="11" t="s">
        <v>886</v>
      </c>
      <c r="B76" s="3" t="s">
        <v>596</v>
      </c>
      <c r="C76" s="25" t="s">
        <v>1004</v>
      </c>
      <c r="D76" s="3" t="s">
        <v>1005</v>
      </c>
      <c r="E76" s="7" t="s">
        <v>1061</v>
      </c>
      <c r="F76" s="218" t="s">
        <v>2106</v>
      </c>
      <c r="G76" s="144">
        <f t="shared" si="6"/>
        <v>999</v>
      </c>
      <c r="H76" s="128"/>
      <c r="I76" s="286"/>
      <c r="J76" s="395">
        <v>0</v>
      </c>
      <c r="K76" s="278"/>
      <c r="L76" s="135">
        <v>220</v>
      </c>
      <c r="M76" s="135"/>
      <c r="N76" s="135"/>
      <c r="O76" s="135"/>
      <c r="P76" s="135"/>
      <c r="Q76" s="135">
        <v>92</v>
      </c>
      <c r="R76" s="135"/>
      <c r="S76" s="135"/>
      <c r="T76" s="135"/>
      <c r="U76" s="135"/>
      <c r="V76" s="135"/>
      <c r="W76" s="135"/>
      <c r="X76" s="135"/>
      <c r="Y76" s="135"/>
      <c r="Z76" s="135"/>
      <c r="AA76" s="135">
        <v>137</v>
      </c>
      <c r="AB76" s="135"/>
      <c r="AC76" s="135"/>
      <c r="AD76" s="135">
        <v>175</v>
      </c>
      <c r="AE76" s="279"/>
      <c r="AF76" s="491">
        <v>0</v>
      </c>
      <c r="AG76" s="532"/>
      <c r="AH76" s="138"/>
      <c r="AI76" s="138"/>
      <c r="AJ76" s="138"/>
      <c r="AK76" s="138"/>
      <c r="AL76" s="138"/>
      <c r="AM76" s="138"/>
      <c r="AN76" s="138"/>
      <c r="AO76" s="138"/>
      <c r="AP76" s="138">
        <v>275</v>
      </c>
      <c r="AQ76" s="138">
        <v>192</v>
      </c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41"/>
      <c r="BD76" s="185">
        <v>0</v>
      </c>
      <c r="BE76" s="150">
        <v>0</v>
      </c>
      <c r="BF76" s="150">
        <v>0</v>
      </c>
      <c r="BG76" s="150">
        <v>0</v>
      </c>
      <c r="BI76" s="152">
        <f>SUM(LARGE(H76:J76,{1}))</f>
        <v>0</v>
      </c>
      <c r="BJ76" s="151">
        <f>SUM(LARGE(K76:AF76,{1,2,3}))</f>
        <v>532</v>
      </c>
      <c r="BK76" s="150">
        <f>SUM(LARGE(AG76:BG76,{1,2,3,4}))</f>
        <v>467</v>
      </c>
      <c r="BM76" s="146">
        <f t="shared" si="7"/>
        <v>0</v>
      </c>
      <c r="BN76" s="147">
        <f t="shared" si="8"/>
        <v>4</v>
      </c>
      <c r="BO76" s="148">
        <f t="shared" si="9"/>
        <v>2</v>
      </c>
      <c r="BP76" s="125">
        <f t="shared" si="10"/>
        <v>6</v>
      </c>
    </row>
    <row r="77" spans="1:68" ht="15" customHeight="1" thickBot="1">
      <c r="A77" s="11" t="s">
        <v>160</v>
      </c>
      <c r="B77" s="3" t="s">
        <v>596</v>
      </c>
      <c r="C77" s="25" t="s">
        <v>345</v>
      </c>
      <c r="D77" s="3" t="s">
        <v>144</v>
      </c>
      <c r="E77" s="7" t="s">
        <v>740</v>
      </c>
      <c r="F77" s="218" t="s">
        <v>2106</v>
      </c>
      <c r="G77" s="144">
        <f t="shared" si="6"/>
        <v>846</v>
      </c>
      <c r="H77" s="128"/>
      <c r="I77" s="286"/>
      <c r="J77" s="284">
        <v>0</v>
      </c>
      <c r="K77" s="278"/>
      <c r="L77" s="135"/>
      <c r="M77" s="135"/>
      <c r="N77" s="135"/>
      <c r="O77" s="135">
        <v>175</v>
      </c>
      <c r="P77" s="135"/>
      <c r="Q77" s="135"/>
      <c r="R77" s="135">
        <v>175</v>
      </c>
      <c r="S77" s="135"/>
      <c r="T77" s="135"/>
      <c r="U77" s="135"/>
      <c r="V77" s="135"/>
      <c r="W77" s="135"/>
      <c r="X77" s="135"/>
      <c r="Y77" s="135"/>
      <c r="Z77" s="135"/>
      <c r="AA77" s="135">
        <v>137</v>
      </c>
      <c r="AB77" s="135"/>
      <c r="AC77" s="135"/>
      <c r="AD77" s="135">
        <v>137</v>
      </c>
      <c r="AE77" s="279"/>
      <c r="AF77" s="499">
        <v>0</v>
      </c>
      <c r="AG77" s="532"/>
      <c r="AH77" s="138">
        <v>167</v>
      </c>
      <c r="AI77" s="138"/>
      <c r="AJ77" s="138"/>
      <c r="AK77" s="138"/>
      <c r="AL77" s="138"/>
      <c r="AM77" s="138"/>
      <c r="AN77" s="138"/>
      <c r="AO77" s="138"/>
      <c r="AP77" s="138">
        <v>192</v>
      </c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41"/>
      <c r="BD77" s="185">
        <v>0</v>
      </c>
      <c r="BE77" s="150">
        <v>0</v>
      </c>
      <c r="BF77" s="150">
        <v>0</v>
      </c>
      <c r="BG77" s="150">
        <v>0</v>
      </c>
      <c r="BI77" s="152">
        <f>SUM(LARGE(H77:J77,{1}))</f>
        <v>0</v>
      </c>
      <c r="BJ77" s="151">
        <f>SUM(LARGE(K77:AF77,{1,2,3}))</f>
        <v>487</v>
      </c>
      <c r="BK77" s="150">
        <f>SUM(LARGE(AG77:BG77,{1,2,3,4}))</f>
        <v>359</v>
      </c>
      <c r="BM77" s="146">
        <f t="shared" si="7"/>
        <v>0</v>
      </c>
      <c r="BN77" s="147">
        <f t="shared" si="8"/>
        <v>4</v>
      </c>
      <c r="BO77" s="148">
        <f t="shared" si="9"/>
        <v>2</v>
      </c>
      <c r="BP77" s="125">
        <f t="shared" si="10"/>
        <v>6</v>
      </c>
    </row>
    <row r="78" spans="1:68" ht="15" customHeight="1" thickBot="1">
      <c r="A78" s="11" t="s">
        <v>163</v>
      </c>
      <c r="B78" s="3" t="s">
        <v>596</v>
      </c>
      <c r="C78" s="25" t="s">
        <v>1582</v>
      </c>
      <c r="D78" s="3" t="s">
        <v>1583</v>
      </c>
      <c r="E78" s="7" t="s">
        <v>740</v>
      </c>
      <c r="F78" s="218" t="s">
        <v>2106</v>
      </c>
      <c r="G78" s="144">
        <f t="shared" si="6"/>
        <v>843</v>
      </c>
      <c r="H78" s="128"/>
      <c r="I78" s="286"/>
      <c r="J78" s="395">
        <v>0</v>
      </c>
      <c r="K78" s="278"/>
      <c r="L78" s="135">
        <v>152</v>
      </c>
      <c r="M78" s="135"/>
      <c r="N78" s="135"/>
      <c r="O78" s="135">
        <v>92</v>
      </c>
      <c r="P78" s="135"/>
      <c r="Q78" s="135"/>
      <c r="R78" s="135">
        <v>92</v>
      </c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>
        <v>137</v>
      </c>
      <c r="AE78" s="279"/>
      <c r="AF78" s="491">
        <v>0</v>
      </c>
      <c r="AG78" s="532"/>
      <c r="AH78" s="138">
        <v>192</v>
      </c>
      <c r="AI78" s="138"/>
      <c r="AJ78" s="138"/>
      <c r="AK78" s="138"/>
      <c r="AL78" s="138"/>
      <c r="AM78" s="138"/>
      <c r="AN78" s="138"/>
      <c r="AO78" s="138"/>
      <c r="AP78" s="138">
        <v>270</v>
      </c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41"/>
      <c r="BD78" s="185">
        <v>0</v>
      </c>
      <c r="BE78" s="150">
        <v>0</v>
      </c>
      <c r="BF78" s="150">
        <v>0</v>
      </c>
      <c r="BG78" s="150">
        <v>0</v>
      </c>
      <c r="BI78" s="152">
        <f>SUM(LARGE(H78:J78,{1}))</f>
        <v>0</v>
      </c>
      <c r="BJ78" s="151">
        <f>SUM(LARGE(K78:AF78,{1,2,3}))</f>
        <v>381</v>
      </c>
      <c r="BK78" s="150">
        <f>SUM(LARGE(AG78:BG78,{1,2,3,4}))</f>
        <v>462</v>
      </c>
      <c r="BM78" s="146">
        <f t="shared" si="7"/>
        <v>0</v>
      </c>
      <c r="BN78" s="147">
        <f t="shared" si="8"/>
        <v>4</v>
      </c>
      <c r="BO78" s="148">
        <f t="shared" si="9"/>
        <v>2</v>
      </c>
      <c r="BP78" s="125">
        <f t="shared" si="10"/>
        <v>6</v>
      </c>
    </row>
    <row r="79" spans="1:68" ht="15" customHeight="1" thickBot="1">
      <c r="A79" s="11" t="s">
        <v>1062</v>
      </c>
      <c r="B79" s="3" t="s">
        <v>596</v>
      </c>
      <c r="C79" s="25" t="s">
        <v>763</v>
      </c>
      <c r="D79" s="3" t="s">
        <v>764</v>
      </c>
      <c r="E79" s="7" t="s">
        <v>740</v>
      </c>
      <c r="F79" s="218" t="s">
        <v>2106</v>
      </c>
      <c r="G79" s="144">
        <f t="shared" si="6"/>
        <v>831</v>
      </c>
      <c r="H79" s="128"/>
      <c r="I79" s="286"/>
      <c r="J79" s="284">
        <v>0</v>
      </c>
      <c r="K79" s="278"/>
      <c r="L79" s="135">
        <v>220</v>
      </c>
      <c r="M79" s="135"/>
      <c r="N79" s="135"/>
      <c r="O79" s="135"/>
      <c r="P79" s="135"/>
      <c r="Q79" s="135"/>
      <c r="R79" s="135">
        <v>92</v>
      </c>
      <c r="S79" s="135"/>
      <c r="T79" s="135"/>
      <c r="U79" s="135"/>
      <c r="V79" s="135"/>
      <c r="W79" s="135"/>
      <c r="X79" s="135"/>
      <c r="Y79" s="135"/>
      <c r="Z79" s="135"/>
      <c r="AA79" s="135">
        <v>175</v>
      </c>
      <c r="AB79" s="135"/>
      <c r="AC79" s="135">
        <v>92</v>
      </c>
      <c r="AD79" s="135">
        <v>213</v>
      </c>
      <c r="AE79" s="279"/>
      <c r="AF79" s="499">
        <v>0</v>
      </c>
      <c r="AG79" s="532">
        <v>60</v>
      </c>
      <c r="AH79" s="138">
        <v>167</v>
      </c>
      <c r="AI79" s="138"/>
      <c r="AJ79" s="138"/>
      <c r="AK79" s="138"/>
      <c r="AL79" s="138"/>
      <c r="AM79" s="138"/>
      <c r="AN79" s="138"/>
      <c r="AO79" s="138"/>
      <c r="AP79" s="138">
        <v>192</v>
      </c>
      <c r="AQ79" s="138">
        <v>192</v>
      </c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41"/>
      <c r="BD79" s="185">
        <v>0</v>
      </c>
      <c r="BE79" s="150">
        <v>0</v>
      </c>
      <c r="BF79" s="150">
        <v>0</v>
      </c>
      <c r="BG79" s="150">
        <v>0</v>
      </c>
      <c r="BI79" s="152">
        <f>SUM(LARGE(H79:J79,{1}))</f>
        <v>0</v>
      </c>
      <c r="BJ79" s="151">
        <f>SUM(LARGE(K79:AF79,{1}))</f>
        <v>220</v>
      </c>
      <c r="BK79" s="150">
        <f>SUM(LARGE(AG79:BG79,{1,2,3,4}))</f>
        <v>611</v>
      </c>
      <c r="BM79" s="146">
        <f t="shared" si="7"/>
        <v>0</v>
      </c>
      <c r="BN79" s="147">
        <f t="shared" si="8"/>
        <v>5</v>
      </c>
      <c r="BO79" s="148">
        <f t="shared" si="9"/>
        <v>4</v>
      </c>
      <c r="BP79" s="125">
        <f t="shared" si="10"/>
        <v>9</v>
      </c>
    </row>
    <row r="80" spans="1:68" ht="15" customHeight="1" thickBot="1">
      <c r="A80" s="11" t="s">
        <v>1065</v>
      </c>
      <c r="B80" s="3" t="s">
        <v>596</v>
      </c>
      <c r="C80" s="25" t="s">
        <v>1649</v>
      </c>
      <c r="D80" s="3" t="s">
        <v>1650</v>
      </c>
      <c r="E80" s="7" t="s">
        <v>740</v>
      </c>
      <c r="F80" s="218" t="s">
        <v>2106</v>
      </c>
      <c r="G80" s="144">
        <f t="shared" si="6"/>
        <v>710</v>
      </c>
      <c r="H80" s="128"/>
      <c r="I80" s="286"/>
      <c r="J80" s="395">
        <v>0</v>
      </c>
      <c r="K80" s="278"/>
      <c r="L80" s="135"/>
      <c r="M80" s="135"/>
      <c r="N80" s="135"/>
      <c r="O80" s="135">
        <v>137</v>
      </c>
      <c r="P80" s="135"/>
      <c r="Q80" s="135">
        <v>60</v>
      </c>
      <c r="R80" s="135">
        <v>92</v>
      </c>
      <c r="S80" s="135"/>
      <c r="T80" s="135"/>
      <c r="U80" s="135"/>
      <c r="V80" s="135"/>
      <c r="W80" s="135"/>
      <c r="X80" s="135"/>
      <c r="Y80" s="135"/>
      <c r="Z80" s="135"/>
      <c r="AA80" s="135">
        <v>92</v>
      </c>
      <c r="AB80" s="135"/>
      <c r="AC80" s="135"/>
      <c r="AD80" s="135"/>
      <c r="AE80" s="279"/>
      <c r="AF80" s="491">
        <v>0</v>
      </c>
      <c r="AG80" s="532"/>
      <c r="AH80" s="138">
        <v>272</v>
      </c>
      <c r="AI80" s="138"/>
      <c r="AJ80" s="138"/>
      <c r="AK80" s="138"/>
      <c r="AL80" s="138"/>
      <c r="AM80" s="138"/>
      <c r="AN80" s="138"/>
      <c r="AO80" s="138"/>
      <c r="AP80" s="138">
        <v>117</v>
      </c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41"/>
      <c r="BD80" s="185">
        <v>0</v>
      </c>
      <c r="BE80" s="150">
        <v>0</v>
      </c>
      <c r="BF80" s="150">
        <v>0</v>
      </c>
      <c r="BG80" s="150">
        <v>0</v>
      </c>
      <c r="BI80" s="152">
        <f>SUM(LARGE(H80:J80,{1}))</f>
        <v>0</v>
      </c>
      <c r="BJ80" s="151">
        <f>SUM(LARGE(K80:AF80,{1,2,3}))</f>
        <v>321</v>
      </c>
      <c r="BK80" s="150">
        <f>SUM(LARGE(AG80:BG80,{1,2,3,4}))</f>
        <v>389</v>
      </c>
      <c r="BM80" s="146">
        <f t="shared" si="7"/>
        <v>0</v>
      </c>
      <c r="BN80" s="147">
        <f t="shared" si="8"/>
        <v>4</v>
      </c>
      <c r="BO80" s="148">
        <f t="shared" si="9"/>
        <v>2</v>
      </c>
      <c r="BP80" s="125">
        <f t="shared" si="10"/>
        <v>6</v>
      </c>
    </row>
    <row r="81" spans="1:68" ht="15" customHeight="1" thickBot="1">
      <c r="A81" s="11" t="s">
        <v>1068</v>
      </c>
      <c r="B81" s="3" t="s">
        <v>596</v>
      </c>
      <c r="C81" s="43" t="s">
        <v>2681</v>
      </c>
      <c r="D81" s="3" t="s">
        <v>2683</v>
      </c>
      <c r="E81" s="7" t="s">
        <v>740</v>
      </c>
      <c r="F81" s="218" t="s">
        <v>2106</v>
      </c>
      <c r="G81" s="144">
        <f t="shared" ref="G81:G90" si="11">SUM(H81:BG81)</f>
        <v>504</v>
      </c>
      <c r="H81" s="128">
        <v>220</v>
      </c>
      <c r="I81" s="286"/>
      <c r="J81" s="284">
        <v>0</v>
      </c>
      <c r="K81" s="278"/>
      <c r="L81" s="135"/>
      <c r="M81" s="135"/>
      <c r="N81" s="135"/>
      <c r="O81" s="135">
        <v>92</v>
      </c>
      <c r="P81" s="135"/>
      <c r="Q81" s="135"/>
      <c r="R81" s="135">
        <v>55</v>
      </c>
      <c r="S81" s="135"/>
      <c r="T81" s="135"/>
      <c r="U81" s="135"/>
      <c r="V81" s="135"/>
      <c r="W81" s="135"/>
      <c r="X81" s="135"/>
      <c r="Y81" s="135"/>
      <c r="Z81" s="135"/>
      <c r="AA81" s="135">
        <v>137</v>
      </c>
      <c r="AB81" s="135"/>
      <c r="AC81" s="135"/>
      <c r="AD81" s="135"/>
      <c r="AE81" s="279"/>
      <c r="AF81" s="499">
        <v>0</v>
      </c>
      <c r="AG81" s="532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41"/>
      <c r="BD81" s="185">
        <v>0</v>
      </c>
      <c r="BE81" s="150">
        <v>0</v>
      </c>
      <c r="BF81" s="150">
        <v>0</v>
      </c>
      <c r="BG81" s="150">
        <v>0</v>
      </c>
      <c r="BI81" s="152">
        <f>SUM(LARGE(H81:J81,{1}))</f>
        <v>220</v>
      </c>
      <c r="BJ81" s="151">
        <f>SUM(LARGE(K81:AF81,{1}))</f>
        <v>137</v>
      </c>
      <c r="BK81" s="150">
        <f>SUM(LARGE(AG81:BG81,{1,2,3,4}))</f>
        <v>0</v>
      </c>
      <c r="BM81" s="146">
        <f t="shared" si="7"/>
        <v>1</v>
      </c>
      <c r="BN81" s="147">
        <f t="shared" si="8"/>
        <v>3</v>
      </c>
      <c r="BO81" s="148">
        <f t="shared" si="9"/>
        <v>0</v>
      </c>
      <c r="BP81" s="125">
        <f t="shared" si="10"/>
        <v>4</v>
      </c>
    </row>
    <row r="82" spans="1:68" ht="15" customHeight="1" thickBot="1">
      <c r="A82" s="11" t="s">
        <v>1069</v>
      </c>
      <c r="B82" s="3" t="s">
        <v>596</v>
      </c>
      <c r="C82" s="25" t="s">
        <v>1432</v>
      </c>
      <c r="D82" s="3" t="s">
        <v>1434</v>
      </c>
      <c r="E82" s="7" t="s">
        <v>1061</v>
      </c>
      <c r="F82" s="218" t="s">
        <v>2106</v>
      </c>
      <c r="G82" s="144">
        <f t="shared" si="11"/>
        <v>488</v>
      </c>
      <c r="H82" s="128"/>
      <c r="I82" s="286"/>
      <c r="J82" s="395">
        <v>0</v>
      </c>
      <c r="K82" s="278"/>
      <c r="L82" s="135">
        <v>152</v>
      </c>
      <c r="M82" s="135"/>
      <c r="N82" s="135"/>
      <c r="O82" s="135"/>
      <c r="P82" s="135"/>
      <c r="Q82" s="135">
        <v>35</v>
      </c>
      <c r="R82" s="135"/>
      <c r="S82" s="135"/>
      <c r="T82" s="135"/>
      <c r="U82" s="135"/>
      <c r="V82" s="135"/>
      <c r="W82" s="135"/>
      <c r="X82" s="135"/>
      <c r="Y82" s="135"/>
      <c r="Z82" s="135"/>
      <c r="AA82" s="135">
        <v>92</v>
      </c>
      <c r="AB82" s="135"/>
      <c r="AC82" s="135"/>
      <c r="AD82" s="135">
        <v>137</v>
      </c>
      <c r="AE82" s="279"/>
      <c r="AF82" s="491">
        <v>0</v>
      </c>
      <c r="AG82" s="532"/>
      <c r="AH82" s="138"/>
      <c r="AI82" s="138"/>
      <c r="AJ82" s="138"/>
      <c r="AK82" s="138"/>
      <c r="AL82" s="138"/>
      <c r="AM82" s="138"/>
      <c r="AN82" s="138"/>
      <c r="AO82" s="138"/>
      <c r="AP82" s="138">
        <v>72</v>
      </c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41"/>
      <c r="BD82" s="185">
        <v>0</v>
      </c>
      <c r="BE82" s="150">
        <v>0</v>
      </c>
      <c r="BF82" s="150">
        <v>0</v>
      </c>
      <c r="BG82" s="150">
        <v>0</v>
      </c>
      <c r="BI82" s="152">
        <f>SUM(LARGE(H82:J82,{1}))</f>
        <v>0</v>
      </c>
      <c r="BJ82" s="151">
        <f>SUM(LARGE(K82:AF82,{1}))</f>
        <v>152</v>
      </c>
      <c r="BK82" s="150">
        <f>SUM(LARGE(AG82:BG82,{1,2,3,4}))</f>
        <v>72</v>
      </c>
      <c r="BM82" s="146">
        <f t="shared" si="7"/>
        <v>0</v>
      </c>
      <c r="BN82" s="147">
        <f t="shared" si="8"/>
        <v>4</v>
      </c>
      <c r="BO82" s="148">
        <f t="shared" si="9"/>
        <v>1</v>
      </c>
      <c r="BP82" s="125">
        <f t="shared" si="10"/>
        <v>5</v>
      </c>
    </row>
    <row r="83" spans="1:68" ht="15" customHeight="1" thickBot="1">
      <c r="A83" s="11" t="s">
        <v>1072</v>
      </c>
      <c r="B83" s="3" t="s">
        <v>596</v>
      </c>
      <c r="C83" s="25" t="s">
        <v>1655</v>
      </c>
      <c r="D83" s="3" t="s">
        <v>1656</v>
      </c>
      <c r="E83" s="7" t="s">
        <v>740</v>
      </c>
      <c r="F83" s="218" t="s">
        <v>2106</v>
      </c>
      <c r="G83" s="144">
        <f t="shared" si="11"/>
        <v>408</v>
      </c>
      <c r="H83" s="128"/>
      <c r="I83" s="286"/>
      <c r="J83" s="284">
        <v>0</v>
      </c>
      <c r="K83" s="278"/>
      <c r="L83" s="135"/>
      <c r="M83" s="135"/>
      <c r="N83" s="135"/>
      <c r="O83" s="135">
        <v>92</v>
      </c>
      <c r="P83" s="135"/>
      <c r="Q83" s="135">
        <v>35</v>
      </c>
      <c r="R83" s="135"/>
      <c r="S83" s="135"/>
      <c r="T83" s="135"/>
      <c r="U83" s="135"/>
      <c r="V83" s="135"/>
      <c r="W83" s="135"/>
      <c r="X83" s="135"/>
      <c r="Y83" s="135"/>
      <c r="Z83" s="135"/>
      <c r="AA83" s="135">
        <v>92</v>
      </c>
      <c r="AB83" s="135"/>
      <c r="AC83" s="135"/>
      <c r="AD83" s="135"/>
      <c r="AE83" s="279"/>
      <c r="AF83" s="499">
        <v>0</v>
      </c>
      <c r="AG83" s="532"/>
      <c r="AH83" s="138">
        <v>117</v>
      </c>
      <c r="AI83" s="138"/>
      <c r="AJ83" s="138"/>
      <c r="AK83" s="138"/>
      <c r="AL83" s="138"/>
      <c r="AM83" s="138"/>
      <c r="AN83" s="138"/>
      <c r="AO83" s="138"/>
      <c r="AP83" s="138">
        <v>72</v>
      </c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41"/>
      <c r="BD83" s="185">
        <v>0</v>
      </c>
      <c r="BE83" s="150">
        <v>0</v>
      </c>
      <c r="BF83" s="150">
        <v>0</v>
      </c>
      <c r="BG83" s="150">
        <v>0</v>
      </c>
      <c r="BI83" s="152">
        <f>SUM(LARGE(H83:J83,{1}))</f>
        <v>0</v>
      </c>
      <c r="BJ83" s="151">
        <f>SUM(LARGE(K83:AF83,{1}))</f>
        <v>92</v>
      </c>
      <c r="BK83" s="150">
        <f>SUM(LARGE(AG83:BG83,{1,2,3,4}))</f>
        <v>189</v>
      </c>
      <c r="BM83" s="146">
        <f t="shared" si="7"/>
        <v>0</v>
      </c>
      <c r="BN83" s="147">
        <f t="shared" si="8"/>
        <v>3</v>
      </c>
      <c r="BO83" s="148">
        <f t="shared" si="9"/>
        <v>2</v>
      </c>
      <c r="BP83" s="125">
        <f t="shared" si="10"/>
        <v>5</v>
      </c>
    </row>
    <row r="84" spans="1:68" ht="15" customHeight="1" thickBot="1">
      <c r="A84" s="11" t="s">
        <v>1012</v>
      </c>
      <c r="B84" s="3" t="s">
        <v>596</v>
      </c>
      <c r="C84" s="25" t="s">
        <v>1796</v>
      </c>
      <c r="D84" s="3" t="s">
        <v>1797</v>
      </c>
      <c r="E84" s="7" t="s">
        <v>740</v>
      </c>
      <c r="F84" s="218" t="s">
        <v>2106</v>
      </c>
      <c r="G84" s="144">
        <f t="shared" si="11"/>
        <v>396</v>
      </c>
      <c r="H84" s="128"/>
      <c r="I84" s="286"/>
      <c r="J84" s="395">
        <v>0</v>
      </c>
      <c r="K84" s="278"/>
      <c r="L84" s="135">
        <v>152</v>
      </c>
      <c r="M84" s="135"/>
      <c r="N84" s="135"/>
      <c r="O84" s="135">
        <v>92</v>
      </c>
      <c r="P84" s="135"/>
      <c r="Q84" s="135">
        <v>60</v>
      </c>
      <c r="R84" s="135">
        <v>92</v>
      </c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279"/>
      <c r="AF84" s="491">
        <v>0</v>
      </c>
      <c r="AG84" s="532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41"/>
      <c r="BD84" s="185">
        <v>0</v>
      </c>
      <c r="BE84" s="150">
        <v>0</v>
      </c>
      <c r="BF84" s="150">
        <v>0</v>
      </c>
      <c r="BG84" s="150">
        <v>0</v>
      </c>
      <c r="BI84" s="152">
        <f>SUM(LARGE(H84:J84,{1}))</f>
        <v>0</v>
      </c>
      <c r="BJ84" s="151">
        <f>SUM(LARGE(K84:AF84,{1}))</f>
        <v>152</v>
      </c>
      <c r="BK84" s="150">
        <f>SUM(LARGE(AG84:BG84,{1,2,3,4}))</f>
        <v>0</v>
      </c>
      <c r="BM84" s="146">
        <f t="shared" si="7"/>
        <v>0</v>
      </c>
      <c r="BN84" s="147">
        <f t="shared" si="8"/>
        <v>4</v>
      </c>
      <c r="BO84" s="148">
        <f t="shared" si="9"/>
        <v>0</v>
      </c>
      <c r="BP84" s="125">
        <f t="shared" si="10"/>
        <v>4</v>
      </c>
    </row>
    <row r="85" spans="1:68" ht="15" customHeight="1" thickBot="1">
      <c r="A85" s="11" t="s">
        <v>1013</v>
      </c>
      <c r="B85" s="3" t="s">
        <v>596</v>
      </c>
      <c r="C85" s="25" t="s">
        <v>1997</v>
      </c>
      <c r="D85" s="3" t="s">
        <v>1998</v>
      </c>
      <c r="E85" s="7" t="s">
        <v>740</v>
      </c>
      <c r="F85" s="218" t="s">
        <v>2106</v>
      </c>
      <c r="G85" s="144">
        <f t="shared" si="11"/>
        <v>385</v>
      </c>
      <c r="H85" s="128"/>
      <c r="I85" s="286"/>
      <c r="J85" s="284">
        <v>0</v>
      </c>
      <c r="K85" s="278"/>
      <c r="L85" s="135">
        <v>220</v>
      </c>
      <c r="M85" s="135"/>
      <c r="N85" s="135"/>
      <c r="O85" s="135">
        <v>55</v>
      </c>
      <c r="P85" s="135"/>
      <c r="Q85" s="135"/>
      <c r="R85" s="135">
        <v>55</v>
      </c>
      <c r="S85" s="135"/>
      <c r="T85" s="135"/>
      <c r="U85" s="135"/>
      <c r="V85" s="135"/>
      <c r="W85" s="135"/>
      <c r="X85" s="135"/>
      <c r="Y85" s="135"/>
      <c r="Z85" s="135"/>
      <c r="AA85" s="135">
        <v>55</v>
      </c>
      <c r="AB85" s="135"/>
      <c r="AC85" s="135"/>
      <c r="AD85" s="135"/>
      <c r="AE85" s="279"/>
      <c r="AF85" s="499">
        <v>0</v>
      </c>
      <c r="AG85" s="532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41"/>
      <c r="BD85" s="185">
        <v>0</v>
      </c>
      <c r="BE85" s="150">
        <v>0</v>
      </c>
      <c r="BF85" s="150">
        <v>0</v>
      </c>
      <c r="BG85" s="150">
        <v>0</v>
      </c>
      <c r="BI85" s="152">
        <f>SUM(LARGE(H85:J85,{1}))</f>
        <v>0</v>
      </c>
      <c r="BJ85" s="151">
        <f>SUM(LARGE(K85:AF85,{1}))</f>
        <v>220</v>
      </c>
      <c r="BK85" s="150">
        <f>SUM(LARGE(AG85:BG85,{1,2,3,4}))</f>
        <v>0</v>
      </c>
      <c r="BM85" s="146">
        <f t="shared" si="7"/>
        <v>0</v>
      </c>
      <c r="BN85" s="147">
        <f t="shared" si="8"/>
        <v>4</v>
      </c>
      <c r="BO85" s="148">
        <f t="shared" si="9"/>
        <v>0</v>
      </c>
      <c r="BP85" s="125">
        <f t="shared" si="10"/>
        <v>4</v>
      </c>
    </row>
    <row r="86" spans="1:68" ht="15" customHeight="1" thickBot="1">
      <c r="A86" s="11" t="s">
        <v>1014</v>
      </c>
      <c r="B86" s="3" t="s">
        <v>596</v>
      </c>
      <c r="C86" s="25" t="s">
        <v>1431</v>
      </c>
      <c r="D86" s="3" t="s">
        <v>1433</v>
      </c>
      <c r="E86" s="7" t="s">
        <v>1061</v>
      </c>
      <c r="F86" s="218" t="s">
        <v>2106</v>
      </c>
      <c r="G86" s="144">
        <f t="shared" si="11"/>
        <v>319</v>
      </c>
      <c r="H86" s="128"/>
      <c r="I86" s="286"/>
      <c r="J86" s="395">
        <v>0</v>
      </c>
      <c r="K86" s="278"/>
      <c r="L86" s="135">
        <v>152</v>
      </c>
      <c r="M86" s="135"/>
      <c r="N86" s="135"/>
      <c r="O86" s="135"/>
      <c r="P86" s="135"/>
      <c r="Q86" s="135">
        <v>35</v>
      </c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279"/>
      <c r="AF86" s="491">
        <v>0</v>
      </c>
      <c r="AG86" s="532"/>
      <c r="AH86" s="138"/>
      <c r="AI86" s="138"/>
      <c r="AJ86" s="138"/>
      <c r="AK86" s="138"/>
      <c r="AL86" s="138"/>
      <c r="AM86" s="138"/>
      <c r="AN86" s="138"/>
      <c r="AO86" s="138"/>
      <c r="AP86" s="138">
        <v>132</v>
      </c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41"/>
      <c r="BD86" s="185">
        <v>0</v>
      </c>
      <c r="BE86" s="150">
        <v>0</v>
      </c>
      <c r="BF86" s="150">
        <v>0</v>
      </c>
      <c r="BG86" s="150">
        <v>0</v>
      </c>
      <c r="BI86" s="152">
        <f>SUM(LARGE(H86:J86,{1}))</f>
        <v>0</v>
      </c>
      <c r="BJ86" s="151">
        <f>SUM(LARGE(K86:AF86,{1}))</f>
        <v>152</v>
      </c>
      <c r="BK86" s="150">
        <f>SUM(LARGE(AG86:BG86,{1,2,3,4}))</f>
        <v>132</v>
      </c>
      <c r="BM86" s="146">
        <f t="shared" si="7"/>
        <v>0</v>
      </c>
      <c r="BN86" s="147">
        <f t="shared" si="8"/>
        <v>2</v>
      </c>
      <c r="BO86" s="148">
        <f t="shared" si="9"/>
        <v>1</v>
      </c>
      <c r="BP86" s="125">
        <f t="shared" si="10"/>
        <v>3</v>
      </c>
    </row>
    <row r="87" spans="1:68" ht="15" customHeight="1" thickBot="1">
      <c r="A87" s="11" t="s">
        <v>199</v>
      </c>
      <c r="B87" s="3" t="s">
        <v>596</v>
      </c>
      <c r="C87" s="25" t="s">
        <v>2290</v>
      </c>
      <c r="D87" s="3" t="s">
        <v>2291</v>
      </c>
      <c r="E87" s="7" t="s">
        <v>662</v>
      </c>
      <c r="F87" s="218" t="s">
        <v>2106</v>
      </c>
      <c r="G87" s="144">
        <f t="shared" si="11"/>
        <v>315</v>
      </c>
      <c r="H87" s="128"/>
      <c r="I87" s="286">
        <v>315</v>
      </c>
      <c r="J87" s="284">
        <v>0</v>
      </c>
      <c r="K87" s="278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279"/>
      <c r="AF87" s="499">
        <v>0</v>
      </c>
      <c r="AG87" s="532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41"/>
      <c r="BD87" s="185">
        <v>0</v>
      </c>
      <c r="BE87" s="150">
        <v>0</v>
      </c>
      <c r="BF87" s="150">
        <v>0</v>
      </c>
      <c r="BG87" s="150">
        <v>0</v>
      </c>
      <c r="BI87" s="152">
        <f>SUM(LARGE(H87:J87,{1}))</f>
        <v>315</v>
      </c>
      <c r="BJ87" s="151">
        <f>SUM(LARGE(K87:AF87,{1}))</f>
        <v>0</v>
      </c>
      <c r="BK87" s="150">
        <f>SUM(LARGE(AG87:BG87,{1,2,3,4}))</f>
        <v>0</v>
      </c>
      <c r="BM87" s="146">
        <f t="shared" si="7"/>
        <v>1</v>
      </c>
      <c r="BN87" s="147">
        <f t="shared" si="8"/>
        <v>0</v>
      </c>
      <c r="BO87" s="148">
        <f t="shared" si="9"/>
        <v>0</v>
      </c>
      <c r="BP87" s="125">
        <f t="shared" si="10"/>
        <v>1</v>
      </c>
    </row>
    <row r="88" spans="1:68" ht="15" customHeight="1" thickBot="1">
      <c r="A88" s="11" t="s">
        <v>399</v>
      </c>
      <c r="B88" s="3" t="s">
        <v>596</v>
      </c>
      <c r="C88" s="43" t="s">
        <v>2680</v>
      </c>
      <c r="D88" s="3" t="s">
        <v>1441</v>
      </c>
      <c r="E88" s="7" t="s">
        <v>740</v>
      </c>
      <c r="F88" s="218" t="s">
        <v>2106</v>
      </c>
      <c r="G88" s="144">
        <f t="shared" si="11"/>
        <v>297</v>
      </c>
      <c r="H88" s="128"/>
      <c r="I88" s="286"/>
      <c r="J88" s="395">
        <v>0</v>
      </c>
      <c r="K88" s="278"/>
      <c r="L88" s="135"/>
      <c r="M88" s="135"/>
      <c r="N88" s="135"/>
      <c r="O88" s="135">
        <v>137</v>
      </c>
      <c r="P88" s="135"/>
      <c r="Q88" s="135">
        <v>13</v>
      </c>
      <c r="R88" s="135">
        <v>55</v>
      </c>
      <c r="S88" s="135"/>
      <c r="T88" s="135"/>
      <c r="U88" s="135"/>
      <c r="V88" s="135"/>
      <c r="W88" s="135"/>
      <c r="X88" s="135"/>
      <c r="Y88" s="135"/>
      <c r="Z88" s="135"/>
      <c r="AA88" s="135">
        <v>92</v>
      </c>
      <c r="AB88" s="135"/>
      <c r="AC88" s="135"/>
      <c r="AD88" s="135"/>
      <c r="AE88" s="279"/>
      <c r="AF88" s="491">
        <v>0</v>
      </c>
      <c r="AG88" s="532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41"/>
      <c r="BD88" s="185">
        <v>0</v>
      </c>
      <c r="BE88" s="150">
        <v>0</v>
      </c>
      <c r="BF88" s="150">
        <v>0</v>
      </c>
      <c r="BG88" s="150">
        <v>0</v>
      </c>
      <c r="BI88" s="152">
        <f>SUM(LARGE(H88:J88,{1}))</f>
        <v>0</v>
      </c>
      <c r="BJ88" s="151">
        <f>SUM(LARGE(K88:AF88,{1}))</f>
        <v>137</v>
      </c>
      <c r="BK88" s="150">
        <f>SUM(LARGE(AG88:BG88,{1,2,3,4}))</f>
        <v>0</v>
      </c>
      <c r="BM88" s="146">
        <f t="shared" si="7"/>
        <v>0</v>
      </c>
      <c r="BN88" s="147">
        <f t="shared" si="8"/>
        <v>4</v>
      </c>
      <c r="BO88" s="148">
        <f t="shared" si="9"/>
        <v>0</v>
      </c>
      <c r="BP88" s="125">
        <f t="shared" si="10"/>
        <v>4</v>
      </c>
    </row>
    <row r="89" spans="1:68" ht="15" customHeight="1" thickBot="1">
      <c r="A89" s="11" t="s">
        <v>400</v>
      </c>
      <c r="B89" s="3" t="s">
        <v>596</v>
      </c>
      <c r="C89" s="43" t="s">
        <v>5718</v>
      </c>
      <c r="D89" s="3" t="s">
        <v>69</v>
      </c>
      <c r="E89" s="7" t="s">
        <v>1061</v>
      </c>
      <c r="F89" s="218" t="s">
        <v>2106</v>
      </c>
      <c r="G89" s="144">
        <f t="shared" si="11"/>
        <v>229</v>
      </c>
      <c r="H89" s="128"/>
      <c r="I89" s="286"/>
      <c r="J89" s="284">
        <v>0</v>
      </c>
      <c r="K89" s="349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>
        <v>137</v>
      </c>
      <c r="AB89" s="178"/>
      <c r="AC89" s="178"/>
      <c r="AD89" s="178">
        <v>92</v>
      </c>
      <c r="AE89" s="350"/>
      <c r="AF89" s="499">
        <v>0</v>
      </c>
      <c r="AG89" s="532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8"/>
      <c r="AU89" s="138"/>
      <c r="AV89" s="138"/>
      <c r="AW89" s="138"/>
      <c r="AX89" s="138"/>
      <c r="AY89" s="138"/>
      <c r="AZ89" s="138"/>
      <c r="BA89" s="138"/>
      <c r="BB89" s="138"/>
      <c r="BC89" s="141"/>
      <c r="BD89" s="185">
        <v>0</v>
      </c>
      <c r="BE89" s="150">
        <v>0</v>
      </c>
      <c r="BF89" s="150">
        <v>0</v>
      </c>
      <c r="BG89" s="150">
        <v>0</v>
      </c>
      <c r="BI89" s="152">
        <f>SUM(LARGE(H89:J89,{1}))</f>
        <v>0</v>
      </c>
      <c r="BJ89" s="151">
        <f>SUM(LARGE(K89:AF89,{1}))</f>
        <v>137</v>
      </c>
      <c r="BK89" s="150">
        <f>SUM(LARGE(AG89:BG89,{1,2,3,4}))</f>
        <v>0</v>
      </c>
      <c r="BM89" s="146">
        <f t="shared" si="7"/>
        <v>0</v>
      </c>
      <c r="BN89" s="147">
        <f t="shared" si="8"/>
        <v>2</v>
      </c>
      <c r="BO89" s="148">
        <f t="shared" si="9"/>
        <v>0</v>
      </c>
      <c r="BP89" s="125">
        <f t="shared" si="10"/>
        <v>2</v>
      </c>
    </row>
    <row r="90" spans="1:68" ht="15" customHeight="1" thickBot="1">
      <c r="A90" s="17" t="s">
        <v>401</v>
      </c>
      <c r="B90" s="15" t="s">
        <v>596</v>
      </c>
      <c r="C90" s="29" t="s">
        <v>211</v>
      </c>
      <c r="D90" s="15" t="s">
        <v>212</v>
      </c>
      <c r="E90" s="19" t="s">
        <v>419</v>
      </c>
      <c r="F90" s="219" t="s">
        <v>2117</v>
      </c>
      <c r="G90" s="144">
        <f t="shared" si="11"/>
        <v>229</v>
      </c>
      <c r="H90" s="130"/>
      <c r="I90" s="287"/>
      <c r="J90" s="284">
        <v>0</v>
      </c>
      <c r="K90" s="280"/>
      <c r="L90" s="136"/>
      <c r="M90" s="136"/>
      <c r="N90" s="136"/>
      <c r="O90" s="136">
        <v>137</v>
      </c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>
        <v>92</v>
      </c>
      <c r="AE90" s="281"/>
      <c r="AF90" s="499">
        <v>0</v>
      </c>
      <c r="AG90" s="538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42"/>
      <c r="BD90" s="185">
        <v>0</v>
      </c>
      <c r="BE90" s="150">
        <v>0</v>
      </c>
      <c r="BF90" s="150">
        <v>0</v>
      </c>
      <c r="BG90" s="150">
        <v>0</v>
      </c>
      <c r="BI90" s="152">
        <f>SUM(LARGE(H90:J90,{1}))</f>
        <v>0</v>
      </c>
      <c r="BJ90" s="151">
        <f>SUM(LARGE(K90:AF90,{1}))</f>
        <v>137</v>
      </c>
      <c r="BK90" s="150">
        <f>SUM(LARGE(AG90:BG90,{1,2,3,4}))</f>
        <v>0</v>
      </c>
      <c r="BM90" s="146">
        <f t="shared" si="7"/>
        <v>0</v>
      </c>
      <c r="BN90" s="147">
        <f t="shared" si="8"/>
        <v>2</v>
      </c>
      <c r="BO90" s="148">
        <f t="shared" si="9"/>
        <v>0</v>
      </c>
      <c r="BP90" s="125">
        <f t="shared" si="10"/>
        <v>2</v>
      </c>
    </row>
    <row r="91" spans="1:68" ht="15" customHeight="1" thickBot="1">
      <c r="A91" s="16" t="s">
        <v>883</v>
      </c>
      <c r="B91" s="13" t="s">
        <v>597</v>
      </c>
      <c r="C91" s="27" t="s">
        <v>1253</v>
      </c>
      <c r="D91" s="13" t="s">
        <v>1257</v>
      </c>
      <c r="E91" s="18" t="s">
        <v>4146</v>
      </c>
      <c r="F91" s="217" t="s">
        <v>2111</v>
      </c>
      <c r="G91" s="144">
        <f>SUM(BI91:BK91)</f>
        <v>1057</v>
      </c>
      <c r="H91" s="126">
        <v>194</v>
      </c>
      <c r="I91" s="285"/>
      <c r="J91" s="395">
        <v>0</v>
      </c>
      <c r="K91" s="276"/>
      <c r="L91" s="134"/>
      <c r="M91" s="134"/>
      <c r="N91" s="134"/>
      <c r="O91" s="134"/>
      <c r="P91" s="134"/>
      <c r="Q91" s="134"/>
      <c r="R91" s="134"/>
      <c r="S91" s="134"/>
      <c r="T91" s="134"/>
      <c r="U91" s="134">
        <v>117</v>
      </c>
      <c r="V91" s="134">
        <v>92</v>
      </c>
      <c r="W91" s="134">
        <v>92</v>
      </c>
      <c r="X91" s="134">
        <v>137</v>
      </c>
      <c r="Y91" s="134"/>
      <c r="Z91" s="134"/>
      <c r="AA91" s="134"/>
      <c r="AB91" s="134"/>
      <c r="AC91" s="134"/>
      <c r="AD91" s="134"/>
      <c r="AE91" s="277"/>
      <c r="AF91" s="491">
        <v>0</v>
      </c>
      <c r="AG91" s="537"/>
      <c r="AH91" s="137">
        <v>245</v>
      </c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>
        <v>272</v>
      </c>
      <c r="BB91" s="137"/>
      <c r="BC91" s="140"/>
      <c r="BD91" s="185">
        <v>0</v>
      </c>
      <c r="BE91" s="150">
        <v>0</v>
      </c>
      <c r="BF91" s="150">
        <v>0</v>
      </c>
      <c r="BG91" s="150">
        <v>0</v>
      </c>
      <c r="BI91" s="152">
        <f>SUM(LARGE(H91:J91,{1}))</f>
        <v>194</v>
      </c>
      <c r="BJ91" s="151">
        <f>SUM(LARGE(K91:AF91,{1,2,3}))</f>
        <v>346</v>
      </c>
      <c r="BK91" s="150">
        <f>SUM(LARGE(AG91:BG91,{1,2,3,4}))</f>
        <v>517</v>
      </c>
      <c r="BM91" s="146">
        <f t="shared" si="7"/>
        <v>1</v>
      </c>
      <c r="BN91" s="147">
        <f t="shared" si="8"/>
        <v>4</v>
      </c>
      <c r="BO91" s="148">
        <f t="shared" si="9"/>
        <v>2</v>
      </c>
      <c r="BP91" s="125">
        <f t="shared" si="10"/>
        <v>7</v>
      </c>
    </row>
    <row r="92" spans="1:68" ht="15" customHeight="1" thickBot="1">
      <c r="A92" s="11" t="s">
        <v>886</v>
      </c>
      <c r="B92" s="3" t="s">
        <v>597</v>
      </c>
      <c r="C92" s="25" t="s">
        <v>1828</v>
      </c>
      <c r="D92" s="3" t="s">
        <v>1256</v>
      </c>
      <c r="E92" s="7" t="s">
        <v>620</v>
      </c>
      <c r="F92" s="218" t="s">
        <v>2111</v>
      </c>
      <c r="G92" s="144">
        <f>SUM(H92:BG92)</f>
        <v>956</v>
      </c>
      <c r="H92" s="128"/>
      <c r="I92" s="286">
        <v>220</v>
      </c>
      <c r="J92" s="284">
        <v>0</v>
      </c>
      <c r="K92" s="278"/>
      <c r="L92" s="135">
        <v>220</v>
      </c>
      <c r="M92" s="135"/>
      <c r="N92" s="135"/>
      <c r="O92" s="135"/>
      <c r="P92" s="135">
        <v>117</v>
      </c>
      <c r="Q92" s="135"/>
      <c r="R92" s="135"/>
      <c r="S92" s="135"/>
      <c r="T92" s="135"/>
      <c r="U92" s="135"/>
      <c r="V92" s="135">
        <v>92</v>
      </c>
      <c r="W92" s="135">
        <v>35</v>
      </c>
      <c r="X92" s="135"/>
      <c r="Y92" s="135"/>
      <c r="Z92" s="135"/>
      <c r="AA92" s="135"/>
      <c r="AB92" s="135"/>
      <c r="AC92" s="135"/>
      <c r="AD92" s="135"/>
      <c r="AE92" s="279"/>
      <c r="AF92" s="499">
        <v>0</v>
      </c>
      <c r="AG92" s="532"/>
      <c r="AH92" s="138"/>
      <c r="AI92" s="138"/>
      <c r="AJ92" s="138"/>
      <c r="AK92" s="138"/>
      <c r="AL92" s="138"/>
      <c r="AM92" s="138"/>
      <c r="AN92" s="138"/>
      <c r="AO92" s="138"/>
      <c r="AP92" s="138">
        <v>272</v>
      </c>
      <c r="AQ92" s="138"/>
      <c r="AR92" s="138"/>
      <c r="AS92" s="138"/>
      <c r="AT92" s="138"/>
      <c r="AU92" s="138"/>
      <c r="AV92" s="138"/>
      <c r="AW92" s="138"/>
      <c r="AX92" s="138"/>
      <c r="AY92" s="138"/>
      <c r="AZ92" s="138"/>
      <c r="BA92" s="138"/>
      <c r="BB92" s="138"/>
      <c r="BC92" s="141"/>
      <c r="BD92" s="185">
        <v>0</v>
      </c>
      <c r="BE92" s="150">
        <v>0</v>
      </c>
      <c r="BF92" s="150">
        <v>0</v>
      </c>
      <c r="BG92" s="150">
        <v>0</v>
      </c>
      <c r="BI92" s="152">
        <f>SUM(LARGE(H92:J92,{1}))</f>
        <v>220</v>
      </c>
      <c r="BJ92" s="151">
        <f>SUM(LARGE(K92:AF92,{1}))</f>
        <v>220</v>
      </c>
      <c r="BK92" s="150">
        <f>SUM(LARGE(AG92:BG92,{1,2,3,4}))</f>
        <v>272</v>
      </c>
      <c r="BM92" s="146">
        <f t="shared" si="7"/>
        <v>1</v>
      </c>
      <c r="BN92" s="147">
        <f t="shared" si="8"/>
        <v>4</v>
      </c>
      <c r="BO92" s="148">
        <f t="shared" si="9"/>
        <v>1</v>
      </c>
      <c r="BP92" s="125">
        <f t="shared" si="10"/>
        <v>6</v>
      </c>
    </row>
    <row r="93" spans="1:68" ht="15" customHeight="1" thickBot="1">
      <c r="A93" s="11" t="s">
        <v>160</v>
      </c>
      <c r="B93" s="3" t="s">
        <v>597</v>
      </c>
      <c r="C93" s="25" t="s">
        <v>2035</v>
      </c>
      <c r="D93" s="3" t="s">
        <v>1852</v>
      </c>
      <c r="E93" s="7" t="s">
        <v>4146</v>
      </c>
      <c r="F93" s="218" t="s">
        <v>2111</v>
      </c>
      <c r="G93" s="144">
        <f>SUM(BI93:BK93)</f>
        <v>922</v>
      </c>
      <c r="H93" s="128">
        <v>143</v>
      </c>
      <c r="I93" s="286">
        <v>143</v>
      </c>
      <c r="J93" s="395">
        <v>0</v>
      </c>
      <c r="K93" s="278"/>
      <c r="L93" s="135"/>
      <c r="M93" s="135"/>
      <c r="N93" s="135"/>
      <c r="O93" s="135"/>
      <c r="P93" s="135">
        <v>60</v>
      </c>
      <c r="Q93" s="135"/>
      <c r="R93" s="135"/>
      <c r="S93" s="135"/>
      <c r="T93" s="135"/>
      <c r="U93" s="135">
        <v>60</v>
      </c>
      <c r="V93" s="135">
        <v>35</v>
      </c>
      <c r="W93" s="135">
        <v>35</v>
      </c>
      <c r="X93" s="135">
        <v>92</v>
      </c>
      <c r="Y93" s="135"/>
      <c r="Z93" s="135"/>
      <c r="AA93" s="135"/>
      <c r="AB93" s="135"/>
      <c r="AC93" s="135">
        <v>35</v>
      </c>
      <c r="AD93" s="135"/>
      <c r="AE93" s="279"/>
      <c r="AF93" s="491">
        <v>0</v>
      </c>
      <c r="AG93" s="532"/>
      <c r="AH93" s="138"/>
      <c r="AI93" s="138"/>
      <c r="AJ93" s="138"/>
      <c r="AK93" s="138"/>
      <c r="AL93" s="138"/>
      <c r="AM93" s="138"/>
      <c r="AN93" s="138"/>
      <c r="AO93" s="138"/>
      <c r="AP93" s="138">
        <v>132</v>
      </c>
      <c r="AQ93" s="138"/>
      <c r="AR93" s="138"/>
      <c r="AS93" s="138"/>
      <c r="AT93" s="138"/>
      <c r="AU93" s="138"/>
      <c r="AV93" s="138"/>
      <c r="AW93" s="138">
        <v>192</v>
      </c>
      <c r="AX93" s="138"/>
      <c r="AY93" s="138"/>
      <c r="AZ93" s="138"/>
      <c r="BA93" s="138">
        <v>220</v>
      </c>
      <c r="BB93" s="138"/>
      <c r="BC93" s="141"/>
      <c r="BD93" s="185">
        <v>0</v>
      </c>
      <c r="BE93" s="150">
        <v>0</v>
      </c>
      <c r="BF93" s="150">
        <v>0</v>
      </c>
      <c r="BG93" s="150">
        <v>0</v>
      </c>
      <c r="BI93" s="152">
        <f>SUM(LARGE(H93:J93,{1,2}))</f>
        <v>286</v>
      </c>
      <c r="BJ93" s="151">
        <f>SUM(LARGE(K93:AF93,{1}))</f>
        <v>92</v>
      </c>
      <c r="BK93" s="150">
        <f>SUM(LARGE(AG93:BG93,{1,2,3,4}))</f>
        <v>544</v>
      </c>
      <c r="BM93" s="146">
        <f t="shared" si="7"/>
        <v>2</v>
      </c>
      <c r="BN93" s="147">
        <f t="shared" si="8"/>
        <v>6</v>
      </c>
      <c r="BO93" s="148">
        <f t="shared" si="9"/>
        <v>3</v>
      </c>
      <c r="BP93" s="125">
        <f t="shared" si="10"/>
        <v>11</v>
      </c>
    </row>
    <row r="94" spans="1:68" ht="15" customHeight="1" thickBot="1">
      <c r="A94" s="11" t="s">
        <v>163</v>
      </c>
      <c r="B94" s="3" t="s">
        <v>597</v>
      </c>
      <c r="C94" s="25" t="s">
        <v>1416</v>
      </c>
      <c r="D94" s="3" t="s">
        <v>1418</v>
      </c>
      <c r="E94" s="7" t="s">
        <v>933</v>
      </c>
      <c r="F94" s="218" t="s">
        <v>2111</v>
      </c>
      <c r="G94" s="144">
        <f>SUM(BI94:BK94)</f>
        <v>890</v>
      </c>
      <c r="H94" s="128">
        <v>194</v>
      </c>
      <c r="I94" s="286">
        <v>143</v>
      </c>
      <c r="J94" s="284">
        <v>0</v>
      </c>
      <c r="K94" s="278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>
        <v>13</v>
      </c>
      <c r="W94" s="135"/>
      <c r="X94" s="135"/>
      <c r="Y94" s="135"/>
      <c r="Z94" s="135"/>
      <c r="AA94" s="135"/>
      <c r="AB94" s="135"/>
      <c r="AC94" s="135">
        <v>60</v>
      </c>
      <c r="AD94" s="135"/>
      <c r="AE94" s="279"/>
      <c r="AF94" s="499">
        <v>0</v>
      </c>
      <c r="AG94" s="532"/>
      <c r="AH94" s="138"/>
      <c r="AI94" s="138"/>
      <c r="AJ94" s="138"/>
      <c r="AK94" s="138"/>
      <c r="AL94" s="138"/>
      <c r="AM94" s="138"/>
      <c r="AN94" s="138"/>
      <c r="AO94" s="138"/>
      <c r="AP94" s="138">
        <v>132</v>
      </c>
      <c r="AQ94" s="138">
        <v>92</v>
      </c>
      <c r="AR94" s="138"/>
      <c r="AS94" s="138"/>
      <c r="AT94" s="138"/>
      <c r="AU94" s="138"/>
      <c r="AV94" s="138"/>
      <c r="AW94" s="138">
        <v>192</v>
      </c>
      <c r="AX94" s="138"/>
      <c r="AY94" s="138"/>
      <c r="AZ94" s="138"/>
      <c r="BA94" s="138">
        <v>220</v>
      </c>
      <c r="BB94" s="138"/>
      <c r="BC94" s="141"/>
      <c r="BD94" s="185">
        <v>0</v>
      </c>
      <c r="BE94" s="150">
        <v>0</v>
      </c>
      <c r="BF94" s="150">
        <v>0</v>
      </c>
      <c r="BG94" s="150">
        <v>0</v>
      </c>
      <c r="BI94" s="152">
        <f>SUM(LARGE(H94:J94,{1}))</f>
        <v>194</v>
      </c>
      <c r="BJ94" s="151">
        <f>SUM(LARGE(K94:AF94,{1}))</f>
        <v>60</v>
      </c>
      <c r="BK94" s="150">
        <f>SUM(LARGE(AG94:BG94,{1,2,3,4}))</f>
        <v>636</v>
      </c>
      <c r="BM94" s="146">
        <f t="shared" si="7"/>
        <v>2</v>
      </c>
      <c r="BN94" s="147">
        <f t="shared" si="8"/>
        <v>2</v>
      </c>
      <c r="BO94" s="148">
        <f t="shared" si="9"/>
        <v>4</v>
      </c>
      <c r="BP94" s="125">
        <f t="shared" si="10"/>
        <v>8</v>
      </c>
    </row>
    <row r="95" spans="1:68" ht="15" customHeight="1" thickBot="1">
      <c r="A95" s="11" t="s">
        <v>1062</v>
      </c>
      <c r="B95" s="3" t="s">
        <v>597</v>
      </c>
      <c r="C95" s="25" t="s">
        <v>659</v>
      </c>
      <c r="D95" s="3" t="s">
        <v>316</v>
      </c>
      <c r="E95" s="7" t="s">
        <v>934</v>
      </c>
      <c r="F95" s="218" t="s">
        <v>2111</v>
      </c>
      <c r="G95" s="144">
        <f t="shared" ref="G95:G110" si="12">SUM(H95:BG95)</f>
        <v>720</v>
      </c>
      <c r="H95" s="128"/>
      <c r="I95" s="286"/>
      <c r="J95" s="395">
        <v>0</v>
      </c>
      <c r="K95" s="278"/>
      <c r="L95" s="135">
        <v>175</v>
      </c>
      <c r="M95" s="135"/>
      <c r="N95" s="135"/>
      <c r="O95" s="135"/>
      <c r="P95" s="135"/>
      <c r="Q95" s="135"/>
      <c r="R95" s="135">
        <v>213</v>
      </c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279"/>
      <c r="AF95" s="491">
        <v>0</v>
      </c>
      <c r="AG95" s="532">
        <v>60</v>
      </c>
      <c r="AH95" s="138">
        <v>272</v>
      </c>
      <c r="AI95" s="138"/>
      <c r="AJ95" s="138"/>
      <c r="AK95" s="138"/>
      <c r="AL95" s="138"/>
      <c r="AM95" s="138"/>
      <c r="AN95" s="138"/>
      <c r="AO95" s="138"/>
      <c r="AP95" s="138"/>
      <c r="AQ95" s="138"/>
      <c r="AR95" s="138"/>
      <c r="AS95" s="138"/>
      <c r="AT95" s="138"/>
      <c r="AU95" s="138"/>
      <c r="AV95" s="138"/>
      <c r="AW95" s="138"/>
      <c r="AX95" s="138"/>
      <c r="AY95" s="138"/>
      <c r="AZ95" s="138"/>
      <c r="BA95" s="138"/>
      <c r="BB95" s="138"/>
      <c r="BC95" s="141"/>
      <c r="BD95" s="185">
        <v>0</v>
      </c>
      <c r="BE95" s="150">
        <v>0</v>
      </c>
      <c r="BF95" s="150">
        <v>0</v>
      </c>
      <c r="BG95" s="150">
        <v>0</v>
      </c>
      <c r="BI95" s="152">
        <f>SUM(LARGE(H95:J95,{1}))</f>
        <v>0</v>
      </c>
      <c r="BJ95" s="151">
        <f>SUM(LARGE(K95:AF95,{1}))</f>
        <v>213</v>
      </c>
      <c r="BK95" s="150">
        <f>SUM(LARGE(AG95:BG95,{1,2,3,4}))</f>
        <v>332</v>
      </c>
      <c r="BM95" s="146">
        <f t="shared" si="7"/>
        <v>0</v>
      </c>
      <c r="BN95" s="147">
        <f t="shared" si="8"/>
        <v>2</v>
      </c>
      <c r="BO95" s="148">
        <f t="shared" si="9"/>
        <v>2</v>
      </c>
      <c r="BP95" s="125">
        <f t="shared" si="10"/>
        <v>4</v>
      </c>
    </row>
    <row r="96" spans="1:68" ht="15" customHeight="1" thickBot="1">
      <c r="A96" s="11" t="s">
        <v>1065</v>
      </c>
      <c r="B96" s="3" t="s">
        <v>597</v>
      </c>
      <c r="C96" s="25" t="s">
        <v>1417</v>
      </c>
      <c r="D96" s="3" t="s">
        <v>1419</v>
      </c>
      <c r="E96" s="7" t="s">
        <v>933</v>
      </c>
      <c r="F96" s="218" t="s">
        <v>2111</v>
      </c>
      <c r="G96" s="144">
        <f t="shared" si="12"/>
        <v>701</v>
      </c>
      <c r="H96" s="128"/>
      <c r="I96" s="286">
        <v>228</v>
      </c>
      <c r="J96" s="284">
        <v>0</v>
      </c>
      <c r="K96" s="278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>
        <v>92</v>
      </c>
      <c r="W96" s="135"/>
      <c r="X96" s="135"/>
      <c r="Y96" s="135"/>
      <c r="Z96" s="135"/>
      <c r="AA96" s="135"/>
      <c r="AB96" s="135"/>
      <c r="AC96" s="135">
        <v>60</v>
      </c>
      <c r="AD96" s="135"/>
      <c r="AE96" s="279"/>
      <c r="AF96" s="499">
        <v>0</v>
      </c>
      <c r="AG96" s="532"/>
      <c r="AH96" s="138"/>
      <c r="AI96" s="138"/>
      <c r="AJ96" s="138"/>
      <c r="AK96" s="138"/>
      <c r="AL96" s="138"/>
      <c r="AM96" s="138"/>
      <c r="AN96" s="138"/>
      <c r="AO96" s="138"/>
      <c r="AP96" s="138"/>
      <c r="AQ96" s="138">
        <v>46</v>
      </c>
      <c r="AR96" s="138"/>
      <c r="AS96" s="138"/>
      <c r="AT96" s="138"/>
      <c r="AU96" s="138"/>
      <c r="AV96" s="138"/>
      <c r="AW96" s="138">
        <v>275</v>
      </c>
      <c r="AX96" s="138"/>
      <c r="AY96" s="138"/>
      <c r="AZ96" s="138"/>
      <c r="BA96" s="138"/>
      <c r="BB96" s="138"/>
      <c r="BC96" s="141"/>
      <c r="BD96" s="185">
        <v>0</v>
      </c>
      <c r="BE96" s="150">
        <v>0</v>
      </c>
      <c r="BF96" s="150">
        <v>0</v>
      </c>
      <c r="BG96" s="150">
        <v>0</v>
      </c>
      <c r="BI96" s="152">
        <f>SUM(LARGE(H96:J96,{1}))</f>
        <v>228</v>
      </c>
      <c r="BJ96" s="151">
        <f>SUM(LARGE(K96:AF96,{1}))</f>
        <v>92</v>
      </c>
      <c r="BK96" s="150">
        <f>SUM(LARGE(AG96:BG96,{1,2,3,4}))</f>
        <v>321</v>
      </c>
      <c r="BM96" s="146">
        <f t="shared" si="7"/>
        <v>1</v>
      </c>
      <c r="BN96" s="147">
        <f t="shared" si="8"/>
        <v>2</v>
      </c>
      <c r="BO96" s="148">
        <f t="shared" si="9"/>
        <v>2</v>
      </c>
      <c r="BP96" s="125">
        <f t="shared" si="10"/>
        <v>5</v>
      </c>
    </row>
    <row r="97" spans="1:86" ht="15" customHeight="1" thickBot="1">
      <c r="A97" s="11" t="s">
        <v>1068</v>
      </c>
      <c r="B97" s="3" t="s">
        <v>597</v>
      </c>
      <c r="C97" s="43" t="s">
        <v>5721</v>
      </c>
      <c r="D97" s="3" t="s">
        <v>5722</v>
      </c>
      <c r="E97" s="7" t="s">
        <v>933</v>
      </c>
      <c r="F97" s="218" t="s">
        <v>2111</v>
      </c>
      <c r="G97" s="144">
        <f t="shared" si="12"/>
        <v>667</v>
      </c>
      <c r="H97" s="128">
        <v>150</v>
      </c>
      <c r="I97" s="286"/>
      <c r="J97" s="395">
        <v>0</v>
      </c>
      <c r="K97" s="349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>
        <v>137</v>
      </c>
      <c r="AD97" s="178"/>
      <c r="AE97" s="350">
        <v>213</v>
      </c>
      <c r="AF97" s="491">
        <v>0</v>
      </c>
      <c r="AG97" s="532"/>
      <c r="AH97" s="138"/>
      <c r="AI97" s="138"/>
      <c r="AJ97" s="138"/>
      <c r="AK97" s="138"/>
      <c r="AL97" s="138"/>
      <c r="AM97" s="138"/>
      <c r="AN97" s="138"/>
      <c r="AO97" s="138"/>
      <c r="AP97" s="138"/>
      <c r="AQ97" s="138"/>
      <c r="AR97" s="138"/>
      <c r="AS97" s="138"/>
      <c r="AT97" s="138"/>
      <c r="AU97" s="138"/>
      <c r="AV97" s="138"/>
      <c r="AW97" s="138"/>
      <c r="AX97" s="138"/>
      <c r="AY97" s="138"/>
      <c r="AZ97" s="138"/>
      <c r="BA97" s="138">
        <v>167</v>
      </c>
      <c r="BB97" s="138"/>
      <c r="BC97" s="141"/>
      <c r="BD97" s="185">
        <v>0</v>
      </c>
      <c r="BE97" s="150">
        <v>0</v>
      </c>
      <c r="BF97" s="150">
        <v>0</v>
      </c>
      <c r="BG97" s="150">
        <v>0</v>
      </c>
      <c r="BI97" s="152">
        <f>SUM(LARGE(H97:J97,{1}))</f>
        <v>150</v>
      </c>
      <c r="BJ97" s="151">
        <f>SUM(LARGE(K97:AF97,{1}))</f>
        <v>213</v>
      </c>
      <c r="BK97" s="150">
        <f>SUM(LARGE(AG97:BG97,{1,2,3,4}))</f>
        <v>167</v>
      </c>
      <c r="BM97" s="146">
        <f t="shared" si="7"/>
        <v>1</v>
      </c>
      <c r="BN97" s="147">
        <f t="shared" si="8"/>
        <v>2</v>
      </c>
      <c r="BO97" s="148">
        <f t="shared" si="9"/>
        <v>1</v>
      </c>
      <c r="BP97" s="125">
        <f t="shared" si="10"/>
        <v>4</v>
      </c>
    </row>
    <row r="98" spans="1:86" ht="15" customHeight="1" thickBot="1">
      <c r="A98" s="11" t="s">
        <v>1069</v>
      </c>
      <c r="B98" s="3" t="s">
        <v>597</v>
      </c>
      <c r="C98" s="168" t="s">
        <v>2564</v>
      </c>
      <c r="D98" s="3" t="s">
        <v>2565</v>
      </c>
      <c r="E98" s="7" t="s">
        <v>934</v>
      </c>
      <c r="F98" s="218" t="s">
        <v>2111</v>
      </c>
      <c r="G98" s="144">
        <f t="shared" si="12"/>
        <v>607</v>
      </c>
      <c r="H98" s="128">
        <v>228</v>
      </c>
      <c r="I98" s="286">
        <v>159</v>
      </c>
      <c r="J98" s="284">
        <v>0</v>
      </c>
      <c r="K98" s="278"/>
      <c r="L98" s="135">
        <v>220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279"/>
      <c r="AF98" s="499">
        <v>0</v>
      </c>
      <c r="AG98" s="532"/>
      <c r="AH98" s="138"/>
      <c r="AI98" s="138"/>
      <c r="AJ98" s="138"/>
      <c r="AK98" s="138"/>
      <c r="AL98" s="138"/>
      <c r="AM98" s="138"/>
      <c r="AN98" s="138"/>
      <c r="AO98" s="138"/>
      <c r="AP98" s="138"/>
      <c r="AQ98" s="138"/>
      <c r="AR98" s="138"/>
      <c r="AS98" s="138"/>
      <c r="AT98" s="138"/>
      <c r="AU98" s="138"/>
      <c r="AV98" s="138"/>
      <c r="AW98" s="138"/>
      <c r="AX98" s="138"/>
      <c r="AY98" s="138"/>
      <c r="AZ98" s="138"/>
      <c r="BA98" s="138"/>
      <c r="BB98" s="138"/>
      <c r="BC98" s="141"/>
      <c r="BD98" s="185">
        <v>0</v>
      </c>
      <c r="BE98" s="150">
        <v>0</v>
      </c>
      <c r="BF98" s="150">
        <v>0</v>
      </c>
      <c r="BG98" s="150">
        <v>0</v>
      </c>
      <c r="BI98" s="152">
        <f>SUM(LARGE(H98:J98,{1}))</f>
        <v>228</v>
      </c>
      <c r="BJ98" s="151">
        <f>SUM(LARGE(K98:AF98,{1}))</f>
        <v>220</v>
      </c>
      <c r="BK98" s="150">
        <f>SUM(LARGE(AG98:BG98,{1,2,3,4}))</f>
        <v>0</v>
      </c>
      <c r="BM98" s="146">
        <f t="shared" si="7"/>
        <v>2</v>
      </c>
      <c r="BN98" s="147">
        <f t="shared" si="8"/>
        <v>1</v>
      </c>
      <c r="BO98" s="148">
        <f t="shared" si="9"/>
        <v>0</v>
      </c>
      <c r="BP98" s="125">
        <f t="shared" si="10"/>
        <v>3</v>
      </c>
    </row>
    <row r="99" spans="1:86" ht="15" customHeight="1" thickBot="1">
      <c r="A99" s="11" t="s">
        <v>1072</v>
      </c>
      <c r="B99" s="3" t="s">
        <v>597</v>
      </c>
      <c r="C99" s="25" t="s">
        <v>4915</v>
      </c>
      <c r="D99" s="3" t="s">
        <v>4912</v>
      </c>
      <c r="E99" s="7" t="s">
        <v>933</v>
      </c>
      <c r="F99" s="218" t="s">
        <v>2111</v>
      </c>
      <c r="G99" s="144">
        <f t="shared" si="12"/>
        <v>461</v>
      </c>
      <c r="H99" s="128">
        <v>90</v>
      </c>
      <c r="I99" s="286"/>
      <c r="J99" s="395">
        <v>0</v>
      </c>
      <c r="K99" s="278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>
        <v>35</v>
      </c>
      <c r="AD99" s="135"/>
      <c r="AE99" s="279">
        <v>92</v>
      </c>
      <c r="AF99" s="491">
        <v>0</v>
      </c>
      <c r="AG99" s="532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>
        <v>92</v>
      </c>
      <c r="AY99" s="138"/>
      <c r="AZ99" s="138"/>
      <c r="BA99" s="138">
        <v>152</v>
      </c>
      <c r="BB99" s="138"/>
      <c r="BC99" s="141"/>
      <c r="BD99" s="185">
        <v>0</v>
      </c>
      <c r="BE99" s="150">
        <v>0</v>
      </c>
      <c r="BF99" s="150">
        <v>0</v>
      </c>
      <c r="BG99" s="150">
        <v>0</v>
      </c>
      <c r="BI99" s="152">
        <f>SUM(LARGE(H99:J99,{1}))</f>
        <v>90</v>
      </c>
      <c r="BJ99" s="151">
        <f>SUM(LARGE(K99:AF99,{1}))</f>
        <v>92</v>
      </c>
      <c r="BK99" s="150">
        <f>SUM(LARGE(AG99:BG99,{1,2,3,4}))</f>
        <v>244</v>
      </c>
      <c r="BM99" s="146">
        <f t="shared" si="7"/>
        <v>1</v>
      </c>
      <c r="BN99" s="147">
        <f t="shared" si="8"/>
        <v>2</v>
      </c>
      <c r="BO99" s="148">
        <f t="shared" si="9"/>
        <v>2</v>
      </c>
      <c r="BP99" s="125">
        <f t="shared" si="10"/>
        <v>5</v>
      </c>
    </row>
    <row r="100" spans="1:86" ht="15" customHeight="1" thickBot="1">
      <c r="A100" s="11" t="s">
        <v>1012</v>
      </c>
      <c r="B100" s="3" t="s">
        <v>597</v>
      </c>
      <c r="C100" s="43" t="s">
        <v>5723</v>
      </c>
      <c r="D100" s="3" t="s">
        <v>5724</v>
      </c>
      <c r="E100" s="7" t="s">
        <v>933</v>
      </c>
      <c r="F100" s="218" t="s">
        <v>2111</v>
      </c>
      <c r="G100" s="144">
        <f t="shared" si="12"/>
        <v>337</v>
      </c>
      <c r="H100" s="128"/>
      <c r="I100" s="286"/>
      <c r="J100" s="284">
        <v>0</v>
      </c>
      <c r="K100" s="349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>
        <v>117</v>
      </c>
      <c r="AD100" s="178"/>
      <c r="AE100" s="350"/>
      <c r="AF100" s="499">
        <v>0</v>
      </c>
      <c r="AG100" s="532"/>
      <c r="AH100" s="138"/>
      <c r="AI100" s="138"/>
      <c r="AJ100" s="138"/>
      <c r="AK100" s="138"/>
      <c r="AL100" s="138"/>
      <c r="AM100" s="138"/>
      <c r="AN100" s="138"/>
      <c r="AO100" s="138"/>
      <c r="AP100" s="138"/>
      <c r="AQ100" s="138"/>
      <c r="AR100" s="138"/>
      <c r="AS100" s="138"/>
      <c r="AT100" s="138"/>
      <c r="AU100" s="138"/>
      <c r="AV100" s="138"/>
      <c r="AW100" s="138"/>
      <c r="AX100" s="138"/>
      <c r="AY100" s="138"/>
      <c r="AZ100" s="138"/>
      <c r="BA100" s="138">
        <v>220</v>
      </c>
      <c r="BB100" s="138"/>
      <c r="BC100" s="141"/>
      <c r="BD100" s="185">
        <v>0</v>
      </c>
      <c r="BE100" s="150">
        <v>0</v>
      </c>
      <c r="BF100" s="150">
        <v>0</v>
      </c>
      <c r="BG100" s="150">
        <v>0</v>
      </c>
      <c r="BI100" s="152">
        <f>SUM(LARGE(H100:J100,{1}))</f>
        <v>0</v>
      </c>
      <c r="BJ100" s="151">
        <f>SUM(LARGE(K100:AF100,{1}))</f>
        <v>117</v>
      </c>
      <c r="BK100" s="150">
        <f>SUM(LARGE(AG100:BG100,{1,2,3,4}))</f>
        <v>220</v>
      </c>
      <c r="BM100" s="146">
        <f t="shared" si="7"/>
        <v>0</v>
      </c>
      <c r="BN100" s="147">
        <f t="shared" si="8"/>
        <v>1</v>
      </c>
      <c r="BO100" s="148">
        <f t="shared" si="9"/>
        <v>1</v>
      </c>
      <c r="BP100" s="125">
        <f t="shared" si="10"/>
        <v>2</v>
      </c>
    </row>
    <row r="101" spans="1:86" ht="15" customHeight="1" thickBot="1">
      <c r="A101" s="11" t="s">
        <v>1013</v>
      </c>
      <c r="B101" s="3" t="s">
        <v>597</v>
      </c>
      <c r="C101" s="25" t="s">
        <v>2036</v>
      </c>
      <c r="D101" s="3" t="s">
        <v>2025</v>
      </c>
      <c r="E101" s="7" t="s">
        <v>933</v>
      </c>
      <c r="F101" s="218" t="s">
        <v>2111</v>
      </c>
      <c r="G101" s="144">
        <f t="shared" si="12"/>
        <v>326</v>
      </c>
      <c r="H101" s="128">
        <v>143</v>
      </c>
      <c r="I101" s="286">
        <v>135</v>
      </c>
      <c r="J101" s="395">
        <v>0</v>
      </c>
      <c r="K101" s="278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>
        <v>13</v>
      </c>
      <c r="W101" s="135"/>
      <c r="X101" s="135"/>
      <c r="Y101" s="135"/>
      <c r="Z101" s="135"/>
      <c r="AA101" s="135"/>
      <c r="AB101" s="135"/>
      <c r="AC101" s="135">
        <v>35</v>
      </c>
      <c r="AD101" s="135"/>
      <c r="AE101" s="279"/>
      <c r="AF101" s="491">
        <v>0</v>
      </c>
      <c r="AG101" s="532"/>
      <c r="AH101" s="138"/>
      <c r="AI101" s="138"/>
      <c r="AJ101" s="138"/>
      <c r="AK101" s="138"/>
      <c r="AL101" s="138"/>
      <c r="AM101" s="138"/>
      <c r="AN101" s="138"/>
      <c r="AO101" s="138"/>
      <c r="AP101" s="138"/>
      <c r="AQ101" s="138"/>
      <c r="AR101" s="138"/>
      <c r="AS101" s="138"/>
      <c r="AT101" s="138"/>
      <c r="AU101" s="138"/>
      <c r="AV101" s="138"/>
      <c r="AW101" s="138"/>
      <c r="AX101" s="138"/>
      <c r="AY101" s="138"/>
      <c r="AZ101" s="138"/>
      <c r="BA101" s="138"/>
      <c r="BB101" s="138"/>
      <c r="BC101" s="141"/>
      <c r="BD101" s="185">
        <v>0</v>
      </c>
      <c r="BE101" s="150">
        <v>0</v>
      </c>
      <c r="BF101" s="150">
        <v>0</v>
      </c>
      <c r="BG101" s="150">
        <v>0</v>
      </c>
      <c r="BI101" s="152">
        <f>SUM(LARGE(H101:J101,{1}))</f>
        <v>143</v>
      </c>
      <c r="BJ101" s="151">
        <f>SUM(LARGE(K101:AF101,{1}))</f>
        <v>35</v>
      </c>
      <c r="BK101" s="150">
        <f>SUM(LARGE(AG101:BG101,{1,2,3,4}))</f>
        <v>0</v>
      </c>
      <c r="BM101" s="146">
        <f t="shared" si="7"/>
        <v>2</v>
      </c>
      <c r="BN101" s="147">
        <f t="shared" si="8"/>
        <v>2</v>
      </c>
      <c r="BO101" s="148">
        <f t="shared" si="9"/>
        <v>0</v>
      </c>
      <c r="BP101" s="125">
        <f t="shared" si="10"/>
        <v>4</v>
      </c>
    </row>
    <row r="102" spans="1:86" ht="15" customHeight="1" thickBot="1">
      <c r="A102" s="11" t="s">
        <v>1014</v>
      </c>
      <c r="B102" s="3" t="s">
        <v>597</v>
      </c>
      <c r="C102" s="25" t="s">
        <v>2358</v>
      </c>
      <c r="D102" s="3" t="s">
        <v>2359</v>
      </c>
      <c r="E102" s="7" t="s">
        <v>620</v>
      </c>
      <c r="F102" s="218" t="s">
        <v>2111</v>
      </c>
      <c r="G102" s="144">
        <f t="shared" si="12"/>
        <v>276</v>
      </c>
      <c r="H102" s="128"/>
      <c r="I102" s="286">
        <v>159</v>
      </c>
      <c r="J102" s="284">
        <v>0</v>
      </c>
      <c r="K102" s="278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279"/>
      <c r="AF102" s="499">
        <v>0</v>
      </c>
      <c r="AG102" s="532"/>
      <c r="AH102" s="138"/>
      <c r="AI102" s="138"/>
      <c r="AJ102" s="138"/>
      <c r="AK102" s="138"/>
      <c r="AL102" s="138"/>
      <c r="AM102" s="138"/>
      <c r="AN102" s="138"/>
      <c r="AO102" s="138"/>
      <c r="AP102" s="138">
        <v>117</v>
      </c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41"/>
      <c r="BD102" s="185">
        <v>0</v>
      </c>
      <c r="BE102" s="150">
        <v>0</v>
      </c>
      <c r="BF102" s="150">
        <v>0</v>
      </c>
      <c r="BG102" s="150">
        <v>0</v>
      </c>
      <c r="BI102" s="152">
        <f>SUM(LARGE(H102:J102,{1}))</f>
        <v>159</v>
      </c>
      <c r="BJ102" s="151">
        <f>SUM(LARGE(K102:AF102,{1}))</f>
        <v>0</v>
      </c>
      <c r="BK102" s="150">
        <f>SUM(LARGE(AG102:BG102,{1,2,3,4}))</f>
        <v>117</v>
      </c>
      <c r="BM102" s="146">
        <f t="shared" si="7"/>
        <v>1</v>
      </c>
      <c r="BN102" s="147">
        <f t="shared" si="8"/>
        <v>0</v>
      </c>
      <c r="BO102" s="148">
        <f t="shared" si="9"/>
        <v>1</v>
      </c>
      <c r="BP102" s="125">
        <f t="shared" si="10"/>
        <v>2</v>
      </c>
    </row>
    <row r="103" spans="1:86" ht="15" customHeight="1" thickBot="1">
      <c r="A103" s="11" t="s">
        <v>199</v>
      </c>
      <c r="B103" s="3" t="s">
        <v>597</v>
      </c>
      <c r="C103" s="43" t="s">
        <v>4583</v>
      </c>
      <c r="D103" s="3" t="s">
        <v>4585</v>
      </c>
      <c r="E103" s="7" t="s">
        <v>230</v>
      </c>
      <c r="F103" s="218" t="s">
        <v>2111</v>
      </c>
      <c r="G103" s="144">
        <f t="shared" si="12"/>
        <v>269</v>
      </c>
      <c r="H103" s="128"/>
      <c r="I103" s="286"/>
      <c r="J103" s="395">
        <v>0</v>
      </c>
      <c r="K103" s="349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350"/>
      <c r="AF103" s="491">
        <v>0</v>
      </c>
      <c r="AG103" s="532"/>
      <c r="AH103" s="138"/>
      <c r="AI103" s="138"/>
      <c r="AJ103" s="138"/>
      <c r="AK103" s="138"/>
      <c r="AL103" s="138"/>
      <c r="AM103" s="138"/>
      <c r="AN103" s="138"/>
      <c r="AO103" s="138"/>
      <c r="AP103" s="138"/>
      <c r="AQ103" s="138"/>
      <c r="AR103" s="138"/>
      <c r="AS103" s="138"/>
      <c r="AT103" s="138"/>
      <c r="AU103" s="138"/>
      <c r="AV103" s="138"/>
      <c r="AW103" s="138">
        <v>117</v>
      </c>
      <c r="AX103" s="138"/>
      <c r="AY103" s="138"/>
      <c r="AZ103" s="138"/>
      <c r="BA103" s="138">
        <v>152</v>
      </c>
      <c r="BB103" s="138"/>
      <c r="BC103" s="141"/>
      <c r="BD103" s="185">
        <v>0</v>
      </c>
      <c r="BE103" s="150">
        <v>0</v>
      </c>
      <c r="BF103" s="150">
        <v>0</v>
      </c>
      <c r="BG103" s="150">
        <v>0</v>
      </c>
      <c r="BI103" s="152">
        <f>SUM(LARGE(H103:J103,{1}))</f>
        <v>0</v>
      </c>
      <c r="BJ103" s="151">
        <f>SUM(LARGE(K103:AF103,{1}))</f>
        <v>0</v>
      </c>
      <c r="BK103" s="150">
        <f>SUM(LARGE(AG103:BG103,{1,2,3,4}))</f>
        <v>269</v>
      </c>
      <c r="BM103" s="146">
        <f t="shared" si="7"/>
        <v>0</v>
      </c>
      <c r="BN103" s="147">
        <f t="shared" si="8"/>
        <v>0</v>
      </c>
      <c r="BO103" s="148">
        <f t="shared" si="9"/>
        <v>2</v>
      </c>
      <c r="BP103" s="125">
        <f t="shared" si="10"/>
        <v>2</v>
      </c>
    </row>
    <row r="104" spans="1:86" ht="15" customHeight="1" thickBot="1">
      <c r="A104" s="11" t="s">
        <v>399</v>
      </c>
      <c r="B104" s="3" t="s">
        <v>597</v>
      </c>
      <c r="C104" s="43" t="s">
        <v>6111</v>
      </c>
      <c r="D104" s="3" t="s">
        <v>6071</v>
      </c>
      <c r="E104" s="7" t="s">
        <v>933</v>
      </c>
      <c r="F104" s="218" t="s">
        <v>2111</v>
      </c>
      <c r="G104" s="144">
        <f t="shared" si="12"/>
        <v>163</v>
      </c>
      <c r="H104" s="128">
        <v>128</v>
      </c>
      <c r="I104" s="286"/>
      <c r="J104" s="284">
        <v>0</v>
      </c>
      <c r="K104" s="349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  <c r="AA104" s="178"/>
      <c r="AB104" s="178"/>
      <c r="AC104" s="178">
        <v>35</v>
      </c>
      <c r="AD104" s="178"/>
      <c r="AE104" s="350"/>
      <c r="AF104" s="499">
        <v>0</v>
      </c>
      <c r="AG104" s="532"/>
      <c r="AH104" s="138"/>
      <c r="AI104" s="138"/>
      <c r="AJ104" s="138"/>
      <c r="AK104" s="138"/>
      <c r="AL104" s="138"/>
      <c r="AM104" s="138"/>
      <c r="AN104" s="138"/>
      <c r="AO104" s="138"/>
      <c r="AP104" s="138"/>
      <c r="AQ104" s="138"/>
      <c r="AR104" s="138"/>
      <c r="AS104" s="138"/>
      <c r="AT104" s="138"/>
      <c r="AU104" s="138"/>
      <c r="AV104" s="138"/>
      <c r="AW104" s="138"/>
      <c r="AX104" s="138"/>
      <c r="AY104" s="138"/>
      <c r="AZ104" s="138"/>
      <c r="BA104" s="138"/>
      <c r="BB104" s="138"/>
      <c r="BC104" s="141"/>
      <c r="BD104" s="185">
        <v>0</v>
      </c>
      <c r="BE104" s="150">
        <v>0</v>
      </c>
      <c r="BF104" s="150">
        <v>0</v>
      </c>
      <c r="BG104" s="150">
        <v>0</v>
      </c>
      <c r="BI104" s="152">
        <f>SUM(LARGE(H104:J104,{1}))</f>
        <v>128</v>
      </c>
      <c r="BJ104" s="151">
        <f>SUM(LARGE(K104:AF104,{1}))</f>
        <v>35</v>
      </c>
      <c r="BK104" s="150">
        <f>SUM(LARGE(AG104:BG104,{1,2,3,4}))</f>
        <v>0</v>
      </c>
      <c r="BM104" s="146">
        <f t="shared" si="7"/>
        <v>1</v>
      </c>
      <c r="BN104" s="147">
        <f t="shared" si="8"/>
        <v>1</v>
      </c>
      <c r="BO104" s="148">
        <f t="shared" si="9"/>
        <v>0</v>
      </c>
      <c r="BP104" s="125">
        <f t="shared" si="10"/>
        <v>2</v>
      </c>
    </row>
    <row r="105" spans="1:86" ht="15" customHeight="1" thickBot="1">
      <c r="A105" s="11" t="s">
        <v>400</v>
      </c>
      <c r="B105" s="3" t="s">
        <v>597</v>
      </c>
      <c r="C105" s="43" t="s">
        <v>6123</v>
      </c>
      <c r="D105" s="3" t="s">
        <v>2584</v>
      </c>
      <c r="E105" s="7" t="s">
        <v>1252</v>
      </c>
      <c r="F105" s="218" t="s">
        <v>2111</v>
      </c>
      <c r="G105" s="144">
        <f t="shared" si="12"/>
        <v>156</v>
      </c>
      <c r="H105" s="128">
        <v>64</v>
      </c>
      <c r="I105" s="286"/>
      <c r="J105" s="395">
        <v>0</v>
      </c>
      <c r="K105" s="349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  <c r="AE105" s="350">
        <v>92</v>
      </c>
      <c r="AF105" s="491">
        <v>0</v>
      </c>
      <c r="AG105" s="532"/>
      <c r="AH105" s="138"/>
      <c r="AI105" s="138"/>
      <c r="AJ105" s="138"/>
      <c r="AK105" s="138"/>
      <c r="AL105" s="138"/>
      <c r="AM105" s="138"/>
      <c r="AN105" s="138"/>
      <c r="AO105" s="138"/>
      <c r="AP105" s="138"/>
      <c r="AQ105" s="138"/>
      <c r="AR105" s="138"/>
      <c r="AS105" s="138"/>
      <c r="AT105" s="138"/>
      <c r="AU105" s="138"/>
      <c r="AV105" s="138"/>
      <c r="AW105" s="138"/>
      <c r="AX105" s="138"/>
      <c r="AY105" s="138"/>
      <c r="AZ105" s="138"/>
      <c r="BA105" s="138"/>
      <c r="BB105" s="138"/>
      <c r="BC105" s="141"/>
      <c r="BD105" s="185">
        <v>0</v>
      </c>
      <c r="BE105" s="150">
        <v>0</v>
      </c>
      <c r="BF105" s="150">
        <v>0</v>
      </c>
      <c r="BG105" s="150">
        <v>0</v>
      </c>
      <c r="BI105" s="152">
        <f>SUM(LARGE(H105:J105,{1}))</f>
        <v>64</v>
      </c>
      <c r="BJ105" s="151">
        <f>SUM(LARGE(K105:AF105,{1}))</f>
        <v>92</v>
      </c>
      <c r="BK105" s="150">
        <f>SUM(LARGE(AG105:BG105,{1,2,3,4}))</f>
        <v>0</v>
      </c>
      <c r="BM105" s="146">
        <f t="shared" si="7"/>
        <v>1</v>
      </c>
      <c r="BN105" s="147">
        <f t="shared" si="8"/>
        <v>1</v>
      </c>
      <c r="BO105" s="148">
        <f t="shared" si="9"/>
        <v>0</v>
      </c>
      <c r="BP105" s="125">
        <f t="shared" si="10"/>
        <v>2</v>
      </c>
    </row>
    <row r="106" spans="1:86" ht="15" customHeight="1" thickBot="1">
      <c r="A106" s="17" t="s">
        <v>401</v>
      </c>
      <c r="B106" s="15" t="s">
        <v>597</v>
      </c>
      <c r="C106" s="29" t="s">
        <v>2363</v>
      </c>
      <c r="D106" s="15" t="s">
        <v>2364</v>
      </c>
      <c r="E106" s="19" t="s">
        <v>933</v>
      </c>
      <c r="F106" s="219" t="s">
        <v>2111</v>
      </c>
      <c r="G106" s="144">
        <f t="shared" si="12"/>
        <v>143</v>
      </c>
      <c r="H106" s="130">
        <v>143</v>
      </c>
      <c r="I106" s="287"/>
      <c r="J106" s="284">
        <v>0</v>
      </c>
      <c r="K106" s="280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6"/>
      <c r="AB106" s="136"/>
      <c r="AC106" s="136"/>
      <c r="AD106" s="136"/>
      <c r="AE106" s="281"/>
      <c r="AF106" s="499">
        <v>0</v>
      </c>
      <c r="AG106" s="538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42"/>
      <c r="BD106" s="185">
        <v>0</v>
      </c>
      <c r="BE106" s="150">
        <v>0</v>
      </c>
      <c r="BF106" s="150">
        <v>0</v>
      </c>
      <c r="BG106" s="150">
        <v>0</v>
      </c>
      <c r="BI106" s="152">
        <f>SUM(LARGE(H106:J106,{1}))</f>
        <v>143</v>
      </c>
      <c r="BJ106" s="151">
        <f>SUM(LARGE(K106:AF106,{1}))</f>
        <v>0</v>
      </c>
      <c r="BK106" s="150">
        <f>SUM(LARGE(AG106:BG106,{1,2,3,4}))</f>
        <v>0</v>
      </c>
      <c r="BM106" s="146">
        <f t="shared" si="7"/>
        <v>1</v>
      </c>
      <c r="BN106" s="147">
        <f t="shared" si="8"/>
        <v>0</v>
      </c>
      <c r="BO106" s="148">
        <f t="shared" si="9"/>
        <v>0</v>
      </c>
      <c r="BP106" s="125">
        <f t="shared" si="10"/>
        <v>1</v>
      </c>
    </row>
    <row r="107" spans="1:86" ht="15" customHeight="1" thickBot="1">
      <c r="A107" s="16" t="s">
        <v>883</v>
      </c>
      <c r="B107" s="13" t="s">
        <v>598</v>
      </c>
      <c r="C107" s="27" t="s">
        <v>516</v>
      </c>
      <c r="D107" s="13" t="s">
        <v>519</v>
      </c>
      <c r="E107" s="18" t="s">
        <v>808</v>
      </c>
      <c r="F107" s="217" t="s">
        <v>2109</v>
      </c>
      <c r="G107" s="144">
        <f t="shared" si="12"/>
        <v>1072</v>
      </c>
      <c r="H107" s="126"/>
      <c r="I107" s="285"/>
      <c r="J107" s="395">
        <v>0</v>
      </c>
      <c r="K107" s="276"/>
      <c r="L107" s="134">
        <v>175</v>
      </c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277"/>
      <c r="AF107" s="491">
        <v>0</v>
      </c>
      <c r="AG107" s="537"/>
      <c r="AH107" s="137">
        <v>272</v>
      </c>
      <c r="AI107" s="137"/>
      <c r="AJ107" s="137"/>
      <c r="AK107" s="137"/>
      <c r="AL107" s="137"/>
      <c r="AM107" s="137"/>
      <c r="AN107" s="137"/>
      <c r="AO107" s="137"/>
      <c r="AP107" s="137">
        <v>350</v>
      </c>
      <c r="AQ107" s="137">
        <v>275</v>
      </c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40"/>
      <c r="BD107" s="185">
        <v>0</v>
      </c>
      <c r="BE107" s="150">
        <v>0</v>
      </c>
      <c r="BF107" s="150">
        <v>0</v>
      </c>
      <c r="BG107" s="150">
        <v>0</v>
      </c>
      <c r="BI107" s="152">
        <f>SUM(LARGE(H107:J107,{1}))</f>
        <v>0</v>
      </c>
      <c r="BJ107" s="151">
        <f>SUM(LARGE(K107:AF107,{1}))</f>
        <v>175</v>
      </c>
      <c r="BK107" s="150">
        <f>SUM(LARGE(AG107:BG107,{1,2,3,4}))</f>
        <v>897</v>
      </c>
      <c r="BM107" s="146">
        <f t="shared" si="7"/>
        <v>0</v>
      </c>
      <c r="BN107" s="147">
        <f t="shared" si="8"/>
        <v>1</v>
      </c>
      <c r="BO107" s="148">
        <f t="shared" si="9"/>
        <v>3</v>
      </c>
      <c r="BP107" s="125">
        <f t="shared" si="10"/>
        <v>4</v>
      </c>
    </row>
    <row r="108" spans="1:86" ht="15" customHeight="1" thickBot="1">
      <c r="A108" s="11" t="s">
        <v>886</v>
      </c>
      <c r="B108" s="3" t="s">
        <v>598</v>
      </c>
      <c r="C108" s="25" t="s">
        <v>1946</v>
      </c>
      <c r="D108" s="3" t="s">
        <v>1947</v>
      </c>
      <c r="E108" s="7" t="s">
        <v>179</v>
      </c>
      <c r="F108" s="218" t="s">
        <v>2109</v>
      </c>
      <c r="G108" s="144">
        <f t="shared" si="12"/>
        <v>998</v>
      </c>
      <c r="H108" s="128">
        <v>228</v>
      </c>
      <c r="I108" s="286">
        <v>143</v>
      </c>
      <c r="J108" s="284">
        <v>0</v>
      </c>
      <c r="K108" s="278"/>
      <c r="L108" s="135">
        <v>137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279"/>
      <c r="AF108" s="499">
        <v>0</v>
      </c>
      <c r="AG108" s="532"/>
      <c r="AH108" s="138"/>
      <c r="AI108" s="138"/>
      <c r="AJ108" s="138"/>
      <c r="AK108" s="138"/>
      <c r="AL108" s="138"/>
      <c r="AM108" s="138"/>
      <c r="AN108" s="138"/>
      <c r="AO108" s="138"/>
      <c r="AP108" s="138"/>
      <c r="AQ108" s="138">
        <v>220</v>
      </c>
      <c r="AR108" s="138"/>
      <c r="AS108" s="138"/>
      <c r="AT108" s="138"/>
      <c r="AU108" s="138"/>
      <c r="AV108" s="138"/>
      <c r="AW108" s="138"/>
      <c r="AX108" s="138"/>
      <c r="AY108" s="138">
        <v>270</v>
      </c>
      <c r="AZ108" s="138"/>
      <c r="BA108" s="138"/>
      <c r="BB108" s="138"/>
      <c r="BC108" s="141"/>
      <c r="BD108" s="185">
        <v>0</v>
      </c>
      <c r="BE108" s="150">
        <v>0</v>
      </c>
      <c r="BF108" s="150">
        <v>0</v>
      </c>
      <c r="BG108" s="150">
        <v>0</v>
      </c>
      <c r="BI108" s="152">
        <f>SUM(LARGE(H108:J108,{1}))</f>
        <v>228</v>
      </c>
      <c r="BJ108" s="151">
        <f>SUM(LARGE(K108:AF108,{1}))</f>
        <v>137</v>
      </c>
      <c r="BK108" s="150">
        <f>SUM(LARGE(AG108:BG108,{1,2,3,4}))</f>
        <v>490</v>
      </c>
      <c r="BM108" s="146">
        <f t="shared" si="7"/>
        <v>2</v>
      </c>
      <c r="BN108" s="147">
        <f t="shared" si="8"/>
        <v>1</v>
      </c>
      <c r="BO108" s="148">
        <f t="shared" si="9"/>
        <v>2</v>
      </c>
      <c r="BP108" s="125">
        <f t="shared" si="10"/>
        <v>5</v>
      </c>
    </row>
    <row r="109" spans="1:86" ht="15" customHeight="1" thickBot="1">
      <c r="A109" s="11" t="s">
        <v>160</v>
      </c>
      <c r="B109" s="3" t="s">
        <v>598</v>
      </c>
      <c r="C109" s="25" t="s">
        <v>57</v>
      </c>
      <c r="D109" s="3" t="s">
        <v>709</v>
      </c>
      <c r="E109" s="7" t="s">
        <v>153</v>
      </c>
      <c r="F109" s="218" t="s">
        <v>2109</v>
      </c>
      <c r="G109" s="144">
        <f t="shared" si="12"/>
        <v>963</v>
      </c>
      <c r="H109" s="128"/>
      <c r="I109" s="286">
        <v>290</v>
      </c>
      <c r="J109" s="395">
        <v>0</v>
      </c>
      <c r="K109" s="278"/>
      <c r="L109" s="135">
        <v>92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279"/>
      <c r="AF109" s="491">
        <v>0</v>
      </c>
      <c r="AG109" s="532"/>
      <c r="AH109" s="138">
        <v>272</v>
      </c>
      <c r="AI109" s="138"/>
      <c r="AJ109" s="138"/>
      <c r="AK109" s="138"/>
      <c r="AL109" s="138"/>
      <c r="AM109" s="138"/>
      <c r="AN109" s="138"/>
      <c r="AO109" s="138"/>
      <c r="AP109" s="138">
        <v>192</v>
      </c>
      <c r="AQ109" s="138">
        <v>117</v>
      </c>
      <c r="AR109" s="138"/>
      <c r="AS109" s="138"/>
      <c r="AT109" s="138"/>
      <c r="AU109" s="138"/>
      <c r="AV109" s="138"/>
      <c r="AW109" s="138"/>
      <c r="AX109" s="138"/>
      <c r="AY109" s="138"/>
      <c r="AZ109" s="138"/>
      <c r="BA109" s="138"/>
      <c r="BB109" s="138"/>
      <c r="BC109" s="141"/>
      <c r="BD109" s="185">
        <v>0</v>
      </c>
      <c r="BE109" s="150">
        <v>0</v>
      </c>
      <c r="BF109" s="150">
        <v>0</v>
      </c>
      <c r="BG109" s="150">
        <v>0</v>
      </c>
      <c r="BI109" s="152">
        <f>SUM(LARGE(H109:J109,{1}))</f>
        <v>290</v>
      </c>
      <c r="BJ109" s="151">
        <f>SUM(LARGE(K109:AF109,{1}))</f>
        <v>92</v>
      </c>
      <c r="BK109" s="150">
        <f>SUM(LARGE(AG109:BG109,{1,2,3,4}))</f>
        <v>581</v>
      </c>
      <c r="BM109" s="146">
        <f t="shared" si="7"/>
        <v>1</v>
      </c>
      <c r="BN109" s="147">
        <f t="shared" si="8"/>
        <v>1</v>
      </c>
      <c r="BO109" s="148">
        <f t="shared" si="9"/>
        <v>3</v>
      </c>
      <c r="BP109" s="125">
        <f t="shared" si="10"/>
        <v>5</v>
      </c>
    </row>
    <row r="110" spans="1:86" ht="15" customHeight="1" thickBot="1">
      <c r="A110" s="11" t="s">
        <v>163</v>
      </c>
      <c r="B110" s="3" t="s">
        <v>598</v>
      </c>
      <c r="C110" s="25" t="s">
        <v>335</v>
      </c>
      <c r="D110" s="3" t="s">
        <v>205</v>
      </c>
      <c r="E110" s="7" t="s">
        <v>808</v>
      </c>
      <c r="F110" s="218" t="s">
        <v>2109</v>
      </c>
      <c r="G110" s="144">
        <f t="shared" si="12"/>
        <v>887</v>
      </c>
      <c r="H110" s="128"/>
      <c r="I110" s="286">
        <v>370</v>
      </c>
      <c r="J110" s="284">
        <v>0</v>
      </c>
      <c r="K110" s="278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279"/>
      <c r="AF110" s="499">
        <v>0</v>
      </c>
      <c r="AG110" s="532"/>
      <c r="AH110" s="138">
        <v>245</v>
      </c>
      <c r="AI110" s="138"/>
      <c r="AJ110" s="138"/>
      <c r="AK110" s="138"/>
      <c r="AL110" s="138"/>
      <c r="AM110" s="138"/>
      <c r="AN110" s="138"/>
      <c r="AO110" s="138"/>
      <c r="AP110" s="138"/>
      <c r="AQ110" s="138">
        <v>272</v>
      </c>
      <c r="AR110" s="138"/>
      <c r="AS110" s="138"/>
      <c r="AT110" s="138"/>
      <c r="AU110" s="138"/>
      <c r="AV110" s="138"/>
      <c r="AW110" s="138"/>
      <c r="AX110" s="138"/>
      <c r="AY110" s="138"/>
      <c r="AZ110" s="138"/>
      <c r="BA110" s="138"/>
      <c r="BB110" s="138"/>
      <c r="BC110" s="141"/>
      <c r="BD110" s="185">
        <v>0</v>
      </c>
      <c r="BE110" s="150">
        <v>0</v>
      </c>
      <c r="BF110" s="150">
        <v>0</v>
      </c>
      <c r="BG110" s="150">
        <v>0</v>
      </c>
      <c r="BI110" s="152">
        <f>SUM(LARGE(H110:J110,{1}))</f>
        <v>370</v>
      </c>
      <c r="BJ110" s="151">
        <f>SUM(LARGE(K110:AF110,{1}))</f>
        <v>0</v>
      </c>
      <c r="BK110" s="150">
        <f>SUM(LARGE(AG110:BG110,{1,2,3,4}))</f>
        <v>517</v>
      </c>
      <c r="BM110" s="146">
        <f t="shared" si="7"/>
        <v>1</v>
      </c>
      <c r="BN110" s="147">
        <f t="shared" si="8"/>
        <v>0</v>
      </c>
      <c r="BO110" s="148">
        <f t="shared" si="9"/>
        <v>2</v>
      </c>
      <c r="BP110" s="125">
        <f t="shared" si="10"/>
        <v>3</v>
      </c>
    </row>
    <row r="111" spans="1:86" ht="15" customHeight="1" thickBot="1">
      <c r="A111" s="11" t="s">
        <v>1062</v>
      </c>
      <c r="B111" s="3" t="s">
        <v>598</v>
      </c>
      <c r="C111" s="25" t="s">
        <v>2092</v>
      </c>
      <c r="D111" s="3" t="s">
        <v>1945</v>
      </c>
      <c r="E111" s="7" t="s">
        <v>153</v>
      </c>
      <c r="F111" s="218" t="s">
        <v>2109</v>
      </c>
      <c r="G111" s="144">
        <f>SUM(BI111:BK111)</f>
        <v>885</v>
      </c>
      <c r="H111" s="128">
        <v>194</v>
      </c>
      <c r="I111" s="286">
        <v>143</v>
      </c>
      <c r="J111" s="395">
        <v>0</v>
      </c>
      <c r="K111" s="278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279"/>
      <c r="AF111" s="491">
        <v>0</v>
      </c>
      <c r="AG111" s="532"/>
      <c r="AH111" s="138">
        <v>117</v>
      </c>
      <c r="AI111" s="138"/>
      <c r="AJ111" s="138"/>
      <c r="AK111" s="138"/>
      <c r="AL111" s="138"/>
      <c r="AM111" s="138"/>
      <c r="AN111" s="138"/>
      <c r="AO111" s="138"/>
      <c r="AP111" s="138"/>
      <c r="AQ111" s="138">
        <v>152</v>
      </c>
      <c r="AR111" s="138"/>
      <c r="AS111" s="138"/>
      <c r="AT111" s="138"/>
      <c r="AU111" s="138"/>
      <c r="AV111" s="138"/>
      <c r="AW111" s="138"/>
      <c r="AX111" s="138">
        <v>152</v>
      </c>
      <c r="AY111" s="138">
        <v>270</v>
      </c>
      <c r="AZ111" s="138"/>
      <c r="BA111" s="138"/>
      <c r="BB111" s="138"/>
      <c r="BC111" s="141"/>
      <c r="BD111" s="185">
        <v>0</v>
      </c>
      <c r="BE111" s="150">
        <v>0</v>
      </c>
      <c r="BF111" s="150">
        <v>0</v>
      </c>
      <c r="BG111" s="150">
        <v>0</v>
      </c>
      <c r="BI111" s="152">
        <f>SUM(LARGE(H111:J111,{1}))</f>
        <v>194</v>
      </c>
      <c r="BJ111" s="151">
        <f>SUM(LARGE(K111:AF111,{1}))</f>
        <v>0</v>
      </c>
      <c r="BK111" s="150">
        <f>SUM(LARGE(AG111:BG111,{1,2,3,4}))</f>
        <v>691</v>
      </c>
      <c r="BM111" s="146">
        <f t="shared" si="7"/>
        <v>2</v>
      </c>
      <c r="BN111" s="147">
        <f t="shared" si="8"/>
        <v>0</v>
      </c>
      <c r="BO111" s="148">
        <f t="shared" si="9"/>
        <v>4</v>
      </c>
      <c r="BP111" s="125">
        <f t="shared" si="10"/>
        <v>6</v>
      </c>
    </row>
    <row r="112" spans="1:86" ht="15" customHeight="1" thickBot="1">
      <c r="A112" s="11" t="s">
        <v>1065</v>
      </c>
      <c r="B112" s="3" t="s">
        <v>598</v>
      </c>
      <c r="C112" s="25" t="s">
        <v>1572</v>
      </c>
      <c r="D112" s="3" t="s">
        <v>1574</v>
      </c>
      <c r="E112" s="7" t="s">
        <v>808</v>
      </c>
      <c r="F112" s="218" t="s">
        <v>2109</v>
      </c>
      <c r="G112" s="144">
        <f t="shared" ref="G112:G123" si="13">SUM(H112:BG112)</f>
        <v>855</v>
      </c>
      <c r="H112" s="128">
        <v>268</v>
      </c>
      <c r="I112" s="286">
        <v>220</v>
      </c>
      <c r="J112" s="284">
        <v>0</v>
      </c>
      <c r="K112" s="278"/>
      <c r="L112" s="135">
        <v>92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279"/>
      <c r="AF112" s="499">
        <v>0</v>
      </c>
      <c r="AG112" s="532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>
        <v>275</v>
      </c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41"/>
      <c r="BD112" s="185">
        <v>0</v>
      </c>
      <c r="BE112" s="150">
        <v>0</v>
      </c>
      <c r="BF112" s="150">
        <v>0</v>
      </c>
      <c r="BG112" s="150">
        <v>0</v>
      </c>
      <c r="BI112" s="152">
        <f>SUM(LARGE(H112:J112,{1}))</f>
        <v>268</v>
      </c>
      <c r="BJ112" s="151">
        <f>SUM(LARGE(K112:AF112,{1}))</f>
        <v>92</v>
      </c>
      <c r="BK112" s="150">
        <f>SUM(LARGE(AG112:BG112,{1,2,3,4}))</f>
        <v>275</v>
      </c>
      <c r="BM112" s="146">
        <f t="shared" si="7"/>
        <v>2</v>
      </c>
      <c r="BN112" s="147">
        <f t="shared" si="8"/>
        <v>1</v>
      </c>
      <c r="BO112" s="148">
        <f t="shared" si="9"/>
        <v>1</v>
      </c>
      <c r="BP112" s="125">
        <f t="shared" si="10"/>
        <v>4</v>
      </c>
      <c r="CE112" s="10"/>
      <c r="CF112" s="10"/>
      <c r="CG112" s="10"/>
      <c r="CH112" s="10"/>
    </row>
    <row r="113" spans="1:68" ht="15" customHeight="1" thickBot="1">
      <c r="A113" s="11" t="s">
        <v>1068</v>
      </c>
      <c r="B113" s="3" t="s">
        <v>598</v>
      </c>
      <c r="C113" s="25" t="s">
        <v>1943</v>
      </c>
      <c r="D113" s="3" t="s">
        <v>1944</v>
      </c>
      <c r="E113" s="7" t="s">
        <v>153</v>
      </c>
      <c r="F113" s="218" t="s">
        <v>2109</v>
      </c>
      <c r="G113" s="144">
        <f t="shared" si="13"/>
        <v>756</v>
      </c>
      <c r="H113" s="128"/>
      <c r="I113" s="286"/>
      <c r="J113" s="395">
        <v>0</v>
      </c>
      <c r="K113" s="278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279"/>
      <c r="AF113" s="491">
        <v>0</v>
      </c>
      <c r="AG113" s="532"/>
      <c r="AH113" s="138">
        <v>192</v>
      </c>
      <c r="AI113" s="138"/>
      <c r="AJ113" s="138"/>
      <c r="AK113" s="138"/>
      <c r="AL113" s="138"/>
      <c r="AM113" s="138"/>
      <c r="AN113" s="138"/>
      <c r="AO113" s="138"/>
      <c r="AP113" s="138"/>
      <c r="AQ113" s="138">
        <v>152</v>
      </c>
      <c r="AR113" s="138"/>
      <c r="AS113" s="138"/>
      <c r="AT113" s="138"/>
      <c r="AU113" s="138"/>
      <c r="AV113" s="138"/>
      <c r="AW113" s="138"/>
      <c r="AX113" s="138">
        <v>92</v>
      </c>
      <c r="AY113" s="138">
        <v>320</v>
      </c>
      <c r="AZ113" s="138"/>
      <c r="BA113" s="138"/>
      <c r="BB113" s="138"/>
      <c r="BC113" s="141"/>
      <c r="BD113" s="185">
        <v>0</v>
      </c>
      <c r="BE113" s="150">
        <v>0</v>
      </c>
      <c r="BF113" s="150">
        <v>0</v>
      </c>
      <c r="BG113" s="150">
        <v>0</v>
      </c>
      <c r="BI113" s="152">
        <f>SUM(LARGE(H113:J113,{1}))</f>
        <v>0</v>
      </c>
      <c r="BJ113" s="151">
        <f>SUM(LARGE(K113:AF113,{1}))</f>
        <v>0</v>
      </c>
      <c r="BK113" s="150">
        <f>SUM(LARGE(AG113:BG113,{1,2,3,4}))</f>
        <v>756</v>
      </c>
      <c r="BM113" s="146">
        <f t="shared" si="7"/>
        <v>0</v>
      </c>
      <c r="BN113" s="147">
        <f t="shared" si="8"/>
        <v>0</v>
      </c>
      <c r="BO113" s="148">
        <f t="shared" si="9"/>
        <v>4</v>
      </c>
      <c r="BP113" s="125">
        <f t="shared" si="10"/>
        <v>4</v>
      </c>
    </row>
    <row r="114" spans="1:68" ht="15" customHeight="1" thickBot="1">
      <c r="A114" s="11" t="s">
        <v>1069</v>
      </c>
      <c r="B114" s="3" t="s">
        <v>598</v>
      </c>
      <c r="C114" s="25" t="s">
        <v>425</v>
      </c>
      <c r="D114" s="3" t="s">
        <v>426</v>
      </c>
      <c r="E114" s="7" t="s">
        <v>429</v>
      </c>
      <c r="F114" s="218" t="s">
        <v>2109</v>
      </c>
      <c r="G114" s="144">
        <f t="shared" si="13"/>
        <v>684</v>
      </c>
      <c r="H114" s="128"/>
      <c r="I114" s="286">
        <v>228</v>
      </c>
      <c r="J114" s="284">
        <v>0</v>
      </c>
      <c r="K114" s="278"/>
      <c r="L114" s="135">
        <v>92</v>
      </c>
      <c r="M114" s="135"/>
      <c r="N114" s="135"/>
      <c r="O114" s="135"/>
      <c r="P114" s="135"/>
      <c r="Q114" s="135"/>
      <c r="R114" s="135"/>
      <c r="S114" s="135">
        <v>92</v>
      </c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279"/>
      <c r="AF114" s="499">
        <v>0</v>
      </c>
      <c r="AG114" s="532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>
        <v>272</v>
      </c>
      <c r="AZ114" s="138"/>
      <c r="BA114" s="138"/>
      <c r="BB114" s="138"/>
      <c r="BC114" s="141"/>
      <c r="BD114" s="185">
        <v>0</v>
      </c>
      <c r="BE114" s="150">
        <v>0</v>
      </c>
      <c r="BF114" s="150">
        <v>0</v>
      </c>
      <c r="BG114" s="150">
        <v>0</v>
      </c>
      <c r="BI114" s="152">
        <f>SUM(LARGE(H114:J114,{1}))</f>
        <v>228</v>
      </c>
      <c r="BJ114" s="151">
        <f>SUM(LARGE(K114:AF114,{1}))</f>
        <v>92</v>
      </c>
      <c r="BK114" s="150">
        <f>SUM(LARGE(AG114:BG114,{1,2,3,4}))</f>
        <v>272</v>
      </c>
      <c r="BM114" s="146">
        <f t="shared" si="7"/>
        <v>1</v>
      </c>
      <c r="BN114" s="147">
        <f t="shared" si="8"/>
        <v>2</v>
      </c>
      <c r="BO114" s="148">
        <f t="shared" si="9"/>
        <v>1</v>
      </c>
      <c r="BP114" s="125">
        <f t="shared" si="10"/>
        <v>4</v>
      </c>
    </row>
    <row r="115" spans="1:68" ht="15" customHeight="1" thickBot="1">
      <c r="A115" s="11" t="s">
        <v>1072</v>
      </c>
      <c r="B115" s="3" t="s">
        <v>598</v>
      </c>
      <c r="C115" s="43" t="s">
        <v>2659</v>
      </c>
      <c r="D115" s="3" t="s">
        <v>2660</v>
      </c>
      <c r="E115" s="7" t="s">
        <v>153</v>
      </c>
      <c r="F115" s="218" t="s">
        <v>2109</v>
      </c>
      <c r="G115" s="144">
        <f t="shared" si="13"/>
        <v>594</v>
      </c>
      <c r="H115" s="128">
        <v>143</v>
      </c>
      <c r="I115" s="286"/>
      <c r="J115" s="284">
        <v>0</v>
      </c>
      <c r="K115" s="278"/>
      <c r="L115" s="135">
        <v>175</v>
      </c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279"/>
      <c r="AF115" s="499">
        <v>0</v>
      </c>
      <c r="AG115" s="532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>
        <v>92</v>
      </c>
      <c r="AR115" s="138"/>
      <c r="AS115" s="138"/>
      <c r="AT115" s="138"/>
      <c r="AU115" s="138"/>
      <c r="AV115" s="138"/>
      <c r="AW115" s="138"/>
      <c r="AX115" s="138">
        <v>92</v>
      </c>
      <c r="AY115" s="138">
        <v>92</v>
      </c>
      <c r="AZ115" s="138"/>
      <c r="BA115" s="138"/>
      <c r="BB115" s="138"/>
      <c r="BC115" s="141"/>
      <c r="BD115" s="185">
        <v>0</v>
      </c>
      <c r="BE115" s="150">
        <v>0</v>
      </c>
      <c r="BF115" s="150">
        <v>0</v>
      </c>
      <c r="BG115" s="150">
        <v>0</v>
      </c>
      <c r="BI115" s="152">
        <f>SUM(LARGE(H115:J115,{1}))</f>
        <v>143</v>
      </c>
      <c r="BJ115" s="151">
        <f>SUM(LARGE(K115:AF115,{1}))</f>
        <v>175</v>
      </c>
      <c r="BK115" s="150">
        <f>SUM(LARGE(AG115:BG115,{1,2,3,4}))</f>
        <v>276</v>
      </c>
      <c r="BM115" s="146">
        <f t="shared" si="7"/>
        <v>1</v>
      </c>
      <c r="BN115" s="147">
        <f t="shared" si="8"/>
        <v>1</v>
      </c>
      <c r="BO115" s="148">
        <f t="shared" si="9"/>
        <v>3</v>
      </c>
      <c r="BP115" s="125">
        <f t="shared" si="10"/>
        <v>5</v>
      </c>
    </row>
    <row r="116" spans="1:68" ht="15" customHeight="1" thickBot="1">
      <c r="A116" s="11" t="s">
        <v>1012</v>
      </c>
      <c r="B116" s="3" t="s">
        <v>598</v>
      </c>
      <c r="C116" s="43" t="s">
        <v>2658</v>
      </c>
      <c r="D116" s="3" t="s">
        <v>2661</v>
      </c>
      <c r="E116" s="7" t="s">
        <v>179</v>
      </c>
      <c r="F116" s="218" t="s">
        <v>2109</v>
      </c>
      <c r="G116" s="144">
        <f t="shared" si="13"/>
        <v>584</v>
      </c>
      <c r="H116" s="128">
        <v>143</v>
      </c>
      <c r="I116" s="286"/>
      <c r="J116" s="395">
        <v>0</v>
      </c>
      <c r="K116" s="278"/>
      <c r="L116" s="135">
        <v>137</v>
      </c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279"/>
      <c r="AF116" s="491">
        <v>0</v>
      </c>
      <c r="AG116" s="532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>
        <v>152</v>
      </c>
      <c r="AR116" s="138"/>
      <c r="AS116" s="138"/>
      <c r="AT116" s="138"/>
      <c r="AU116" s="138"/>
      <c r="AV116" s="138"/>
      <c r="AW116" s="138"/>
      <c r="AX116" s="138"/>
      <c r="AY116" s="138">
        <v>152</v>
      </c>
      <c r="AZ116" s="138"/>
      <c r="BA116" s="138"/>
      <c r="BB116" s="138"/>
      <c r="BC116" s="141"/>
      <c r="BD116" s="185">
        <v>0</v>
      </c>
      <c r="BE116" s="150">
        <v>0</v>
      </c>
      <c r="BF116" s="150">
        <v>0</v>
      </c>
      <c r="BG116" s="150">
        <v>0</v>
      </c>
      <c r="BI116" s="152">
        <f>SUM(LARGE(H116:J116,{1}))</f>
        <v>143</v>
      </c>
      <c r="BJ116" s="151">
        <f>SUM(LARGE(K116:AF116,{1}))</f>
        <v>137</v>
      </c>
      <c r="BK116" s="150">
        <f>SUM(LARGE(AG116:BG116,{1,2,3,4}))</f>
        <v>304</v>
      </c>
      <c r="BM116" s="146">
        <f t="shared" si="7"/>
        <v>1</v>
      </c>
      <c r="BN116" s="147">
        <f t="shared" si="8"/>
        <v>1</v>
      </c>
      <c r="BO116" s="148">
        <f t="shared" si="9"/>
        <v>2</v>
      </c>
      <c r="BP116" s="125">
        <f t="shared" si="10"/>
        <v>4</v>
      </c>
    </row>
    <row r="117" spans="1:68" ht="15" customHeight="1" thickBot="1">
      <c r="A117" s="11" t="s">
        <v>1013</v>
      </c>
      <c r="B117" s="3" t="s">
        <v>598</v>
      </c>
      <c r="C117" s="25" t="s">
        <v>1372</v>
      </c>
      <c r="D117" s="3" t="s">
        <v>1374</v>
      </c>
      <c r="E117" s="7" t="s">
        <v>179</v>
      </c>
      <c r="F117" s="218" t="s">
        <v>2109</v>
      </c>
      <c r="G117" s="144">
        <f t="shared" si="13"/>
        <v>583</v>
      </c>
      <c r="H117" s="128"/>
      <c r="I117" s="286">
        <v>194</v>
      </c>
      <c r="J117" s="284">
        <v>0</v>
      </c>
      <c r="K117" s="278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279"/>
      <c r="AF117" s="499">
        <v>0</v>
      </c>
      <c r="AG117" s="532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>
        <v>117</v>
      </c>
      <c r="AR117" s="138"/>
      <c r="AS117" s="138"/>
      <c r="AT117" s="138"/>
      <c r="AU117" s="138"/>
      <c r="AV117" s="138"/>
      <c r="AW117" s="138"/>
      <c r="AX117" s="138"/>
      <c r="AY117" s="138">
        <v>272</v>
      </c>
      <c r="AZ117" s="138"/>
      <c r="BA117" s="138"/>
      <c r="BB117" s="138"/>
      <c r="BC117" s="141"/>
      <c r="BD117" s="185">
        <v>0</v>
      </c>
      <c r="BE117" s="150">
        <v>0</v>
      </c>
      <c r="BF117" s="150">
        <v>0</v>
      </c>
      <c r="BG117" s="150">
        <v>0</v>
      </c>
      <c r="BI117" s="152">
        <f>SUM(LARGE(H117:J117,{1}))</f>
        <v>194</v>
      </c>
      <c r="BJ117" s="151">
        <f>SUM(LARGE(K117:AF117,{1}))</f>
        <v>0</v>
      </c>
      <c r="BK117" s="150">
        <f>SUM(LARGE(AG117:BG117,{1,2,3,4}))</f>
        <v>389</v>
      </c>
      <c r="BM117" s="146">
        <f t="shared" si="7"/>
        <v>1</v>
      </c>
      <c r="BN117" s="147">
        <f t="shared" si="8"/>
        <v>0</v>
      </c>
      <c r="BO117" s="148">
        <f t="shared" si="9"/>
        <v>2</v>
      </c>
      <c r="BP117" s="125">
        <f t="shared" si="10"/>
        <v>3</v>
      </c>
    </row>
    <row r="118" spans="1:68" ht="15" customHeight="1" thickBot="1">
      <c r="A118" s="11" t="s">
        <v>1014</v>
      </c>
      <c r="B118" s="3" t="s">
        <v>598</v>
      </c>
      <c r="C118" s="25" t="s">
        <v>1911</v>
      </c>
      <c r="D118" s="3" t="s">
        <v>1912</v>
      </c>
      <c r="E118" s="7" t="s">
        <v>179</v>
      </c>
      <c r="F118" s="218" t="s">
        <v>2109</v>
      </c>
      <c r="G118" s="144">
        <f t="shared" si="13"/>
        <v>563</v>
      </c>
      <c r="H118" s="128"/>
      <c r="I118" s="286">
        <v>228</v>
      </c>
      <c r="J118" s="395">
        <v>0</v>
      </c>
      <c r="K118" s="278"/>
      <c r="L118" s="135">
        <v>137</v>
      </c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279"/>
      <c r="AF118" s="491">
        <v>0</v>
      </c>
      <c r="AG118" s="532"/>
      <c r="AH118" s="138"/>
      <c r="AI118" s="138"/>
      <c r="AJ118" s="138"/>
      <c r="AK118" s="138"/>
      <c r="AL118" s="138"/>
      <c r="AM118" s="138"/>
      <c r="AN118" s="138"/>
      <c r="AO118" s="138"/>
      <c r="AP118" s="138"/>
      <c r="AQ118" s="138">
        <v>46</v>
      </c>
      <c r="AR118" s="138"/>
      <c r="AS118" s="138"/>
      <c r="AT118" s="138"/>
      <c r="AU118" s="138"/>
      <c r="AV118" s="138"/>
      <c r="AW118" s="138"/>
      <c r="AX118" s="138"/>
      <c r="AY118" s="138">
        <v>152</v>
      </c>
      <c r="AZ118" s="138"/>
      <c r="BA118" s="138"/>
      <c r="BB118" s="138"/>
      <c r="BC118" s="141"/>
      <c r="BD118" s="185">
        <v>0</v>
      </c>
      <c r="BE118" s="150">
        <v>0</v>
      </c>
      <c r="BF118" s="150">
        <v>0</v>
      </c>
      <c r="BG118" s="150">
        <v>0</v>
      </c>
      <c r="BI118" s="152">
        <f>SUM(LARGE(H118:J118,{1}))</f>
        <v>228</v>
      </c>
      <c r="BJ118" s="151">
        <f>SUM(LARGE(K118:AF118,{1}))</f>
        <v>137</v>
      </c>
      <c r="BK118" s="150">
        <f>SUM(LARGE(AG118:BG118,{1,2,3,4}))</f>
        <v>198</v>
      </c>
      <c r="BM118" s="146">
        <f t="shared" si="7"/>
        <v>1</v>
      </c>
      <c r="BN118" s="147">
        <f t="shared" si="8"/>
        <v>1</v>
      </c>
      <c r="BO118" s="148">
        <f t="shared" si="9"/>
        <v>2</v>
      </c>
      <c r="BP118" s="125">
        <f t="shared" si="10"/>
        <v>4</v>
      </c>
    </row>
    <row r="119" spans="1:68" ht="15" customHeight="1" thickBot="1">
      <c r="A119" s="11" t="s">
        <v>199</v>
      </c>
      <c r="B119" s="3" t="s">
        <v>598</v>
      </c>
      <c r="C119" s="25" t="s">
        <v>2000</v>
      </c>
      <c r="D119" s="3" t="s">
        <v>1936</v>
      </c>
      <c r="E119" s="7" t="s">
        <v>153</v>
      </c>
      <c r="F119" s="218" t="s">
        <v>2109</v>
      </c>
      <c r="G119" s="144">
        <f t="shared" si="13"/>
        <v>546</v>
      </c>
      <c r="H119" s="128">
        <v>194</v>
      </c>
      <c r="I119" s="286"/>
      <c r="J119" s="284">
        <v>0</v>
      </c>
      <c r="K119" s="278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279"/>
      <c r="AF119" s="499">
        <v>0</v>
      </c>
      <c r="AG119" s="532"/>
      <c r="AH119" s="138"/>
      <c r="AI119" s="138"/>
      <c r="AJ119" s="138"/>
      <c r="AK119" s="138"/>
      <c r="AL119" s="138"/>
      <c r="AM119" s="138"/>
      <c r="AN119" s="138"/>
      <c r="AO119" s="138"/>
      <c r="AP119" s="138"/>
      <c r="AQ119" s="138">
        <v>152</v>
      </c>
      <c r="AR119" s="138"/>
      <c r="AS119" s="138"/>
      <c r="AT119" s="138"/>
      <c r="AU119" s="138"/>
      <c r="AV119" s="138"/>
      <c r="AW119" s="138"/>
      <c r="AX119" s="138"/>
      <c r="AY119" s="138">
        <v>200</v>
      </c>
      <c r="AZ119" s="138"/>
      <c r="BA119" s="138"/>
      <c r="BB119" s="138"/>
      <c r="BC119" s="141"/>
      <c r="BD119" s="185">
        <v>0</v>
      </c>
      <c r="BE119" s="150">
        <v>0</v>
      </c>
      <c r="BF119" s="150">
        <v>0</v>
      </c>
      <c r="BG119" s="150">
        <v>0</v>
      </c>
      <c r="BI119" s="152">
        <f>SUM(LARGE(H119:J119,{1}))</f>
        <v>194</v>
      </c>
      <c r="BJ119" s="151">
        <f>SUM(LARGE(K119:AF119,{1}))</f>
        <v>0</v>
      </c>
      <c r="BK119" s="150">
        <f>SUM(LARGE(AG119:BG119,{1,2,3,4}))</f>
        <v>352</v>
      </c>
      <c r="BM119" s="146">
        <f t="shared" si="7"/>
        <v>1</v>
      </c>
      <c r="BN119" s="147">
        <f t="shared" si="8"/>
        <v>0</v>
      </c>
      <c r="BO119" s="148">
        <f t="shared" si="9"/>
        <v>2</v>
      </c>
      <c r="BP119" s="125">
        <f t="shared" si="10"/>
        <v>3</v>
      </c>
    </row>
    <row r="120" spans="1:68" ht="15" customHeight="1" thickBot="1">
      <c r="A120" s="11" t="s">
        <v>399</v>
      </c>
      <c r="B120" s="3" t="s">
        <v>598</v>
      </c>
      <c r="C120" s="43" t="s">
        <v>5366</v>
      </c>
      <c r="D120" s="3" t="s">
        <v>5371</v>
      </c>
      <c r="E120" s="7" t="s">
        <v>585</v>
      </c>
      <c r="F120" s="218" t="s">
        <v>2109</v>
      </c>
      <c r="G120" s="144">
        <f t="shared" si="13"/>
        <v>428</v>
      </c>
      <c r="H120" s="128">
        <v>228</v>
      </c>
      <c r="I120" s="286"/>
      <c r="J120" s="395">
        <v>0</v>
      </c>
      <c r="K120" s="349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350"/>
      <c r="AF120" s="491">
        <v>0</v>
      </c>
      <c r="AG120" s="532"/>
      <c r="AH120" s="138"/>
      <c r="AI120" s="138"/>
      <c r="AJ120" s="138"/>
      <c r="AK120" s="138"/>
      <c r="AL120" s="138"/>
      <c r="AM120" s="138"/>
      <c r="AN120" s="138"/>
      <c r="AO120" s="138"/>
      <c r="AP120" s="138"/>
      <c r="AQ120" s="138"/>
      <c r="AR120" s="138"/>
      <c r="AS120" s="138"/>
      <c r="AT120" s="138"/>
      <c r="AU120" s="138"/>
      <c r="AV120" s="138"/>
      <c r="AW120" s="138"/>
      <c r="AX120" s="138"/>
      <c r="AY120" s="138">
        <v>200</v>
      </c>
      <c r="AZ120" s="138"/>
      <c r="BA120" s="138"/>
      <c r="BB120" s="138"/>
      <c r="BC120" s="141"/>
      <c r="BD120" s="185">
        <v>0</v>
      </c>
      <c r="BE120" s="150">
        <v>0</v>
      </c>
      <c r="BF120" s="150">
        <v>0</v>
      </c>
      <c r="BG120" s="150">
        <v>0</v>
      </c>
      <c r="BI120" s="152">
        <f>SUM(LARGE(H120:J120,{1}))</f>
        <v>228</v>
      </c>
      <c r="BJ120" s="151">
        <f>SUM(LARGE(K120:AF120,{1}))</f>
        <v>0</v>
      </c>
      <c r="BK120" s="150">
        <f>SUM(LARGE(AG120:BG120,{1,2,3,4}))</f>
        <v>200</v>
      </c>
      <c r="BM120" s="146">
        <f t="shared" si="7"/>
        <v>1</v>
      </c>
      <c r="BN120" s="147">
        <f t="shared" si="8"/>
        <v>0</v>
      </c>
      <c r="BO120" s="148">
        <f t="shared" si="9"/>
        <v>1</v>
      </c>
      <c r="BP120" s="125">
        <f t="shared" si="10"/>
        <v>2</v>
      </c>
    </row>
    <row r="121" spans="1:68" ht="15" customHeight="1" thickBot="1">
      <c r="A121" s="11" t="s">
        <v>400</v>
      </c>
      <c r="B121" s="3" t="s">
        <v>598</v>
      </c>
      <c r="C121" s="43" t="s">
        <v>5367</v>
      </c>
      <c r="D121" s="3" t="s">
        <v>5372</v>
      </c>
      <c r="E121" s="7" t="s">
        <v>585</v>
      </c>
      <c r="F121" s="218" t="s">
        <v>2109</v>
      </c>
      <c r="G121" s="144">
        <f t="shared" si="13"/>
        <v>387</v>
      </c>
      <c r="H121" s="128">
        <v>187</v>
      </c>
      <c r="I121" s="286"/>
      <c r="J121" s="284">
        <v>0</v>
      </c>
      <c r="K121" s="349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350"/>
      <c r="AF121" s="499">
        <v>0</v>
      </c>
      <c r="AG121" s="532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>
        <v>200</v>
      </c>
      <c r="AZ121" s="138"/>
      <c r="BA121" s="138"/>
      <c r="BB121" s="138"/>
      <c r="BC121" s="141"/>
      <c r="BD121" s="185">
        <v>0</v>
      </c>
      <c r="BE121" s="150">
        <v>0</v>
      </c>
      <c r="BF121" s="150">
        <v>0</v>
      </c>
      <c r="BG121" s="150">
        <v>0</v>
      </c>
      <c r="BI121" s="152">
        <f>SUM(LARGE(H121:J121,{1}))</f>
        <v>187</v>
      </c>
      <c r="BJ121" s="151">
        <f>SUM(LARGE(K121:AF121,{1}))</f>
        <v>0</v>
      </c>
      <c r="BK121" s="150">
        <f>SUM(LARGE(AG121:BG121,{1,2,3,4}))</f>
        <v>200</v>
      </c>
      <c r="BM121" s="146">
        <f t="shared" si="7"/>
        <v>1</v>
      </c>
      <c r="BN121" s="147">
        <f t="shared" si="8"/>
        <v>0</v>
      </c>
      <c r="BO121" s="148">
        <f t="shared" si="9"/>
        <v>1</v>
      </c>
      <c r="BP121" s="125">
        <f t="shared" si="10"/>
        <v>2</v>
      </c>
    </row>
    <row r="122" spans="1:68" ht="15" customHeight="1" thickBot="1">
      <c r="A122" s="17" t="s">
        <v>401</v>
      </c>
      <c r="B122" s="15" t="s">
        <v>598</v>
      </c>
      <c r="C122" s="101" t="s">
        <v>2573</v>
      </c>
      <c r="D122" s="15" t="s">
        <v>2531</v>
      </c>
      <c r="E122" s="19" t="s">
        <v>585</v>
      </c>
      <c r="F122" s="219" t="s">
        <v>2109</v>
      </c>
      <c r="G122" s="144">
        <f t="shared" si="13"/>
        <v>365</v>
      </c>
      <c r="H122" s="130">
        <v>143</v>
      </c>
      <c r="I122" s="287">
        <v>150</v>
      </c>
      <c r="J122" s="395">
        <v>0</v>
      </c>
      <c r="K122" s="280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281"/>
      <c r="AF122" s="496">
        <v>0</v>
      </c>
      <c r="AG122" s="538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>
        <v>72</v>
      </c>
      <c r="AZ122" s="139"/>
      <c r="BA122" s="139"/>
      <c r="BB122" s="139"/>
      <c r="BC122" s="142"/>
      <c r="BD122" s="185">
        <v>0</v>
      </c>
      <c r="BE122" s="150">
        <v>0</v>
      </c>
      <c r="BF122" s="150">
        <v>0</v>
      </c>
      <c r="BG122" s="150">
        <v>0</v>
      </c>
      <c r="BI122" s="152">
        <f>SUM(LARGE(H122:J122,{1}))</f>
        <v>150</v>
      </c>
      <c r="BJ122" s="151">
        <f>SUM(LARGE(K122:AF122,{1}))</f>
        <v>0</v>
      </c>
      <c r="BK122" s="150">
        <f>SUM(LARGE(AG122:BG122,{1,2,3,4}))</f>
        <v>72</v>
      </c>
      <c r="BM122" s="146">
        <f t="shared" si="7"/>
        <v>2</v>
      </c>
      <c r="BN122" s="147">
        <f t="shared" si="8"/>
        <v>0</v>
      </c>
      <c r="BO122" s="148">
        <f t="shared" si="9"/>
        <v>1</v>
      </c>
      <c r="BP122" s="125">
        <f t="shared" si="10"/>
        <v>3</v>
      </c>
    </row>
    <row r="123" spans="1:68" ht="15" customHeight="1" thickBot="1">
      <c r="A123" s="16" t="s">
        <v>883</v>
      </c>
      <c r="B123" s="13" t="s">
        <v>599</v>
      </c>
      <c r="C123" s="27" t="s">
        <v>1477</v>
      </c>
      <c r="D123" s="13" t="s">
        <v>1478</v>
      </c>
      <c r="E123" s="18" t="s">
        <v>430</v>
      </c>
      <c r="F123" s="217" t="s">
        <v>2116</v>
      </c>
      <c r="G123" s="144">
        <f t="shared" si="13"/>
        <v>966</v>
      </c>
      <c r="H123" s="126"/>
      <c r="I123" s="285">
        <v>315</v>
      </c>
      <c r="J123" s="284">
        <v>0</v>
      </c>
      <c r="K123" s="276"/>
      <c r="L123" s="134">
        <v>290</v>
      </c>
      <c r="M123" s="134"/>
      <c r="N123" s="134"/>
      <c r="O123" s="134"/>
      <c r="P123" s="134"/>
      <c r="Q123" s="134"/>
      <c r="R123" s="134"/>
      <c r="S123" s="134">
        <v>117</v>
      </c>
      <c r="T123" s="134"/>
      <c r="U123" s="134">
        <v>92</v>
      </c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277"/>
      <c r="AF123" s="499">
        <v>0</v>
      </c>
      <c r="AG123" s="5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>
        <v>152</v>
      </c>
      <c r="AY123" s="137"/>
      <c r="AZ123" s="137"/>
      <c r="BA123" s="137"/>
      <c r="BB123" s="137"/>
      <c r="BC123" s="140"/>
      <c r="BD123" s="185">
        <v>0</v>
      </c>
      <c r="BE123" s="150">
        <v>0</v>
      </c>
      <c r="BF123" s="150">
        <v>0</v>
      </c>
      <c r="BG123" s="150">
        <v>0</v>
      </c>
      <c r="BI123" s="152">
        <f>SUM(LARGE(H123:J123,{1}))</f>
        <v>315</v>
      </c>
      <c r="BJ123" s="151">
        <f>SUM(LARGE(K123:AF123,{1}))</f>
        <v>290</v>
      </c>
      <c r="BK123" s="150">
        <f>SUM(LARGE(AG123:BG123,{1,2,3,4}))</f>
        <v>152</v>
      </c>
      <c r="BM123" s="146">
        <f t="shared" si="7"/>
        <v>1</v>
      </c>
      <c r="BN123" s="147">
        <f t="shared" si="8"/>
        <v>3</v>
      </c>
      <c r="BO123" s="148">
        <f t="shared" si="9"/>
        <v>1</v>
      </c>
      <c r="BP123" s="125">
        <f t="shared" si="10"/>
        <v>5</v>
      </c>
    </row>
    <row r="124" spans="1:68" ht="15" customHeight="1" thickBot="1">
      <c r="A124" s="11" t="s">
        <v>886</v>
      </c>
      <c r="B124" s="3" t="s">
        <v>599</v>
      </c>
      <c r="C124" s="43" t="s">
        <v>2575</v>
      </c>
      <c r="D124" s="3" t="s">
        <v>2577</v>
      </c>
      <c r="E124" s="7" t="s">
        <v>2039</v>
      </c>
      <c r="F124" s="218" t="s">
        <v>2116</v>
      </c>
      <c r="G124" s="144">
        <f>SUM(BI124:BK124)</f>
        <v>912</v>
      </c>
      <c r="H124" s="128">
        <v>268</v>
      </c>
      <c r="I124" s="286">
        <v>128</v>
      </c>
      <c r="J124" s="395">
        <v>0</v>
      </c>
      <c r="K124" s="278"/>
      <c r="L124" s="135">
        <v>152</v>
      </c>
      <c r="M124" s="135"/>
      <c r="N124" s="135"/>
      <c r="O124" s="135"/>
      <c r="P124" s="135"/>
      <c r="Q124" s="135"/>
      <c r="R124" s="135"/>
      <c r="S124" s="135">
        <v>60</v>
      </c>
      <c r="T124" s="135"/>
      <c r="U124" s="135">
        <v>60</v>
      </c>
      <c r="V124" s="135">
        <v>35</v>
      </c>
      <c r="W124" s="135">
        <v>35</v>
      </c>
      <c r="X124" s="135"/>
      <c r="Y124" s="135"/>
      <c r="Z124" s="135"/>
      <c r="AA124" s="135"/>
      <c r="AB124" s="135"/>
      <c r="AC124" s="135">
        <v>35</v>
      </c>
      <c r="AD124" s="135"/>
      <c r="AE124" s="279"/>
      <c r="AF124" s="491">
        <v>0</v>
      </c>
      <c r="AG124" s="532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>
        <v>152</v>
      </c>
      <c r="AY124" s="138"/>
      <c r="AZ124" s="138"/>
      <c r="BA124" s="138">
        <v>152</v>
      </c>
      <c r="BB124" s="138"/>
      <c r="BC124" s="141"/>
      <c r="BD124" s="185">
        <v>0</v>
      </c>
      <c r="BE124" s="150">
        <v>0</v>
      </c>
      <c r="BF124" s="150">
        <v>0</v>
      </c>
      <c r="BG124" s="150">
        <v>0</v>
      </c>
      <c r="BI124" s="152">
        <f>SUM(LARGE(H124:J124,{1,2}))</f>
        <v>396</v>
      </c>
      <c r="BJ124" s="151">
        <f>SUM(LARGE(K124:AF124,{1,2}))</f>
        <v>212</v>
      </c>
      <c r="BK124" s="150">
        <f>SUM(LARGE(AG124:BG124,{1,2,3,4}))</f>
        <v>304</v>
      </c>
      <c r="BM124" s="146">
        <f t="shared" si="7"/>
        <v>2</v>
      </c>
      <c r="BN124" s="147">
        <f t="shared" si="8"/>
        <v>6</v>
      </c>
      <c r="BO124" s="148">
        <f t="shared" si="9"/>
        <v>2</v>
      </c>
      <c r="BP124" s="125">
        <f t="shared" si="10"/>
        <v>10</v>
      </c>
    </row>
    <row r="125" spans="1:68" ht="15" customHeight="1" thickBot="1">
      <c r="A125" s="11" t="s">
        <v>160</v>
      </c>
      <c r="B125" s="3" t="s">
        <v>599</v>
      </c>
      <c r="C125" s="25" t="s">
        <v>4738</v>
      </c>
      <c r="D125" s="3" t="s">
        <v>4740</v>
      </c>
      <c r="E125" s="7" t="s">
        <v>2039</v>
      </c>
      <c r="F125" s="218" t="s">
        <v>2116</v>
      </c>
      <c r="G125" s="144">
        <f>SUM(H125:BG125)</f>
        <v>704</v>
      </c>
      <c r="H125" s="128"/>
      <c r="I125" s="286"/>
      <c r="J125" s="284">
        <v>0</v>
      </c>
      <c r="K125" s="278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>
        <v>35</v>
      </c>
      <c r="X125" s="135"/>
      <c r="Y125" s="135"/>
      <c r="Z125" s="135"/>
      <c r="AA125" s="135"/>
      <c r="AB125" s="135"/>
      <c r="AC125" s="135">
        <v>92</v>
      </c>
      <c r="AD125" s="135"/>
      <c r="AE125" s="279"/>
      <c r="AF125" s="499">
        <v>0</v>
      </c>
      <c r="AG125" s="532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>
        <v>192</v>
      </c>
      <c r="AY125" s="138"/>
      <c r="AZ125" s="138"/>
      <c r="BA125" s="138">
        <v>385</v>
      </c>
      <c r="BB125" s="138"/>
      <c r="BC125" s="141"/>
      <c r="BD125" s="185">
        <v>0</v>
      </c>
      <c r="BE125" s="150">
        <v>0</v>
      </c>
      <c r="BF125" s="150">
        <v>0</v>
      </c>
      <c r="BG125" s="150">
        <v>0</v>
      </c>
      <c r="BI125" s="152">
        <f>SUM(LARGE(H125:J125,{1}))</f>
        <v>0</v>
      </c>
      <c r="BJ125" s="151">
        <f>SUM(LARGE(K125:AF125,{1}))</f>
        <v>92</v>
      </c>
      <c r="BK125" s="150">
        <f>SUM(LARGE(AG125:BG125,{1,2,3,4}))</f>
        <v>577</v>
      </c>
      <c r="BM125" s="146">
        <f t="shared" si="7"/>
        <v>0</v>
      </c>
      <c r="BN125" s="147">
        <f t="shared" si="8"/>
        <v>2</v>
      </c>
      <c r="BO125" s="148">
        <f t="shared" si="9"/>
        <v>2</v>
      </c>
      <c r="BP125" s="125">
        <f t="shared" si="10"/>
        <v>4</v>
      </c>
    </row>
    <row r="126" spans="1:68" ht="15" customHeight="1" thickBot="1">
      <c r="A126" s="11" t="s">
        <v>163</v>
      </c>
      <c r="B126" s="3" t="s">
        <v>599</v>
      </c>
      <c r="C126" s="25" t="s">
        <v>2326</v>
      </c>
      <c r="D126" s="3" t="s">
        <v>1118</v>
      </c>
      <c r="E126" s="7" t="s">
        <v>861</v>
      </c>
      <c r="F126" s="218" t="s">
        <v>2116</v>
      </c>
      <c r="G126" s="144">
        <f>SUM(BI126:BK126)</f>
        <v>652</v>
      </c>
      <c r="H126" s="128">
        <v>228</v>
      </c>
      <c r="I126" s="286"/>
      <c r="J126" s="395">
        <v>0</v>
      </c>
      <c r="K126" s="278"/>
      <c r="L126" s="135">
        <v>152</v>
      </c>
      <c r="M126" s="135"/>
      <c r="N126" s="135"/>
      <c r="O126" s="135"/>
      <c r="P126" s="135"/>
      <c r="Q126" s="135"/>
      <c r="R126" s="135"/>
      <c r="S126" s="135">
        <v>35</v>
      </c>
      <c r="T126" s="135"/>
      <c r="U126" s="135">
        <v>60</v>
      </c>
      <c r="V126" s="135">
        <v>13</v>
      </c>
      <c r="W126" s="135">
        <v>60</v>
      </c>
      <c r="X126" s="135"/>
      <c r="Y126" s="135"/>
      <c r="Z126" s="135"/>
      <c r="AA126" s="135"/>
      <c r="AB126" s="135"/>
      <c r="AC126" s="135"/>
      <c r="AD126" s="135"/>
      <c r="AE126" s="279"/>
      <c r="AF126" s="491">
        <v>0</v>
      </c>
      <c r="AG126" s="532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>
        <v>117</v>
      </c>
      <c r="AX126" s="138"/>
      <c r="AY126" s="138"/>
      <c r="AZ126" s="138"/>
      <c r="BA126" s="138"/>
      <c r="BB126" s="138"/>
      <c r="BC126" s="141"/>
      <c r="BD126" s="185">
        <v>0</v>
      </c>
      <c r="BE126" s="150">
        <v>0</v>
      </c>
      <c r="BF126" s="150">
        <v>0</v>
      </c>
      <c r="BG126" s="150">
        <v>0</v>
      </c>
      <c r="BI126" s="152">
        <f>SUM(LARGE(H126:J126,{1}))</f>
        <v>228</v>
      </c>
      <c r="BJ126" s="151">
        <f>SUM(LARGE(K126:AF126,{1,2,3,4}))</f>
        <v>307</v>
      </c>
      <c r="BK126" s="150">
        <f>SUM(LARGE(AG126:BG126,{1,2,3,4}))</f>
        <v>117</v>
      </c>
      <c r="BM126" s="146">
        <f t="shared" si="7"/>
        <v>1</v>
      </c>
      <c r="BN126" s="147">
        <f t="shared" si="8"/>
        <v>5</v>
      </c>
      <c r="BO126" s="148">
        <f t="shared" si="9"/>
        <v>1</v>
      </c>
      <c r="BP126" s="125">
        <f t="shared" si="10"/>
        <v>7</v>
      </c>
    </row>
    <row r="127" spans="1:68" ht="15" customHeight="1" thickBot="1">
      <c r="A127" s="11" t="s">
        <v>1062</v>
      </c>
      <c r="B127" s="3" t="s">
        <v>599</v>
      </c>
      <c r="C127" s="25" t="s">
        <v>2325</v>
      </c>
      <c r="D127" s="3" t="s">
        <v>1045</v>
      </c>
      <c r="E127" s="7" t="s">
        <v>430</v>
      </c>
      <c r="F127" s="218" t="s">
        <v>2116</v>
      </c>
      <c r="G127" s="144">
        <f t="shared" ref="G127:G162" si="14">SUM(H127:BG127)</f>
        <v>592</v>
      </c>
      <c r="H127" s="128">
        <v>228</v>
      </c>
      <c r="I127" s="286"/>
      <c r="J127" s="284">
        <v>0</v>
      </c>
      <c r="K127" s="278"/>
      <c r="L127" s="135">
        <v>152</v>
      </c>
      <c r="M127" s="135"/>
      <c r="N127" s="135"/>
      <c r="O127" s="135"/>
      <c r="P127" s="135"/>
      <c r="Q127" s="135"/>
      <c r="R127" s="135"/>
      <c r="S127" s="135">
        <v>60</v>
      </c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279"/>
      <c r="AF127" s="499">
        <v>0</v>
      </c>
      <c r="AG127" s="532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>
        <v>152</v>
      </c>
      <c r="AY127" s="138"/>
      <c r="AZ127" s="138"/>
      <c r="BA127" s="138"/>
      <c r="BB127" s="138"/>
      <c r="BC127" s="141"/>
      <c r="BD127" s="185">
        <v>0</v>
      </c>
      <c r="BE127" s="150">
        <v>0</v>
      </c>
      <c r="BF127" s="150">
        <v>0</v>
      </c>
      <c r="BG127" s="150">
        <v>0</v>
      </c>
      <c r="BI127" s="152">
        <f>SUM(LARGE(H127:J127,{1}))</f>
        <v>228</v>
      </c>
      <c r="BJ127" s="151">
        <f>SUM(LARGE(K127:AF127,{1}))</f>
        <v>152</v>
      </c>
      <c r="BK127" s="150">
        <f>SUM(LARGE(AG127:BG127,{1,2,3,4}))</f>
        <v>152</v>
      </c>
      <c r="BM127" s="146">
        <f t="shared" si="7"/>
        <v>1</v>
      </c>
      <c r="BN127" s="147">
        <f t="shared" si="8"/>
        <v>2</v>
      </c>
      <c r="BO127" s="148">
        <f t="shared" si="9"/>
        <v>1</v>
      </c>
      <c r="BP127" s="125">
        <f t="shared" si="10"/>
        <v>4</v>
      </c>
    </row>
    <row r="128" spans="1:68" ht="15" customHeight="1" thickBot="1">
      <c r="A128" s="11" t="s">
        <v>1065</v>
      </c>
      <c r="B128" s="3" t="s">
        <v>599</v>
      </c>
      <c r="C128" s="43" t="s">
        <v>3973</v>
      </c>
      <c r="D128" s="3" t="s">
        <v>3974</v>
      </c>
      <c r="E128" s="7" t="s">
        <v>3968</v>
      </c>
      <c r="F128" s="218" t="s">
        <v>2116</v>
      </c>
      <c r="G128" s="144">
        <f t="shared" si="14"/>
        <v>467</v>
      </c>
      <c r="H128" s="128">
        <v>315</v>
      </c>
      <c r="I128" s="286"/>
      <c r="J128" s="395">
        <v>0</v>
      </c>
      <c r="K128" s="349"/>
      <c r="L128" s="178"/>
      <c r="M128" s="178"/>
      <c r="N128" s="178"/>
      <c r="O128" s="178"/>
      <c r="P128" s="178"/>
      <c r="Q128" s="178"/>
      <c r="R128" s="178"/>
      <c r="S128" s="178">
        <v>92</v>
      </c>
      <c r="T128" s="178"/>
      <c r="U128" s="178">
        <v>60</v>
      </c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350"/>
      <c r="AF128" s="491">
        <v>0</v>
      </c>
      <c r="AG128" s="532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41"/>
      <c r="BD128" s="185">
        <v>0</v>
      </c>
      <c r="BE128" s="150">
        <v>0</v>
      </c>
      <c r="BF128" s="150">
        <v>0</v>
      </c>
      <c r="BG128" s="150">
        <v>0</v>
      </c>
      <c r="BI128" s="152">
        <f>SUM(LARGE(H128:J128,{1}))</f>
        <v>315</v>
      </c>
      <c r="BJ128" s="151">
        <f>SUM(LARGE(K128:AF128,{1}))</f>
        <v>92</v>
      </c>
      <c r="BK128" s="150">
        <f>SUM(LARGE(AG128:BG128,{1,2,3,4}))</f>
        <v>0</v>
      </c>
      <c r="BM128" s="146">
        <f t="shared" si="7"/>
        <v>1</v>
      </c>
      <c r="BN128" s="147">
        <f t="shared" si="8"/>
        <v>2</v>
      </c>
      <c r="BO128" s="148">
        <f t="shared" si="9"/>
        <v>0</v>
      </c>
      <c r="BP128" s="125">
        <f t="shared" si="10"/>
        <v>3</v>
      </c>
    </row>
    <row r="129" spans="1:68" ht="15" customHeight="1" thickBot="1">
      <c r="A129" s="11" t="s">
        <v>1068</v>
      </c>
      <c r="B129" s="3" t="s">
        <v>599</v>
      </c>
      <c r="C129" s="43" t="s">
        <v>2574</v>
      </c>
      <c r="D129" s="3" t="s">
        <v>2576</v>
      </c>
      <c r="E129" s="7" t="s">
        <v>722</v>
      </c>
      <c r="F129" s="218" t="s">
        <v>2116</v>
      </c>
      <c r="G129" s="144">
        <f t="shared" si="14"/>
        <v>430</v>
      </c>
      <c r="H129" s="128"/>
      <c r="I129" s="286">
        <v>150</v>
      </c>
      <c r="J129" s="284">
        <v>0</v>
      </c>
      <c r="K129" s="278"/>
      <c r="L129" s="135">
        <v>220</v>
      </c>
      <c r="M129" s="135"/>
      <c r="N129" s="135"/>
      <c r="O129" s="135"/>
      <c r="P129" s="135"/>
      <c r="Q129" s="135"/>
      <c r="R129" s="135"/>
      <c r="S129" s="135">
        <v>60</v>
      </c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279"/>
      <c r="AF129" s="499">
        <v>0</v>
      </c>
      <c r="AG129" s="532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41"/>
      <c r="BD129" s="185">
        <v>0</v>
      </c>
      <c r="BE129" s="150">
        <v>0</v>
      </c>
      <c r="BF129" s="150">
        <v>0</v>
      </c>
      <c r="BG129" s="150">
        <v>0</v>
      </c>
      <c r="BI129" s="152">
        <f>SUM(LARGE(H129:J129,{1}))</f>
        <v>150</v>
      </c>
      <c r="BJ129" s="151">
        <f>SUM(LARGE(K129:AF129,{1}))</f>
        <v>220</v>
      </c>
      <c r="BK129" s="150">
        <f>SUM(LARGE(AG129:BG129,{1,2,3,4}))</f>
        <v>0</v>
      </c>
      <c r="BM129" s="146">
        <f t="shared" si="7"/>
        <v>1</v>
      </c>
      <c r="BN129" s="147">
        <f t="shared" si="8"/>
        <v>2</v>
      </c>
      <c r="BO129" s="148">
        <f t="shared" si="9"/>
        <v>0</v>
      </c>
      <c r="BP129" s="125">
        <f t="shared" si="10"/>
        <v>3</v>
      </c>
    </row>
    <row r="130" spans="1:68" ht="15" customHeight="1" thickBot="1">
      <c r="A130" s="11" t="s">
        <v>1069</v>
      </c>
      <c r="B130" s="3" t="s">
        <v>599</v>
      </c>
      <c r="C130" s="25" t="s">
        <v>2324</v>
      </c>
      <c r="D130" s="3" t="s">
        <v>2328</v>
      </c>
      <c r="E130" s="7" t="s">
        <v>3968</v>
      </c>
      <c r="F130" s="218" t="s">
        <v>2116</v>
      </c>
      <c r="G130" s="144">
        <f t="shared" si="14"/>
        <v>400</v>
      </c>
      <c r="H130" s="128"/>
      <c r="I130" s="286"/>
      <c r="J130" s="395">
        <v>0</v>
      </c>
      <c r="K130" s="278"/>
      <c r="L130" s="135">
        <v>220</v>
      </c>
      <c r="M130" s="135"/>
      <c r="N130" s="135"/>
      <c r="O130" s="135"/>
      <c r="P130" s="135"/>
      <c r="Q130" s="135"/>
      <c r="R130" s="135"/>
      <c r="S130" s="135">
        <v>60</v>
      </c>
      <c r="T130" s="135"/>
      <c r="U130" s="135">
        <v>60</v>
      </c>
      <c r="V130" s="135"/>
      <c r="W130" s="135">
        <v>60</v>
      </c>
      <c r="X130" s="135"/>
      <c r="Y130" s="135"/>
      <c r="Z130" s="135"/>
      <c r="AA130" s="135"/>
      <c r="AB130" s="135"/>
      <c r="AC130" s="135"/>
      <c r="AD130" s="135"/>
      <c r="AE130" s="279"/>
      <c r="AF130" s="491">
        <v>0</v>
      </c>
      <c r="AG130" s="532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41"/>
      <c r="BD130" s="185">
        <v>0</v>
      </c>
      <c r="BE130" s="150">
        <v>0</v>
      </c>
      <c r="BF130" s="150">
        <v>0</v>
      </c>
      <c r="BG130" s="150">
        <v>0</v>
      </c>
      <c r="BI130" s="152">
        <f>SUM(LARGE(H130:J130,{1}))</f>
        <v>0</v>
      </c>
      <c r="BJ130" s="151">
        <f>SUM(LARGE(K130:AF130,{1}))</f>
        <v>220</v>
      </c>
      <c r="BK130" s="150">
        <f>SUM(LARGE(AG130:BG130,{1,2,3,4}))</f>
        <v>0</v>
      </c>
      <c r="BM130" s="146">
        <f t="shared" si="7"/>
        <v>0</v>
      </c>
      <c r="BN130" s="147">
        <f t="shared" si="8"/>
        <v>4</v>
      </c>
      <c r="BO130" s="148">
        <f t="shared" si="9"/>
        <v>0</v>
      </c>
      <c r="BP130" s="125">
        <f t="shared" si="10"/>
        <v>4</v>
      </c>
    </row>
    <row r="131" spans="1:68" ht="15" customHeight="1" thickBot="1">
      <c r="A131" s="11" t="s">
        <v>1072</v>
      </c>
      <c r="B131" s="3" t="s">
        <v>599</v>
      </c>
      <c r="C131" s="25" t="s">
        <v>213</v>
      </c>
      <c r="D131" s="3" t="s">
        <v>214</v>
      </c>
      <c r="E131" s="7" t="s">
        <v>430</v>
      </c>
      <c r="F131" s="218" t="s">
        <v>2116</v>
      </c>
      <c r="G131" s="144">
        <f t="shared" si="14"/>
        <v>347</v>
      </c>
      <c r="H131" s="128"/>
      <c r="I131" s="286"/>
      <c r="J131" s="284">
        <v>0</v>
      </c>
      <c r="K131" s="278"/>
      <c r="L131" s="135">
        <v>220</v>
      </c>
      <c r="M131" s="135"/>
      <c r="N131" s="135"/>
      <c r="O131" s="135"/>
      <c r="P131" s="135"/>
      <c r="Q131" s="135"/>
      <c r="R131" s="135"/>
      <c r="S131" s="135"/>
      <c r="T131" s="135"/>
      <c r="U131" s="135">
        <v>35</v>
      </c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279"/>
      <c r="AF131" s="499">
        <v>0</v>
      </c>
      <c r="AG131" s="532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>
        <v>92</v>
      </c>
      <c r="AY131" s="138"/>
      <c r="AZ131" s="138"/>
      <c r="BA131" s="138"/>
      <c r="BB131" s="138"/>
      <c r="BC131" s="141"/>
      <c r="BD131" s="185">
        <v>0</v>
      </c>
      <c r="BE131" s="150">
        <v>0</v>
      </c>
      <c r="BF131" s="150">
        <v>0</v>
      </c>
      <c r="BG131" s="150">
        <v>0</v>
      </c>
      <c r="BI131" s="152">
        <f>SUM(LARGE(H131:J131,{1}))</f>
        <v>0</v>
      </c>
      <c r="BJ131" s="151">
        <f>SUM(LARGE(K131:AF131,{1}))</f>
        <v>220</v>
      </c>
      <c r="BK131" s="150">
        <f>SUM(LARGE(AG131:BG131,{1,2,3,4}))</f>
        <v>92</v>
      </c>
      <c r="BM131" s="146">
        <f t="shared" si="7"/>
        <v>0</v>
      </c>
      <c r="BN131" s="147">
        <f t="shared" si="8"/>
        <v>2</v>
      </c>
      <c r="BO131" s="148">
        <f t="shared" si="9"/>
        <v>1</v>
      </c>
      <c r="BP131" s="125">
        <f t="shared" si="10"/>
        <v>3</v>
      </c>
    </row>
    <row r="132" spans="1:68" ht="15" customHeight="1" thickBot="1">
      <c r="A132" s="11" t="s">
        <v>1012</v>
      </c>
      <c r="B132" s="3" t="s">
        <v>599</v>
      </c>
      <c r="C132" s="43" t="s">
        <v>6197</v>
      </c>
      <c r="D132" s="3" t="s">
        <v>167</v>
      </c>
      <c r="E132" s="7" t="s">
        <v>430</v>
      </c>
      <c r="F132" s="218" t="s">
        <v>2116</v>
      </c>
      <c r="G132" s="144">
        <f t="shared" si="14"/>
        <v>150</v>
      </c>
      <c r="H132" s="128">
        <v>150</v>
      </c>
      <c r="I132" s="286"/>
      <c r="J132" s="395">
        <v>0</v>
      </c>
      <c r="K132" s="349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350"/>
      <c r="AF132" s="491">
        <v>0</v>
      </c>
      <c r="AG132" s="532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41"/>
      <c r="BD132" s="185">
        <v>0</v>
      </c>
      <c r="BE132" s="150">
        <v>0</v>
      </c>
      <c r="BF132" s="150">
        <v>0</v>
      </c>
      <c r="BG132" s="150">
        <v>0</v>
      </c>
      <c r="BI132" s="152">
        <f>SUM(LARGE(H132:J132,{1}))</f>
        <v>150</v>
      </c>
      <c r="BJ132" s="151">
        <f>SUM(LARGE(K132:AF132,{1}))</f>
        <v>0</v>
      </c>
      <c r="BK132" s="150">
        <f>SUM(LARGE(AG132:BG132,{1,2,3,4}))</f>
        <v>0</v>
      </c>
      <c r="BM132" s="146">
        <f t="shared" si="7"/>
        <v>1</v>
      </c>
      <c r="BN132" s="147">
        <f t="shared" si="8"/>
        <v>0</v>
      </c>
      <c r="BO132" s="148">
        <f t="shared" si="9"/>
        <v>0</v>
      </c>
      <c r="BP132" s="125">
        <f t="shared" si="10"/>
        <v>1</v>
      </c>
    </row>
    <row r="133" spans="1:68" ht="15" customHeight="1" thickBot="1">
      <c r="A133" s="11" t="s">
        <v>1013</v>
      </c>
      <c r="B133" s="3" t="s">
        <v>599</v>
      </c>
      <c r="C133" s="43" t="s">
        <v>6198</v>
      </c>
      <c r="D133" s="3" t="s">
        <v>6206</v>
      </c>
      <c r="E133" s="7" t="s">
        <v>430</v>
      </c>
      <c r="F133" s="218" t="s">
        <v>2116</v>
      </c>
      <c r="G133" s="144">
        <f t="shared" si="14"/>
        <v>128</v>
      </c>
      <c r="H133" s="128">
        <v>128</v>
      </c>
      <c r="I133" s="286"/>
      <c r="J133" s="284">
        <v>0</v>
      </c>
      <c r="K133" s="349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350"/>
      <c r="AF133" s="499">
        <v>0</v>
      </c>
      <c r="AG133" s="532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/>
      <c r="BB133" s="138"/>
      <c r="BC133" s="141"/>
      <c r="BD133" s="185">
        <v>0</v>
      </c>
      <c r="BE133" s="150">
        <v>0</v>
      </c>
      <c r="BF133" s="150">
        <v>0</v>
      </c>
      <c r="BG133" s="150">
        <v>0</v>
      </c>
      <c r="BI133" s="152">
        <f>SUM(LARGE(H133:J133,{1}))</f>
        <v>128</v>
      </c>
      <c r="BJ133" s="151">
        <f>SUM(LARGE(K133:AF133,{1}))</f>
        <v>0</v>
      </c>
      <c r="BK133" s="150">
        <f>SUM(LARGE(AG133:BG133,{1,2,3,4}))</f>
        <v>0</v>
      </c>
      <c r="BM133" s="146">
        <f t="shared" si="7"/>
        <v>1</v>
      </c>
      <c r="BN133" s="147">
        <f t="shared" si="8"/>
        <v>0</v>
      </c>
      <c r="BO133" s="148">
        <f t="shared" si="9"/>
        <v>0</v>
      </c>
      <c r="BP133" s="125">
        <f t="shared" si="10"/>
        <v>1</v>
      </c>
    </row>
    <row r="134" spans="1:68" ht="15" customHeight="1" thickBot="1">
      <c r="A134" s="11" t="s">
        <v>1014</v>
      </c>
      <c r="B134" s="3" t="s">
        <v>599</v>
      </c>
      <c r="C134" s="43" t="s">
        <v>6199</v>
      </c>
      <c r="D134" s="3" t="s">
        <v>6207</v>
      </c>
      <c r="E134" s="7" t="s">
        <v>430</v>
      </c>
      <c r="F134" s="218" t="s">
        <v>2116</v>
      </c>
      <c r="G134" s="144">
        <f t="shared" si="14"/>
        <v>109</v>
      </c>
      <c r="H134" s="128">
        <v>109</v>
      </c>
      <c r="I134" s="286"/>
      <c r="J134" s="395">
        <v>0</v>
      </c>
      <c r="K134" s="349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350"/>
      <c r="AF134" s="491">
        <v>0</v>
      </c>
      <c r="AG134" s="532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138"/>
      <c r="AV134" s="138"/>
      <c r="AW134" s="138"/>
      <c r="AX134" s="138"/>
      <c r="AY134" s="138"/>
      <c r="AZ134" s="138"/>
      <c r="BA134" s="138"/>
      <c r="BB134" s="138"/>
      <c r="BC134" s="141"/>
      <c r="BD134" s="185">
        <v>0</v>
      </c>
      <c r="BE134" s="150">
        <v>0</v>
      </c>
      <c r="BF134" s="150">
        <v>0</v>
      </c>
      <c r="BG134" s="150">
        <v>0</v>
      </c>
      <c r="BI134" s="152">
        <f>SUM(LARGE(H134:J134,{1}))</f>
        <v>109</v>
      </c>
      <c r="BJ134" s="151">
        <f>SUM(LARGE(K134:AF134,{1}))</f>
        <v>0</v>
      </c>
      <c r="BK134" s="150">
        <f>SUM(LARGE(AG134:BG134,{1,2,3,4}))</f>
        <v>0</v>
      </c>
      <c r="BM134" s="146">
        <f t="shared" si="7"/>
        <v>1</v>
      </c>
      <c r="BN134" s="147">
        <f t="shared" si="8"/>
        <v>0</v>
      </c>
      <c r="BO134" s="148">
        <f t="shared" si="9"/>
        <v>0</v>
      </c>
      <c r="BP134" s="125">
        <f t="shared" si="10"/>
        <v>1</v>
      </c>
    </row>
    <row r="135" spans="1:68" ht="15" customHeight="1" thickBot="1">
      <c r="A135" s="11" t="s">
        <v>199</v>
      </c>
      <c r="B135" s="3" t="s">
        <v>599</v>
      </c>
      <c r="C135" s="43" t="s">
        <v>6200</v>
      </c>
      <c r="D135" s="3" t="s">
        <v>6072</v>
      </c>
      <c r="E135" s="7" t="s">
        <v>2039</v>
      </c>
      <c r="F135" s="218" t="s">
        <v>2116</v>
      </c>
      <c r="G135" s="144">
        <f t="shared" si="14"/>
        <v>109</v>
      </c>
      <c r="H135" s="128">
        <v>109</v>
      </c>
      <c r="I135" s="286"/>
      <c r="J135" s="284">
        <v>0</v>
      </c>
      <c r="K135" s="349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350"/>
      <c r="AF135" s="499">
        <v>0</v>
      </c>
      <c r="AG135" s="532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138"/>
      <c r="AV135" s="138"/>
      <c r="AW135" s="138"/>
      <c r="AX135" s="138"/>
      <c r="AY135" s="138"/>
      <c r="AZ135" s="138"/>
      <c r="BA135" s="138"/>
      <c r="BB135" s="138"/>
      <c r="BC135" s="141"/>
      <c r="BD135" s="185">
        <v>0</v>
      </c>
      <c r="BE135" s="150">
        <v>0</v>
      </c>
      <c r="BF135" s="150">
        <v>0</v>
      </c>
      <c r="BG135" s="150">
        <v>0</v>
      </c>
      <c r="BI135" s="152">
        <f>SUM(LARGE(H135:J135,{1}))</f>
        <v>109</v>
      </c>
      <c r="BJ135" s="151">
        <f>SUM(LARGE(K135:AF135,{1}))</f>
        <v>0</v>
      </c>
      <c r="BK135" s="150">
        <f>SUM(LARGE(AG135:BG135,{1,2,3,4}))</f>
        <v>0</v>
      </c>
      <c r="BM135" s="146">
        <f t="shared" si="7"/>
        <v>1</v>
      </c>
      <c r="BN135" s="147">
        <f t="shared" si="8"/>
        <v>0</v>
      </c>
      <c r="BO135" s="148">
        <f t="shared" si="9"/>
        <v>0</v>
      </c>
      <c r="BP135" s="125">
        <f t="shared" si="10"/>
        <v>1</v>
      </c>
    </row>
    <row r="136" spans="1:68" ht="15" customHeight="1" thickBot="1">
      <c r="A136" s="11" t="s">
        <v>399</v>
      </c>
      <c r="B136" s="3" t="s">
        <v>599</v>
      </c>
      <c r="C136" s="43" t="s">
        <v>6201</v>
      </c>
      <c r="D136" s="3" t="s">
        <v>6208</v>
      </c>
      <c r="E136" s="7" t="s">
        <v>430</v>
      </c>
      <c r="F136" s="218" t="s">
        <v>2116</v>
      </c>
      <c r="G136" s="144">
        <f t="shared" si="14"/>
        <v>93</v>
      </c>
      <c r="H136" s="128">
        <v>93</v>
      </c>
      <c r="I136" s="286"/>
      <c r="J136" s="395">
        <v>0</v>
      </c>
      <c r="K136" s="349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350"/>
      <c r="AF136" s="491">
        <v>0</v>
      </c>
      <c r="AG136" s="532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41"/>
      <c r="BD136" s="185">
        <v>0</v>
      </c>
      <c r="BE136" s="150">
        <v>0</v>
      </c>
      <c r="BF136" s="150">
        <v>0</v>
      </c>
      <c r="BG136" s="150">
        <v>0</v>
      </c>
      <c r="BI136" s="152">
        <f>SUM(LARGE(H136:J136,{1}))</f>
        <v>93</v>
      </c>
      <c r="BJ136" s="151">
        <f>SUM(LARGE(K136:AF136,{1}))</f>
        <v>0</v>
      </c>
      <c r="BK136" s="150">
        <f>SUM(LARGE(AG136:BG136,{1,2,3,4}))</f>
        <v>0</v>
      </c>
      <c r="BM136" s="146">
        <f t="shared" si="7"/>
        <v>1</v>
      </c>
      <c r="BN136" s="147">
        <f t="shared" si="8"/>
        <v>0</v>
      </c>
      <c r="BO136" s="148">
        <f t="shared" si="9"/>
        <v>0</v>
      </c>
      <c r="BP136" s="125">
        <f t="shared" si="10"/>
        <v>1</v>
      </c>
    </row>
    <row r="137" spans="1:68" ht="15" customHeight="1" thickBot="1">
      <c r="A137" s="11" t="s">
        <v>400</v>
      </c>
      <c r="B137" s="3" t="s">
        <v>599</v>
      </c>
      <c r="C137" s="43" t="s">
        <v>6202</v>
      </c>
      <c r="D137" s="3" t="s">
        <v>172</v>
      </c>
      <c r="E137" s="7" t="s">
        <v>430</v>
      </c>
      <c r="F137" s="218" t="s">
        <v>2116</v>
      </c>
      <c r="G137" s="144">
        <f t="shared" si="14"/>
        <v>93</v>
      </c>
      <c r="H137" s="128">
        <v>93</v>
      </c>
      <c r="I137" s="286"/>
      <c r="J137" s="284">
        <v>0</v>
      </c>
      <c r="K137" s="349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350"/>
      <c r="AF137" s="499">
        <v>0</v>
      </c>
      <c r="AG137" s="532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138"/>
      <c r="AV137" s="138"/>
      <c r="AW137" s="138"/>
      <c r="AX137" s="138"/>
      <c r="AY137" s="138"/>
      <c r="AZ137" s="138"/>
      <c r="BA137" s="138"/>
      <c r="BB137" s="138"/>
      <c r="BC137" s="141"/>
      <c r="BD137" s="185">
        <v>0</v>
      </c>
      <c r="BE137" s="150">
        <v>0</v>
      </c>
      <c r="BF137" s="150">
        <v>0</v>
      </c>
      <c r="BG137" s="150">
        <v>0</v>
      </c>
      <c r="BI137" s="152">
        <f>SUM(LARGE(H137:J137,{1}))</f>
        <v>93</v>
      </c>
      <c r="BJ137" s="151">
        <f>SUM(LARGE(K137:AF137,{1}))</f>
        <v>0</v>
      </c>
      <c r="BK137" s="150">
        <f>SUM(LARGE(AG137:BG137,{1,2,3,4}))</f>
        <v>0</v>
      </c>
      <c r="BM137" s="146">
        <f t="shared" si="7"/>
        <v>1</v>
      </c>
      <c r="BN137" s="147">
        <f t="shared" si="8"/>
        <v>0</v>
      </c>
      <c r="BO137" s="148">
        <f t="shared" si="9"/>
        <v>0</v>
      </c>
      <c r="BP137" s="125">
        <f t="shared" si="10"/>
        <v>1</v>
      </c>
    </row>
    <row r="138" spans="1:68" ht="15" customHeight="1" thickBot="1">
      <c r="A138" s="17" t="s">
        <v>401</v>
      </c>
      <c r="B138" s="15" t="s">
        <v>599</v>
      </c>
      <c r="C138" s="101" t="s">
        <v>4313</v>
      </c>
      <c r="D138" s="15" t="s">
        <v>4318</v>
      </c>
      <c r="E138" s="19" t="s">
        <v>4266</v>
      </c>
      <c r="F138" s="219" t="s">
        <v>4265</v>
      </c>
      <c r="G138" s="144">
        <f t="shared" si="14"/>
        <v>92</v>
      </c>
      <c r="H138" s="130"/>
      <c r="I138" s="287"/>
      <c r="J138" s="395">
        <v>0</v>
      </c>
      <c r="K138" s="351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>
        <v>92</v>
      </c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352"/>
      <c r="AF138" s="491">
        <v>0</v>
      </c>
      <c r="AG138" s="538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42"/>
      <c r="BD138" s="185">
        <v>0</v>
      </c>
      <c r="BE138" s="150">
        <v>0</v>
      </c>
      <c r="BF138" s="150">
        <v>0</v>
      </c>
      <c r="BG138" s="150">
        <v>0</v>
      </c>
      <c r="BI138" s="152">
        <f>SUM(LARGE(H138:J138,{1}))</f>
        <v>0</v>
      </c>
      <c r="BJ138" s="151">
        <f>SUM(LARGE(K138:AF138,{1}))</f>
        <v>92</v>
      </c>
      <c r="BK138" s="150">
        <f>SUM(LARGE(AG138:BG138,{1,2,3,4}))</f>
        <v>0</v>
      </c>
      <c r="BM138" s="146">
        <f t="shared" si="7"/>
        <v>0</v>
      </c>
      <c r="BN138" s="147">
        <f t="shared" si="8"/>
        <v>1</v>
      </c>
      <c r="BO138" s="148">
        <f t="shared" si="9"/>
        <v>0</v>
      </c>
      <c r="BP138" s="125">
        <f t="shared" si="10"/>
        <v>1</v>
      </c>
    </row>
    <row r="139" spans="1:68" ht="15" customHeight="1" thickBot="1">
      <c r="A139" s="16" t="s">
        <v>883</v>
      </c>
      <c r="B139" s="13" t="s">
        <v>600</v>
      </c>
      <c r="C139" s="100" t="s">
        <v>6122</v>
      </c>
      <c r="D139" s="13" t="s">
        <v>1354</v>
      </c>
      <c r="E139" s="18" t="s">
        <v>4902</v>
      </c>
      <c r="F139" s="217" t="s">
        <v>2112</v>
      </c>
      <c r="G139" s="144">
        <f t="shared" si="14"/>
        <v>242</v>
      </c>
      <c r="H139" s="126">
        <v>150</v>
      </c>
      <c r="I139" s="285"/>
      <c r="J139" s="284">
        <v>0</v>
      </c>
      <c r="K139" s="353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354">
        <v>92</v>
      </c>
      <c r="AF139" s="499">
        <v>0</v>
      </c>
      <c r="AG139" s="5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40"/>
      <c r="BD139" s="185">
        <v>0</v>
      </c>
      <c r="BE139" s="150">
        <v>0</v>
      </c>
      <c r="BF139" s="150">
        <v>0</v>
      </c>
      <c r="BG139" s="150">
        <v>0</v>
      </c>
      <c r="BI139" s="152">
        <f>SUM(LARGE(H139:J139,{1}))</f>
        <v>150</v>
      </c>
      <c r="BJ139" s="151">
        <f>SUM(LARGE(K139:AF139,{1}))</f>
        <v>92</v>
      </c>
      <c r="BK139" s="150">
        <f>SUM(LARGE(AG139:BG139,{1,2,3,4}))</f>
        <v>0</v>
      </c>
      <c r="BM139" s="146">
        <f t="shared" ref="BM139:BM202" si="15">COUNTA(H139:J139)-1</f>
        <v>1</v>
      </c>
      <c r="BN139" s="147">
        <f t="shared" ref="BN139:BN202" si="16">COUNTA(K139:AF139)-1</f>
        <v>1</v>
      </c>
      <c r="BO139" s="148">
        <f t="shared" ref="BO139:BO202" si="17">(COUNTA(AG139:BG139)-4)</f>
        <v>0</v>
      </c>
      <c r="BP139" s="125">
        <f t="shared" ref="BP139:BP202" si="18">BM139+BN139+BO139</f>
        <v>2</v>
      </c>
    </row>
    <row r="140" spans="1:68" ht="15" customHeight="1" thickBot="1">
      <c r="A140" s="11" t="s">
        <v>886</v>
      </c>
      <c r="B140" s="3" t="s">
        <v>600</v>
      </c>
      <c r="C140" s="43" t="s">
        <v>6124</v>
      </c>
      <c r="D140" s="3" t="s">
        <v>6120</v>
      </c>
      <c r="E140" s="7" t="s">
        <v>5035</v>
      </c>
      <c r="F140" s="218" t="s">
        <v>2112</v>
      </c>
      <c r="G140" s="144">
        <f t="shared" si="14"/>
        <v>183</v>
      </c>
      <c r="H140" s="128">
        <v>128</v>
      </c>
      <c r="I140" s="286"/>
      <c r="J140" s="395">
        <v>0</v>
      </c>
      <c r="K140" s="349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350">
        <v>55</v>
      </c>
      <c r="AF140" s="491">
        <v>0</v>
      </c>
      <c r="AG140" s="532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138"/>
      <c r="AV140" s="138"/>
      <c r="AW140" s="138"/>
      <c r="AX140" s="138"/>
      <c r="AY140" s="138"/>
      <c r="AZ140" s="138"/>
      <c r="BA140" s="138"/>
      <c r="BB140" s="138"/>
      <c r="BC140" s="141"/>
      <c r="BD140" s="185">
        <v>0</v>
      </c>
      <c r="BE140" s="150">
        <v>0</v>
      </c>
      <c r="BF140" s="150">
        <v>0</v>
      </c>
      <c r="BG140" s="150">
        <v>0</v>
      </c>
      <c r="BI140" s="152">
        <f>SUM(LARGE(H140:J140,{1}))</f>
        <v>128</v>
      </c>
      <c r="BJ140" s="151">
        <f>SUM(LARGE(K140:AF140,{1}))</f>
        <v>55</v>
      </c>
      <c r="BK140" s="150">
        <f>SUM(LARGE(AG140:BG140,{1,2,3,4}))</f>
        <v>0</v>
      </c>
      <c r="BM140" s="146">
        <f t="shared" si="15"/>
        <v>1</v>
      </c>
      <c r="BN140" s="147">
        <f t="shared" si="16"/>
        <v>1</v>
      </c>
      <c r="BO140" s="148">
        <f t="shared" si="17"/>
        <v>0</v>
      </c>
      <c r="BP140" s="125">
        <f t="shared" si="18"/>
        <v>2</v>
      </c>
    </row>
    <row r="141" spans="1:68" ht="15" customHeight="1" thickBot="1">
      <c r="A141" s="17" t="s">
        <v>160</v>
      </c>
      <c r="B141" s="15" t="s">
        <v>600</v>
      </c>
      <c r="C141" s="101" t="s">
        <v>6125</v>
      </c>
      <c r="D141" s="15" t="s">
        <v>6121</v>
      </c>
      <c r="E141" s="19" t="s">
        <v>5035</v>
      </c>
      <c r="F141" s="219" t="s">
        <v>2112</v>
      </c>
      <c r="G141" s="144">
        <f t="shared" si="14"/>
        <v>55</v>
      </c>
      <c r="H141" s="130"/>
      <c r="I141" s="287"/>
      <c r="J141" s="284">
        <v>0</v>
      </c>
      <c r="K141" s="351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352">
        <v>55</v>
      </c>
      <c r="AF141" s="499">
        <v>0</v>
      </c>
      <c r="AG141" s="538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42"/>
      <c r="BD141" s="185">
        <v>0</v>
      </c>
      <c r="BE141" s="150">
        <v>0</v>
      </c>
      <c r="BF141" s="150">
        <v>0</v>
      </c>
      <c r="BG141" s="150">
        <v>0</v>
      </c>
      <c r="BI141" s="152">
        <f>SUM(LARGE(H141:J141,{1}))</f>
        <v>0</v>
      </c>
      <c r="BJ141" s="151">
        <f>SUM(LARGE(K141:AF141,{1}))</f>
        <v>55</v>
      </c>
      <c r="BK141" s="150">
        <f>SUM(LARGE(AG141:BG141,{1,2,3,4}))</f>
        <v>0</v>
      </c>
      <c r="BM141" s="146">
        <f t="shared" si="15"/>
        <v>0</v>
      </c>
      <c r="BN141" s="147">
        <f t="shared" si="16"/>
        <v>1</v>
      </c>
      <c r="BO141" s="148">
        <f t="shared" si="17"/>
        <v>0</v>
      </c>
      <c r="BP141" s="125">
        <f t="shared" si="18"/>
        <v>1</v>
      </c>
    </row>
    <row r="142" spans="1:68" ht="15" customHeight="1" thickBot="1">
      <c r="A142" s="16" t="s">
        <v>883</v>
      </c>
      <c r="B142" s="13" t="s">
        <v>602</v>
      </c>
      <c r="C142" s="27" t="s">
        <v>1278</v>
      </c>
      <c r="D142" s="13" t="s">
        <v>1005</v>
      </c>
      <c r="E142" s="18" t="s">
        <v>274</v>
      </c>
      <c r="F142" s="217" t="s">
        <v>2114</v>
      </c>
      <c r="G142" s="144">
        <f t="shared" si="14"/>
        <v>878</v>
      </c>
      <c r="H142" s="126">
        <v>315</v>
      </c>
      <c r="I142" s="285"/>
      <c r="J142" s="284">
        <v>0</v>
      </c>
      <c r="K142" s="276"/>
      <c r="L142" s="134">
        <v>213</v>
      </c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277"/>
      <c r="AF142" s="499">
        <v>0</v>
      </c>
      <c r="AG142" s="5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>
        <v>350</v>
      </c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40"/>
      <c r="BD142" s="185">
        <v>0</v>
      </c>
      <c r="BE142" s="150">
        <v>0</v>
      </c>
      <c r="BF142" s="150">
        <v>0</v>
      </c>
      <c r="BG142" s="150">
        <v>0</v>
      </c>
      <c r="BI142" s="152">
        <f>SUM(LARGE(H142:J142,{1}))</f>
        <v>315</v>
      </c>
      <c r="BJ142" s="151">
        <f>SUM(LARGE(K142:AF142,{1}))</f>
        <v>213</v>
      </c>
      <c r="BK142" s="150">
        <f>SUM(LARGE(AG142:BG142,{1,2,3,4}))</f>
        <v>350</v>
      </c>
      <c r="BM142" s="146">
        <f t="shared" si="15"/>
        <v>1</v>
      </c>
      <c r="BN142" s="147">
        <f t="shared" si="16"/>
        <v>1</v>
      </c>
      <c r="BO142" s="148">
        <f t="shared" si="17"/>
        <v>1</v>
      </c>
      <c r="BP142" s="125">
        <f t="shared" si="18"/>
        <v>3</v>
      </c>
    </row>
    <row r="143" spans="1:68" ht="15" customHeight="1" thickBot="1">
      <c r="A143" s="11" t="s">
        <v>886</v>
      </c>
      <c r="B143" s="3" t="s">
        <v>602</v>
      </c>
      <c r="C143" s="25" t="s">
        <v>1555</v>
      </c>
      <c r="D143" s="3" t="s">
        <v>1558</v>
      </c>
      <c r="E143" s="7" t="s">
        <v>274</v>
      </c>
      <c r="F143" s="218" t="s">
        <v>2114</v>
      </c>
      <c r="G143" s="144">
        <f t="shared" si="14"/>
        <v>635</v>
      </c>
      <c r="H143" s="128">
        <v>268</v>
      </c>
      <c r="I143" s="286"/>
      <c r="J143" s="395">
        <v>0</v>
      </c>
      <c r="K143" s="278"/>
      <c r="L143" s="135">
        <v>175</v>
      </c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279"/>
      <c r="AF143" s="491">
        <v>0</v>
      </c>
      <c r="AG143" s="532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>
        <v>192</v>
      </c>
      <c r="AS143" s="138"/>
      <c r="AT143" s="138"/>
      <c r="AU143" s="138"/>
      <c r="AV143" s="138"/>
      <c r="AW143" s="138"/>
      <c r="AX143" s="138"/>
      <c r="AY143" s="138"/>
      <c r="AZ143" s="138"/>
      <c r="BA143" s="138"/>
      <c r="BB143" s="138"/>
      <c r="BC143" s="141"/>
      <c r="BD143" s="185">
        <v>0</v>
      </c>
      <c r="BE143" s="150">
        <v>0</v>
      </c>
      <c r="BF143" s="150">
        <v>0</v>
      </c>
      <c r="BG143" s="150">
        <v>0</v>
      </c>
      <c r="BI143" s="152">
        <f>SUM(LARGE(H143:J143,{1}))</f>
        <v>268</v>
      </c>
      <c r="BJ143" s="151">
        <f>SUM(LARGE(K143:AF143,{1}))</f>
        <v>175</v>
      </c>
      <c r="BK143" s="150">
        <f>SUM(LARGE(AG143:BG143,{1,2,3,4}))</f>
        <v>192</v>
      </c>
      <c r="BM143" s="146">
        <f t="shared" si="15"/>
        <v>1</v>
      </c>
      <c r="BN143" s="147">
        <f t="shared" si="16"/>
        <v>1</v>
      </c>
      <c r="BO143" s="148">
        <f t="shared" si="17"/>
        <v>1</v>
      </c>
      <c r="BP143" s="125">
        <f t="shared" si="18"/>
        <v>3</v>
      </c>
    </row>
    <row r="144" spans="1:68" ht="15" customHeight="1" thickBot="1">
      <c r="A144" s="11" t="s">
        <v>160</v>
      </c>
      <c r="B144" s="3" t="s">
        <v>602</v>
      </c>
      <c r="C144" s="25" t="s">
        <v>1464</v>
      </c>
      <c r="D144" s="3" t="s">
        <v>1468</v>
      </c>
      <c r="E144" s="7" t="s">
        <v>274</v>
      </c>
      <c r="F144" s="218" t="s">
        <v>2114</v>
      </c>
      <c r="G144" s="144">
        <f t="shared" si="14"/>
        <v>597</v>
      </c>
      <c r="H144" s="128"/>
      <c r="I144" s="286">
        <v>268</v>
      </c>
      <c r="J144" s="284">
        <v>0</v>
      </c>
      <c r="K144" s="278"/>
      <c r="L144" s="135">
        <v>137</v>
      </c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279"/>
      <c r="AF144" s="499">
        <v>0</v>
      </c>
      <c r="AG144" s="532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>
        <v>192</v>
      </c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41"/>
      <c r="BD144" s="185">
        <v>0</v>
      </c>
      <c r="BE144" s="150">
        <v>0</v>
      </c>
      <c r="BF144" s="150">
        <v>0</v>
      </c>
      <c r="BG144" s="150">
        <v>0</v>
      </c>
      <c r="BI144" s="152">
        <f>SUM(LARGE(H144:J144,{1}))</f>
        <v>268</v>
      </c>
      <c r="BJ144" s="151">
        <f>SUM(LARGE(K144:AF144,{1}))</f>
        <v>137</v>
      </c>
      <c r="BK144" s="150">
        <f>SUM(LARGE(AG144:BG144,{1,2,3,4}))</f>
        <v>192</v>
      </c>
      <c r="BM144" s="146">
        <f t="shared" si="15"/>
        <v>1</v>
      </c>
      <c r="BN144" s="147">
        <f t="shared" si="16"/>
        <v>1</v>
      </c>
      <c r="BO144" s="148">
        <f t="shared" si="17"/>
        <v>1</v>
      </c>
      <c r="BP144" s="125">
        <f t="shared" si="18"/>
        <v>3</v>
      </c>
    </row>
    <row r="145" spans="1:68" ht="15" customHeight="1" thickBot="1">
      <c r="A145" s="11" t="s">
        <v>163</v>
      </c>
      <c r="B145" s="3" t="s">
        <v>602</v>
      </c>
      <c r="C145" s="25" t="s">
        <v>1467</v>
      </c>
      <c r="D145" s="3" t="s">
        <v>1471</v>
      </c>
      <c r="E145" s="7" t="s">
        <v>1277</v>
      </c>
      <c r="F145" s="218" t="s">
        <v>2114</v>
      </c>
      <c r="G145" s="144">
        <f t="shared" si="14"/>
        <v>595</v>
      </c>
      <c r="H145" s="128"/>
      <c r="I145" s="286">
        <v>228</v>
      </c>
      <c r="J145" s="395">
        <v>0</v>
      </c>
      <c r="K145" s="278"/>
      <c r="L145" s="135">
        <v>175</v>
      </c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279"/>
      <c r="AF145" s="491">
        <v>0</v>
      </c>
      <c r="AG145" s="532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>
        <v>192</v>
      </c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41"/>
      <c r="BD145" s="185">
        <v>0</v>
      </c>
      <c r="BE145" s="150">
        <v>0</v>
      </c>
      <c r="BF145" s="150">
        <v>0</v>
      </c>
      <c r="BG145" s="150">
        <v>0</v>
      </c>
      <c r="BI145" s="152">
        <f>SUM(LARGE(H145:J145,{1}))</f>
        <v>228</v>
      </c>
      <c r="BJ145" s="151">
        <f>SUM(LARGE(K145:AF145,{1}))</f>
        <v>175</v>
      </c>
      <c r="BK145" s="150">
        <f>SUM(LARGE(AG145:BG145,{1,2,3,4}))</f>
        <v>192</v>
      </c>
      <c r="BM145" s="146">
        <f t="shared" si="15"/>
        <v>1</v>
      </c>
      <c r="BN145" s="147">
        <f t="shared" si="16"/>
        <v>1</v>
      </c>
      <c r="BO145" s="148">
        <f t="shared" si="17"/>
        <v>1</v>
      </c>
      <c r="BP145" s="125">
        <f t="shared" si="18"/>
        <v>3</v>
      </c>
    </row>
    <row r="146" spans="1:68" ht="15" customHeight="1" thickBot="1">
      <c r="A146" s="11" t="s">
        <v>1062</v>
      </c>
      <c r="B146" s="3" t="s">
        <v>602</v>
      </c>
      <c r="C146" s="25" t="s">
        <v>1279</v>
      </c>
      <c r="D146" s="3" t="s">
        <v>1281</v>
      </c>
      <c r="E146" s="7" t="s">
        <v>1277</v>
      </c>
      <c r="F146" s="218" t="s">
        <v>2114</v>
      </c>
      <c r="G146" s="144">
        <f t="shared" si="14"/>
        <v>472</v>
      </c>
      <c r="H146" s="128"/>
      <c r="I146" s="286">
        <v>143</v>
      </c>
      <c r="J146" s="284">
        <v>0</v>
      </c>
      <c r="K146" s="278"/>
      <c r="L146" s="135">
        <v>137</v>
      </c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279"/>
      <c r="AF146" s="499">
        <v>0</v>
      </c>
      <c r="AG146" s="532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>
        <v>192</v>
      </c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41"/>
      <c r="BD146" s="185">
        <v>0</v>
      </c>
      <c r="BE146" s="150">
        <v>0</v>
      </c>
      <c r="BF146" s="150">
        <v>0</v>
      </c>
      <c r="BG146" s="150">
        <v>0</v>
      </c>
      <c r="BI146" s="152">
        <f>SUM(LARGE(H146:J146,{1}))</f>
        <v>143</v>
      </c>
      <c r="BJ146" s="151">
        <f>SUM(LARGE(K146:AF146,{1}))</f>
        <v>137</v>
      </c>
      <c r="BK146" s="150">
        <f>SUM(LARGE(AG146:BG146,{1,2,3,4}))</f>
        <v>192</v>
      </c>
      <c r="BM146" s="146">
        <f t="shared" si="15"/>
        <v>1</v>
      </c>
      <c r="BN146" s="147">
        <f t="shared" si="16"/>
        <v>1</v>
      </c>
      <c r="BO146" s="148">
        <f t="shared" si="17"/>
        <v>1</v>
      </c>
      <c r="BP146" s="125">
        <f t="shared" si="18"/>
        <v>3</v>
      </c>
    </row>
    <row r="147" spans="1:68" ht="15" customHeight="1" thickBot="1">
      <c r="A147" s="11" t="s">
        <v>1065</v>
      </c>
      <c r="B147" s="3" t="s">
        <v>602</v>
      </c>
      <c r="C147" s="25" t="s">
        <v>1554</v>
      </c>
      <c r="D147" s="3" t="s">
        <v>1556</v>
      </c>
      <c r="E147" s="7" t="s">
        <v>1277</v>
      </c>
      <c r="F147" s="218" t="s">
        <v>2114</v>
      </c>
      <c r="G147" s="144">
        <f t="shared" si="14"/>
        <v>469</v>
      </c>
      <c r="H147" s="128"/>
      <c r="I147" s="286">
        <v>194</v>
      </c>
      <c r="J147" s="395">
        <v>0</v>
      </c>
      <c r="K147" s="278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279"/>
      <c r="AF147" s="491">
        <v>0</v>
      </c>
      <c r="AG147" s="532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>
        <v>275</v>
      </c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41"/>
      <c r="BD147" s="185">
        <v>0</v>
      </c>
      <c r="BE147" s="150">
        <v>0</v>
      </c>
      <c r="BF147" s="150">
        <v>0</v>
      </c>
      <c r="BG147" s="150">
        <v>0</v>
      </c>
      <c r="BI147" s="152">
        <f>SUM(LARGE(H147:J147,{1}))</f>
        <v>194</v>
      </c>
      <c r="BJ147" s="151">
        <f>SUM(LARGE(K147:AF147,{1}))</f>
        <v>0</v>
      </c>
      <c r="BK147" s="150">
        <f>SUM(LARGE(AG147:BG147,{1,2,3,4}))</f>
        <v>275</v>
      </c>
      <c r="BM147" s="146">
        <f t="shared" si="15"/>
        <v>1</v>
      </c>
      <c r="BN147" s="147">
        <f t="shared" si="16"/>
        <v>0</v>
      </c>
      <c r="BO147" s="148">
        <f t="shared" si="17"/>
        <v>1</v>
      </c>
      <c r="BP147" s="125">
        <f t="shared" si="18"/>
        <v>2</v>
      </c>
    </row>
    <row r="148" spans="1:68" ht="15" customHeight="1" thickBot="1">
      <c r="A148" s="11" t="s">
        <v>1068</v>
      </c>
      <c r="B148" s="3" t="s">
        <v>602</v>
      </c>
      <c r="C148" s="25" t="s">
        <v>2334</v>
      </c>
      <c r="D148" s="3" t="s">
        <v>2338</v>
      </c>
      <c r="E148" s="7" t="s">
        <v>274</v>
      </c>
      <c r="F148" s="218" t="s">
        <v>2114</v>
      </c>
      <c r="G148" s="144">
        <f t="shared" si="14"/>
        <v>412</v>
      </c>
      <c r="H148" s="128"/>
      <c r="I148" s="286"/>
      <c r="J148" s="284">
        <v>0</v>
      </c>
      <c r="K148" s="278"/>
      <c r="L148" s="135">
        <v>137</v>
      </c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279"/>
      <c r="AF148" s="499">
        <v>0</v>
      </c>
      <c r="AG148" s="532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>
        <v>275</v>
      </c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41"/>
      <c r="BD148" s="185">
        <v>0</v>
      </c>
      <c r="BE148" s="150">
        <v>0</v>
      </c>
      <c r="BF148" s="150">
        <v>0</v>
      </c>
      <c r="BG148" s="150">
        <v>0</v>
      </c>
      <c r="BI148" s="152">
        <f>SUM(LARGE(H148:J148,{1}))</f>
        <v>0</v>
      </c>
      <c r="BJ148" s="151">
        <f>SUM(LARGE(K148:AF148,{1}))</f>
        <v>137</v>
      </c>
      <c r="BK148" s="150">
        <f>SUM(LARGE(AG148:BG148,{1,2,3,4}))</f>
        <v>275</v>
      </c>
      <c r="BM148" s="146">
        <f t="shared" si="15"/>
        <v>0</v>
      </c>
      <c r="BN148" s="147">
        <f t="shared" si="16"/>
        <v>1</v>
      </c>
      <c r="BO148" s="148">
        <f t="shared" si="17"/>
        <v>1</v>
      </c>
      <c r="BP148" s="125">
        <f t="shared" si="18"/>
        <v>2</v>
      </c>
    </row>
    <row r="149" spans="1:68" ht="15" customHeight="1" thickBot="1">
      <c r="A149" s="11" t="s">
        <v>1069</v>
      </c>
      <c r="B149" s="3" t="s">
        <v>602</v>
      </c>
      <c r="C149" s="25" t="s">
        <v>2333</v>
      </c>
      <c r="D149" s="3" t="s">
        <v>2337</v>
      </c>
      <c r="E149" s="7" t="s">
        <v>274</v>
      </c>
      <c r="F149" s="218" t="s">
        <v>2114</v>
      </c>
      <c r="G149" s="144">
        <f t="shared" si="14"/>
        <v>350</v>
      </c>
      <c r="H149" s="128"/>
      <c r="I149" s="286"/>
      <c r="J149" s="395">
        <v>0</v>
      </c>
      <c r="K149" s="278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279"/>
      <c r="AF149" s="491">
        <v>0</v>
      </c>
      <c r="AG149" s="532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>
        <v>350</v>
      </c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41"/>
      <c r="BD149" s="185">
        <v>0</v>
      </c>
      <c r="BE149" s="150">
        <v>0</v>
      </c>
      <c r="BF149" s="150">
        <v>0</v>
      </c>
      <c r="BG149" s="150">
        <v>0</v>
      </c>
      <c r="BI149" s="152">
        <f>SUM(LARGE(H149:J149,{1}))</f>
        <v>0</v>
      </c>
      <c r="BJ149" s="151">
        <f>SUM(LARGE(K149:AF149,{1}))</f>
        <v>0</v>
      </c>
      <c r="BK149" s="150">
        <f>SUM(LARGE(AG149:BG149,{1,2,3,4}))</f>
        <v>350</v>
      </c>
      <c r="BM149" s="146">
        <f t="shared" si="15"/>
        <v>0</v>
      </c>
      <c r="BN149" s="147">
        <f t="shared" si="16"/>
        <v>0</v>
      </c>
      <c r="BO149" s="148">
        <f t="shared" si="17"/>
        <v>1</v>
      </c>
      <c r="BP149" s="125">
        <f t="shared" si="18"/>
        <v>1</v>
      </c>
    </row>
    <row r="150" spans="1:68" ht="15" customHeight="1" thickBot="1">
      <c r="A150" s="11" t="s">
        <v>1072</v>
      </c>
      <c r="B150" s="3" t="s">
        <v>602</v>
      </c>
      <c r="C150" s="25" t="s">
        <v>1465</v>
      </c>
      <c r="D150" s="3" t="s">
        <v>1469</v>
      </c>
      <c r="E150" s="7" t="s">
        <v>1277</v>
      </c>
      <c r="F150" s="218" t="s">
        <v>2114</v>
      </c>
      <c r="G150" s="144">
        <f t="shared" si="14"/>
        <v>228</v>
      </c>
      <c r="H150" s="128"/>
      <c r="I150" s="286">
        <v>228</v>
      </c>
      <c r="J150" s="284">
        <v>0</v>
      </c>
      <c r="K150" s="278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279"/>
      <c r="AF150" s="499">
        <v>0</v>
      </c>
      <c r="AG150" s="532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41"/>
      <c r="BD150" s="185">
        <v>0</v>
      </c>
      <c r="BE150" s="150">
        <v>0</v>
      </c>
      <c r="BF150" s="150">
        <v>0</v>
      </c>
      <c r="BG150" s="150">
        <v>0</v>
      </c>
      <c r="BI150" s="152">
        <f>SUM(LARGE(H150:J150,{1}))</f>
        <v>228</v>
      </c>
      <c r="BJ150" s="151">
        <f>SUM(LARGE(K150:AF150,{1}))</f>
        <v>0</v>
      </c>
      <c r="BK150" s="150">
        <f>SUM(LARGE(AG150:BG150,{1,2,3,4}))</f>
        <v>0</v>
      </c>
      <c r="BM150" s="146">
        <f t="shared" si="15"/>
        <v>1</v>
      </c>
      <c r="BN150" s="147">
        <f t="shared" si="16"/>
        <v>0</v>
      </c>
      <c r="BO150" s="148">
        <f t="shared" si="17"/>
        <v>0</v>
      </c>
      <c r="BP150" s="125">
        <f t="shared" si="18"/>
        <v>1</v>
      </c>
    </row>
    <row r="151" spans="1:68" ht="15" customHeight="1" thickBot="1">
      <c r="A151" s="11" t="s">
        <v>1012</v>
      </c>
      <c r="B151" s="3" t="s">
        <v>602</v>
      </c>
      <c r="C151" s="25" t="s">
        <v>2008</v>
      </c>
      <c r="D151" s="3" t="s">
        <v>2009</v>
      </c>
      <c r="E151" s="7" t="s">
        <v>1277</v>
      </c>
      <c r="F151" s="218" t="s">
        <v>2114</v>
      </c>
      <c r="G151" s="144">
        <f t="shared" si="14"/>
        <v>194</v>
      </c>
      <c r="H151" s="128"/>
      <c r="I151" s="286">
        <v>194</v>
      </c>
      <c r="J151" s="395">
        <v>0</v>
      </c>
      <c r="K151" s="278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279"/>
      <c r="AF151" s="491">
        <v>0</v>
      </c>
      <c r="AG151" s="532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41"/>
      <c r="BD151" s="185">
        <v>0</v>
      </c>
      <c r="BE151" s="150">
        <v>0</v>
      </c>
      <c r="BF151" s="150">
        <v>0</v>
      </c>
      <c r="BG151" s="150">
        <v>0</v>
      </c>
      <c r="BI151" s="152">
        <f>SUM(LARGE(H151:J151,{1}))</f>
        <v>194</v>
      </c>
      <c r="BJ151" s="151">
        <f>SUM(LARGE(K151:AF151,{1}))</f>
        <v>0</v>
      </c>
      <c r="BK151" s="150">
        <f>SUM(LARGE(AG151:BG151,{1,2,3,4}))</f>
        <v>0</v>
      </c>
      <c r="BM151" s="146">
        <f t="shared" si="15"/>
        <v>1</v>
      </c>
      <c r="BN151" s="147">
        <f t="shared" si="16"/>
        <v>0</v>
      </c>
      <c r="BO151" s="148">
        <f t="shared" si="17"/>
        <v>0</v>
      </c>
      <c r="BP151" s="125">
        <f t="shared" si="18"/>
        <v>1</v>
      </c>
    </row>
    <row r="152" spans="1:68" ht="15" customHeight="1" thickBot="1">
      <c r="A152" s="11" t="s">
        <v>1013</v>
      </c>
      <c r="B152" s="3" t="s">
        <v>602</v>
      </c>
      <c r="C152" s="25" t="s">
        <v>2335</v>
      </c>
      <c r="D152" s="3" t="s">
        <v>2061</v>
      </c>
      <c r="E152" s="7" t="s">
        <v>274</v>
      </c>
      <c r="F152" s="218" t="s">
        <v>2114</v>
      </c>
      <c r="G152" s="144">
        <f t="shared" si="14"/>
        <v>192</v>
      </c>
      <c r="H152" s="128"/>
      <c r="I152" s="286"/>
      <c r="J152" s="284">
        <v>0</v>
      </c>
      <c r="K152" s="278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279"/>
      <c r="AF152" s="499">
        <v>0</v>
      </c>
      <c r="AG152" s="532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>
        <v>192</v>
      </c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41"/>
      <c r="BD152" s="185">
        <v>0</v>
      </c>
      <c r="BE152" s="150">
        <v>0</v>
      </c>
      <c r="BF152" s="150">
        <v>0</v>
      </c>
      <c r="BG152" s="150">
        <v>0</v>
      </c>
      <c r="BI152" s="152">
        <f>SUM(LARGE(H152:J152,{1}))</f>
        <v>0</v>
      </c>
      <c r="BJ152" s="151">
        <f>SUM(LARGE(K152:AF152,{1}))</f>
        <v>0</v>
      </c>
      <c r="BK152" s="150">
        <f>SUM(LARGE(AG152:BG152,{1,2,3,4}))</f>
        <v>192</v>
      </c>
      <c r="BM152" s="146">
        <f t="shared" si="15"/>
        <v>0</v>
      </c>
      <c r="BN152" s="147">
        <f t="shared" si="16"/>
        <v>0</v>
      </c>
      <c r="BO152" s="148">
        <f t="shared" si="17"/>
        <v>1</v>
      </c>
      <c r="BP152" s="125">
        <f t="shared" si="18"/>
        <v>1</v>
      </c>
    </row>
    <row r="153" spans="1:68" ht="15" customHeight="1" thickBot="1">
      <c r="A153" s="11" t="s">
        <v>1014</v>
      </c>
      <c r="B153" s="3" t="s">
        <v>602</v>
      </c>
      <c r="C153" s="25" t="s">
        <v>1466</v>
      </c>
      <c r="D153" s="3" t="s">
        <v>1470</v>
      </c>
      <c r="E153" s="7" t="s">
        <v>1277</v>
      </c>
      <c r="F153" s="218" t="s">
        <v>2114</v>
      </c>
      <c r="G153" s="144">
        <f t="shared" si="14"/>
        <v>143</v>
      </c>
      <c r="H153" s="128"/>
      <c r="I153" s="286">
        <v>143</v>
      </c>
      <c r="J153" s="395">
        <v>0</v>
      </c>
      <c r="K153" s="278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279"/>
      <c r="AF153" s="491">
        <v>0</v>
      </c>
      <c r="AG153" s="532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41"/>
      <c r="BD153" s="185">
        <v>0</v>
      </c>
      <c r="BE153" s="150">
        <v>0</v>
      </c>
      <c r="BF153" s="150">
        <v>0</v>
      </c>
      <c r="BG153" s="150">
        <v>0</v>
      </c>
      <c r="BI153" s="152">
        <f>SUM(LARGE(H153:J153,{1}))</f>
        <v>143</v>
      </c>
      <c r="BJ153" s="151">
        <f>SUM(LARGE(K153:AF153,{1}))</f>
        <v>0</v>
      </c>
      <c r="BK153" s="150">
        <f>SUM(LARGE(AG153:BG153,{1,2,3,4}))</f>
        <v>0</v>
      </c>
      <c r="BM153" s="146">
        <f t="shared" si="15"/>
        <v>1</v>
      </c>
      <c r="BN153" s="147">
        <f t="shared" si="16"/>
        <v>0</v>
      </c>
      <c r="BO153" s="148">
        <f t="shared" si="17"/>
        <v>0</v>
      </c>
      <c r="BP153" s="125">
        <f t="shared" si="18"/>
        <v>1</v>
      </c>
    </row>
    <row r="154" spans="1:68" ht="15" customHeight="1" thickBot="1">
      <c r="A154" s="11" t="s">
        <v>199</v>
      </c>
      <c r="B154" s="3" t="s">
        <v>602</v>
      </c>
      <c r="C154" s="43" t="s">
        <v>2579</v>
      </c>
      <c r="D154" s="3" t="s">
        <v>606</v>
      </c>
      <c r="E154" s="7" t="s">
        <v>1277</v>
      </c>
      <c r="F154" s="218" t="s">
        <v>2114</v>
      </c>
      <c r="G154" s="144">
        <f t="shared" si="14"/>
        <v>128</v>
      </c>
      <c r="H154" s="128"/>
      <c r="I154" s="286">
        <v>128</v>
      </c>
      <c r="J154" s="284">
        <v>0</v>
      </c>
      <c r="K154" s="278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279"/>
      <c r="AF154" s="499">
        <v>0</v>
      </c>
      <c r="AG154" s="532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41"/>
      <c r="BD154" s="185">
        <v>0</v>
      </c>
      <c r="BE154" s="150">
        <v>0</v>
      </c>
      <c r="BF154" s="150">
        <v>0</v>
      </c>
      <c r="BG154" s="150">
        <v>0</v>
      </c>
      <c r="BI154" s="152">
        <f>SUM(LARGE(H154:J154,{1}))</f>
        <v>128</v>
      </c>
      <c r="BJ154" s="151">
        <f>SUM(LARGE(K154:AF154,{1}))</f>
        <v>0</v>
      </c>
      <c r="BK154" s="150">
        <f>SUM(LARGE(AG154:BG154,{1,2,3,4}))</f>
        <v>0</v>
      </c>
      <c r="BM154" s="146">
        <f t="shared" si="15"/>
        <v>1</v>
      </c>
      <c r="BN154" s="147">
        <f t="shared" si="16"/>
        <v>0</v>
      </c>
      <c r="BO154" s="148">
        <f t="shared" si="17"/>
        <v>0</v>
      </c>
      <c r="BP154" s="125">
        <f t="shared" si="18"/>
        <v>1</v>
      </c>
    </row>
    <row r="155" spans="1:68" ht="15" customHeight="1" thickBot="1">
      <c r="A155" s="11" t="s">
        <v>399</v>
      </c>
      <c r="B155" s="3" t="s">
        <v>602</v>
      </c>
      <c r="C155" s="43" t="s">
        <v>2580</v>
      </c>
      <c r="D155" s="3" t="s">
        <v>2583</v>
      </c>
      <c r="E155" s="7" t="s">
        <v>1277</v>
      </c>
      <c r="F155" s="218" t="s">
        <v>2114</v>
      </c>
      <c r="G155" s="144">
        <f t="shared" si="14"/>
        <v>109</v>
      </c>
      <c r="H155" s="128"/>
      <c r="I155" s="286">
        <v>109</v>
      </c>
      <c r="J155" s="395">
        <v>0</v>
      </c>
      <c r="K155" s="278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279"/>
      <c r="AF155" s="491">
        <v>0</v>
      </c>
      <c r="AG155" s="532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41"/>
      <c r="BD155" s="185">
        <v>0</v>
      </c>
      <c r="BE155" s="150">
        <v>0</v>
      </c>
      <c r="BF155" s="150">
        <v>0</v>
      </c>
      <c r="BG155" s="150">
        <v>0</v>
      </c>
      <c r="BI155" s="152">
        <f>SUM(LARGE(H155:J155,{1}))</f>
        <v>109</v>
      </c>
      <c r="BJ155" s="151">
        <f>SUM(LARGE(K155:AF155,{1}))</f>
        <v>0</v>
      </c>
      <c r="BK155" s="150">
        <f>SUM(LARGE(AG155:BG155,{1,2,3,4}))</f>
        <v>0</v>
      </c>
      <c r="BM155" s="146">
        <f t="shared" si="15"/>
        <v>1</v>
      </c>
      <c r="BN155" s="147">
        <f t="shared" si="16"/>
        <v>0</v>
      </c>
      <c r="BO155" s="148">
        <f t="shared" si="17"/>
        <v>0</v>
      </c>
      <c r="BP155" s="125">
        <f t="shared" si="18"/>
        <v>1</v>
      </c>
    </row>
    <row r="156" spans="1:68" ht="15" customHeight="1" thickBot="1">
      <c r="A156" s="11" t="s">
        <v>400</v>
      </c>
      <c r="B156" s="3" t="s">
        <v>602</v>
      </c>
      <c r="C156" s="43" t="s">
        <v>2581</v>
      </c>
      <c r="D156" s="3" t="s">
        <v>2584</v>
      </c>
      <c r="E156" s="7" t="s">
        <v>1277</v>
      </c>
      <c r="F156" s="218" t="s">
        <v>2114</v>
      </c>
      <c r="G156" s="144">
        <f t="shared" si="14"/>
        <v>109</v>
      </c>
      <c r="H156" s="128"/>
      <c r="I156" s="286">
        <v>109</v>
      </c>
      <c r="J156" s="284">
        <v>0</v>
      </c>
      <c r="K156" s="278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279"/>
      <c r="AF156" s="499">
        <v>0</v>
      </c>
      <c r="AG156" s="532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41"/>
      <c r="BD156" s="185">
        <v>0</v>
      </c>
      <c r="BE156" s="150">
        <v>0</v>
      </c>
      <c r="BF156" s="150">
        <v>0</v>
      </c>
      <c r="BG156" s="150">
        <v>0</v>
      </c>
      <c r="BI156" s="152">
        <f>SUM(LARGE(H156:J156,{1}))</f>
        <v>109</v>
      </c>
      <c r="BJ156" s="151">
        <f>SUM(LARGE(K156:AF156,{1}))</f>
        <v>0</v>
      </c>
      <c r="BK156" s="150">
        <f>SUM(LARGE(AG156:BG156,{1,2,3,4}))</f>
        <v>0</v>
      </c>
      <c r="BM156" s="146">
        <f t="shared" si="15"/>
        <v>1</v>
      </c>
      <c r="BN156" s="147">
        <f t="shared" si="16"/>
        <v>0</v>
      </c>
      <c r="BO156" s="148">
        <f t="shared" si="17"/>
        <v>0</v>
      </c>
      <c r="BP156" s="125">
        <f t="shared" si="18"/>
        <v>1</v>
      </c>
    </row>
    <row r="157" spans="1:68" ht="15" customHeight="1" thickBot="1">
      <c r="A157" s="17" t="s">
        <v>401</v>
      </c>
      <c r="B157" s="15" t="s">
        <v>602</v>
      </c>
      <c r="C157" s="101" t="s">
        <v>2582</v>
      </c>
      <c r="D157" s="15" t="s">
        <v>2585</v>
      </c>
      <c r="E157" s="19" t="s">
        <v>1277</v>
      </c>
      <c r="F157" s="219" t="s">
        <v>2114</v>
      </c>
      <c r="G157" s="144">
        <f t="shared" si="14"/>
        <v>93</v>
      </c>
      <c r="H157" s="130"/>
      <c r="I157" s="287">
        <v>93</v>
      </c>
      <c r="J157" s="395">
        <v>0</v>
      </c>
      <c r="K157" s="280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281"/>
      <c r="AF157" s="491">
        <v>0</v>
      </c>
      <c r="AG157" s="538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42"/>
      <c r="BD157" s="185">
        <v>0</v>
      </c>
      <c r="BE157" s="150">
        <v>0</v>
      </c>
      <c r="BF157" s="150">
        <v>0</v>
      </c>
      <c r="BG157" s="150">
        <v>0</v>
      </c>
      <c r="BI157" s="152">
        <f>SUM(LARGE(H157:J157,{1}))</f>
        <v>93</v>
      </c>
      <c r="BJ157" s="151">
        <f>SUM(LARGE(K157:AF157,{1}))</f>
        <v>0</v>
      </c>
      <c r="BK157" s="150">
        <f>SUM(LARGE(AG157:BG157,{1,2,3,4}))</f>
        <v>0</v>
      </c>
      <c r="BM157" s="146">
        <f t="shared" si="15"/>
        <v>1</v>
      </c>
      <c r="BN157" s="147">
        <f t="shared" si="16"/>
        <v>0</v>
      </c>
      <c r="BO157" s="148">
        <f t="shared" si="17"/>
        <v>0</v>
      </c>
      <c r="BP157" s="125">
        <f t="shared" si="18"/>
        <v>1</v>
      </c>
    </row>
    <row r="158" spans="1:68" ht="15" customHeight="1" thickBot="1">
      <c r="A158" s="16" t="s">
        <v>883</v>
      </c>
      <c r="B158" s="13" t="s">
        <v>530</v>
      </c>
      <c r="C158" s="100" t="s">
        <v>5719</v>
      </c>
      <c r="D158" s="13" t="s">
        <v>5720</v>
      </c>
      <c r="E158" s="18" t="s">
        <v>590</v>
      </c>
      <c r="F158" s="217" t="s">
        <v>2115</v>
      </c>
      <c r="G158" s="144">
        <f t="shared" si="14"/>
        <v>713</v>
      </c>
      <c r="H158" s="126">
        <v>150</v>
      </c>
      <c r="I158" s="285"/>
      <c r="J158" s="284">
        <v>0</v>
      </c>
      <c r="K158" s="353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>
        <v>213</v>
      </c>
      <c r="AC158" s="177"/>
      <c r="AD158" s="177"/>
      <c r="AE158" s="354"/>
      <c r="AF158" s="499">
        <v>0</v>
      </c>
      <c r="AG158" s="5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40">
        <v>350</v>
      </c>
      <c r="BD158" s="185">
        <v>0</v>
      </c>
      <c r="BE158" s="150">
        <v>0</v>
      </c>
      <c r="BF158" s="150">
        <v>0</v>
      </c>
      <c r="BG158" s="150">
        <v>0</v>
      </c>
      <c r="BI158" s="152">
        <f>SUM(LARGE(H158:J158,{1}))</f>
        <v>150</v>
      </c>
      <c r="BJ158" s="151">
        <f>SUM(LARGE(K158:AF158,{1}))</f>
        <v>213</v>
      </c>
      <c r="BK158" s="150">
        <f>SUM(LARGE(AG158:BG158,{1,2,3,4}))</f>
        <v>350</v>
      </c>
      <c r="BM158" s="146">
        <f t="shared" si="15"/>
        <v>1</v>
      </c>
      <c r="BN158" s="147">
        <f t="shared" si="16"/>
        <v>1</v>
      </c>
      <c r="BO158" s="148">
        <f t="shared" si="17"/>
        <v>1</v>
      </c>
      <c r="BP158" s="125">
        <f t="shared" si="18"/>
        <v>3</v>
      </c>
    </row>
    <row r="159" spans="1:68" ht="15" customHeight="1" thickBot="1">
      <c r="A159" s="11" t="s">
        <v>886</v>
      </c>
      <c r="B159" s="3" t="s">
        <v>530</v>
      </c>
      <c r="C159" s="43" t="s">
        <v>2018</v>
      </c>
      <c r="D159" s="3" t="s">
        <v>2019</v>
      </c>
      <c r="E159" s="7" t="s">
        <v>2352</v>
      </c>
      <c r="F159" s="218" t="s">
        <v>2115</v>
      </c>
      <c r="G159" s="144">
        <f t="shared" si="14"/>
        <v>504</v>
      </c>
      <c r="H159" s="128"/>
      <c r="I159" s="286"/>
      <c r="J159" s="395">
        <v>0</v>
      </c>
      <c r="K159" s="278"/>
      <c r="L159" s="135">
        <v>220</v>
      </c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>
        <v>92</v>
      </c>
      <c r="AC159" s="135"/>
      <c r="AD159" s="135"/>
      <c r="AE159" s="279"/>
      <c r="AF159" s="491">
        <v>0</v>
      </c>
      <c r="AG159" s="532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>
        <v>192</v>
      </c>
      <c r="AW159" s="138"/>
      <c r="AX159" s="138"/>
      <c r="AY159" s="138"/>
      <c r="AZ159" s="138"/>
      <c r="BA159" s="138"/>
      <c r="BB159" s="138"/>
      <c r="BC159" s="141"/>
      <c r="BD159" s="185">
        <v>0</v>
      </c>
      <c r="BE159" s="150">
        <v>0</v>
      </c>
      <c r="BF159" s="150">
        <v>0</v>
      </c>
      <c r="BG159" s="150">
        <v>0</v>
      </c>
      <c r="BI159" s="152">
        <f>SUM(LARGE(H159:J159,{1}))</f>
        <v>0</v>
      </c>
      <c r="BJ159" s="151">
        <f>SUM(LARGE(K159:AF159,{1}))</f>
        <v>220</v>
      </c>
      <c r="BK159" s="150">
        <f>SUM(LARGE(AG159:BG159,{1,2,3,4}))</f>
        <v>192</v>
      </c>
      <c r="BM159" s="146">
        <f t="shared" si="15"/>
        <v>0</v>
      </c>
      <c r="BN159" s="147">
        <f t="shared" si="16"/>
        <v>2</v>
      </c>
      <c r="BO159" s="148">
        <f t="shared" si="17"/>
        <v>1</v>
      </c>
      <c r="BP159" s="125">
        <f t="shared" si="18"/>
        <v>3</v>
      </c>
    </row>
    <row r="160" spans="1:68" ht="15" customHeight="1" thickBot="1">
      <c r="A160" s="11" t="s">
        <v>160</v>
      </c>
      <c r="B160" s="3" t="s">
        <v>530</v>
      </c>
      <c r="C160" s="43" t="s">
        <v>2017</v>
      </c>
      <c r="D160" s="3" t="s">
        <v>1448</v>
      </c>
      <c r="E160" s="7" t="s">
        <v>1960</v>
      </c>
      <c r="F160" s="218" t="s">
        <v>2115</v>
      </c>
      <c r="G160" s="144">
        <f t="shared" si="14"/>
        <v>117</v>
      </c>
      <c r="H160" s="128"/>
      <c r="I160" s="286"/>
      <c r="J160" s="284">
        <v>0</v>
      </c>
      <c r="K160" s="278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279"/>
      <c r="AF160" s="499">
        <v>0</v>
      </c>
      <c r="AG160" s="532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>
        <v>117</v>
      </c>
      <c r="AW160" s="138"/>
      <c r="AX160" s="138"/>
      <c r="AY160" s="138"/>
      <c r="AZ160" s="138"/>
      <c r="BA160" s="138"/>
      <c r="BB160" s="138"/>
      <c r="BC160" s="141"/>
      <c r="BD160" s="185">
        <v>0</v>
      </c>
      <c r="BE160" s="150">
        <v>0</v>
      </c>
      <c r="BF160" s="150">
        <v>0</v>
      </c>
      <c r="BG160" s="150">
        <v>0</v>
      </c>
      <c r="BI160" s="152">
        <f>SUM(LARGE(H160:J160,{1}))</f>
        <v>0</v>
      </c>
      <c r="BJ160" s="151">
        <f>SUM(LARGE(K160:AF160,{1}))</f>
        <v>0</v>
      </c>
      <c r="BK160" s="150">
        <f>SUM(LARGE(AG160:BG160,{1,2,3,4}))</f>
        <v>117</v>
      </c>
      <c r="BM160" s="146">
        <f t="shared" si="15"/>
        <v>0</v>
      </c>
      <c r="BN160" s="147">
        <f t="shared" si="16"/>
        <v>0</v>
      </c>
      <c r="BO160" s="148">
        <f t="shared" si="17"/>
        <v>1</v>
      </c>
      <c r="BP160" s="125">
        <f t="shared" si="18"/>
        <v>1</v>
      </c>
    </row>
    <row r="161" spans="1:68" ht="15" customHeight="1" thickBot="1">
      <c r="A161" s="17" t="s">
        <v>163</v>
      </c>
      <c r="B161" s="15" t="s">
        <v>530</v>
      </c>
      <c r="C161" s="101" t="s">
        <v>4466</v>
      </c>
      <c r="D161" s="15" t="s">
        <v>1648</v>
      </c>
      <c r="E161" s="19" t="s">
        <v>2352</v>
      </c>
      <c r="F161" s="219" t="s">
        <v>2115</v>
      </c>
      <c r="G161" s="144">
        <f t="shared" si="14"/>
        <v>117</v>
      </c>
      <c r="H161" s="130"/>
      <c r="I161" s="287"/>
      <c r="J161" s="395">
        <v>0</v>
      </c>
      <c r="K161" s="351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352"/>
      <c r="AF161" s="491">
        <v>0</v>
      </c>
      <c r="AG161" s="538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>
        <v>117</v>
      </c>
      <c r="AW161" s="139"/>
      <c r="AX161" s="139"/>
      <c r="AY161" s="139"/>
      <c r="AZ161" s="139"/>
      <c r="BA161" s="139"/>
      <c r="BB161" s="139"/>
      <c r="BC161" s="142"/>
      <c r="BD161" s="185">
        <v>0</v>
      </c>
      <c r="BE161" s="150">
        <v>0</v>
      </c>
      <c r="BF161" s="150">
        <v>0</v>
      </c>
      <c r="BG161" s="150">
        <v>0</v>
      </c>
      <c r="BI161" s="152">
        <f>SUM(LARGE(H161:J161,{1}))</f>
        <v>0</v>
      </c>
      <c r="BJ161" s="151">
        <f>SUM(LARGE(K161:AF161,{1}))</f>
        <v>0</v>
      </c>
      <c r="BK161" s="150">
        <f>SUM(LARGE(AG161:BG161,{1,2,3,4}))</f>
        <v>117</v>
      </c>
      <c r="BM161" s="146">
        <f t="shared" si="15"/>
        <v>0</v>
      </c>
      <c r="BN161" s="147">
        <f t="shared" si="16"/>
        <v>0</v>
      </c>
      <c r="BO161" s="148">
        <f t="shared" si="17"/>
        <v>1</v>
      </c>
      <c r="BP161" s="125">
        <f t="shared" si="18"/>
        <v>1</v>
      </c>
    </row>
    <row r="162" spans="1:68" ht="15" customHeight="1" thickBot="1">
      <c r="A162" s="16" t="s">
        <v>883</v>
      </c>
      <c r="B162" s="13" t="s">
        <v>759</v>
      </c>
      <c r="C162" s="100" t="s">
        <v>2586</v>
      </c>
      <c r="D162" s="13" t="s">
        <v>2215</v>
      </c>
      <c r="E162" s="18" t="s">
        <v>2180</v>
      </c>
      <c r="F162" s="217" t="s">
        <v>2107</v>
      </c>
      <c r="G162" s="144">
        <f t="shared" si="14"/>
        <v>1038</v>
      </c>
      <c r="H162" s="126"/>
      <c r="I162" s="285">
        <v>150</v>
      </c>
      <c r="J162" s="395">
        <v>0</v>
      </c>
      <c r="K162" s="276"/>
      <c r="L162" s="134">
        <v>92</v>
      </c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>
        <v>137</v>
      </c>
      <c r="AC162" s="134"/>
      <c r="AD162" s="134"/>
      <c r="AE162" s="277"/>
      <c r="AF162" s="491">
        <v>0</v>
      </c>
      <c r="AG162" s="5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>
        <v>192</v>
      </c>
      <c r="AT162" s="137">
        <v>192</v>
      </c>
      <c r="AU162" s="137"/>
      <c r="AV162" s="137"/>
      <c r="AW162" s="137"/>
      <c r="AX162" s="137"/>
      <c r="AY162" s="137"/>
      <c r="AZ162" s="137"/>
      <c r="BA162" s="137"/>
      <c r="BB162" s="137"/>
      <c r="BC162" s="140">
        <v>275</v>
      </c>
      <c r="BD162" s="185">
        <v>0</v>
      </c>
      <c r="BE162" s="150">
        <v>0</v>
      </c>
      <c r="BF162" s="150">
        <v>0</v>
      </c>
      <c r="BG162" s="150">
        <v>0</v>
      </c>
      <c r="BI162" s="152">
        <f>SUM(LARGE(H162:J162,{1}))</f>
        <v>150</v>
      </c>
      <c r="BJ162" s="151">
        <f>SUM(LARGE(K162:AF162,{1}))</f>
        <v>137</v>
      </c>
      <c r="BK162" s="150">
        <f>SUM(LARGE(AG162:BG162,{1,2,3,4}))</f>
        <v>659</v>
      </c>
      <c r="BM162" s="146">
        <f t="shared" si="15"/>
        <v>1</v>
      </c>
      <c r="BN162" s="147">
        <f t="shared" si="16"/>
        <v>2</v>
      </c>
      <c r="BO162" s="148">
        <f t="shared" si="17"/>
        <v>3</v>
      </c>
      <c r="BP162" s="125">
        <f t="shared" si="18"/>
        <v>6</v>
      </c>
    </row>
    <row r="163" spans="1:68" ht="15" customHeight="1" thickBot="1">
      <c r="A163" s="11" t="s">
        <v>886</v>
      </c>
      <c r="B163" s="3" t="s">
        <v>759</v>
      </c>
      <c r="C163" s="43" t="s">
        <v>2588</v>
      </c>
      <c r="D163" s="3" t="s">
        <v>1419</v>
      </c>
      <c r="E163" s="7" t="s">
        <v>2180</v>
      </c>
      <c r="F163" s="218" t="s">
        <v>2107</v>
      </c>
      <c r="G163" s="144">
        <f>SUM(BI163:BK163)</f>
        <v>939</v>
      </c>
      <c r="H163" s="128"/>
      <c r="I163" s="286">
        <v>109</v>
      </c>
      <c r="J163" s="284">
        <v>0</v>
      </c>
      <c r="K163" s="278"/>
      <c r="L163" s="135">
        <v>137</v>
      </c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>
        <v>137</v>
      </c>
      <c r="AC163" s="135"/>
      <c r="AD163" s="135"/>
      <c r="AE163" s="279"/>
      <c r="AF163" s="499">
        <v>0</v>
      </c>
      <c r="AG163" s="532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>
        <v>117</v>
      </c>
      <c r="AT163" s="138">
        <v>192</v>
      </c>
      <c r="AU163" s="138"/>
      <c r="AV163" s="138">
        <v>192</v>
      </c>
      <c r="AW163" s="138"/>
      <c r="AX163" s="138"/>
      <c r="AY163" s="138"/>
      <c r="AZ163" s="138"/>
      <c r="BA163" s="138"/>
      <c r="BB163" s="138"/>
      <c r="BC163" s="141">
        <v>192</v>
      </c>
      <c r="BD163" s="185">
        <v>0</v>
      </c>
      <c r="BE163" s="150">
        <v>0</v>
      </c>
      <c r="BF163" s="150">
        <v>0</v>
      </c>
      <c r="BG163" s="150">
        <v>0</v>
      </c>
      <c r="BI163" s="152">
        <f>SUM(LARGE(H163:J163,{1}))</f>
        <v>109</v>
      </c>
      <c r="BJ163" s="151">
        <f>SUM(LARGE(K163:AF163,{1}))</f>
        <v>137</v>
      </c>
      <c r="BK163" s="150">
        <f>SUM(LARGE(AG163:BG163,{1,2,3,4}))</f>
        <v>693</v>
      </c>
      <c r="BM163" s="146">
        <f t="shared" si="15"/>
        <v>1</v>
      </c>
      <c r="BN163" s="147">
        <f t="shared" si="16"/>
        <v>2</v>
      </c>
      <c r="BO163" s="148">
        <f t="shared" si="17"/>
        <v>4</v>
      </c>
      <c r="BP163" s="125">
        <f t="shared" si="18"/>
        <v>7</v>
      </c>
    </row>
    <row r="164" spans="1:68" ht="15" customHeight="1" thickBot="1">
      <c r="A164" s="11" t="s">
        <v>160</v>
      </c>
      <c r="B164" s="3" t="s">
        <v>759</v>
      </c>
      <c r="C164" s="25" t="s">
        <v>2062</v>
      </c>
      <c r="D164" s="3" t="s">
        <v>1569</v>
      </c>
      <c r="E164" s="7" t="s">
        <v>560</v>
      </c>
      <c r="F164" s="218" t="s">
        <v>2107</v>
      </c>
      <c r="G164" s="144">
        <f t="shared" ref="G164:G192" si="19">SUM(H164:BG164)</f>
        <v>803</v>
      </c>
      <c r="H164" s="128">
        <v>315</v>
      </c>
      <c r="I164" s="286">
        <v>268</v>
      </c>
      <c r="J164" s="395">
        <v>0</v>
      </c>
      <c r="K164" s="278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279"/>
      <c r="AF164" s="491">
        <v>0</v>
      </c>
      <c r="AG164" s="532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41">
        <v>220</v>
      </c>
      <c r="BD164" s="185">
        <v>0</v>
      </c>
      <c r="BE164" s="150">
        <v>0</v>
      </c>
      <c r="BF164" s="150">
        <v>0</v>
      </c>
      <c r="BG164" s="150">
        <v>0</v>
      </c>
      <c r="BI164" s="152">
        <f>SUM(LARGE(H164:J164,{1}))</f>
        <v>315</v>
      </c>
      <c r="BJ164" s="151">
        <f>SUM(LARGE(K164:AF164,{1}))</f>
        <v>0</v>
      </c>
      <c r="BK164" s="150">
        <f>SUM(LARGE(AG164:BG164,{1,2,3,4}))</f>
        <v>220</v>
      </c>
      <c r="BM164" s="146">
        <f t="shared" si="15"/>
        <v>2</v>
      </c>
      <c r="BN164" s="147">
        <f t="shared" si="16"/>
        <v>0</v>
      </c>
      <c r="BO164" s="148">
        <f t="shared" si="17"/>
        <v>1</v>
      </c>
      <c r="BP164" s="125">
        <f t="shared" si="18"/>
        <v>3</v>
      </c>
    </row>
    <row r="165" spans="1:68" ht="15" customHeight="1" thickBot="1">
      <c r="A165" s="11" t="s">
        <v>163</v>
      </c>
      <c r="B165" s="3" t="s">
        <v>759</v>
      </c>
      <c r="C165" s="43" t="s">
        <v>2587</v>
      </c>
      <c r="D165" s="3" t="s">
        <v>39</v>
      </c>
      <c r="E165" s="7" t="s">
        <v>2180</v>
      </c>
      <c r="F165" s="218" t="s">
        <v>2107</v>
      </c>
      <c r="G165" s="144">
        <f t="shared" si="19"/>
        <v>729</v>
      </c>
      <c r="H165" s="128"/>
      <c r="I165" s="286">
        <v>128</v>
      </c>
      <c r="J165" s="284">
        <v>0</v>
      </c>
      <c r="K165" s="278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>
        <v>92</v>
      </c>
      <c r="AC165" s="135"/>
      <c r="AD165" s="135"/>
      <c r="AE165" s="279"/>
      <c r="AF165" s="499">
        <v>0</v>
      </c>
      <c r="AG165" s="532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>
        <v>117</v>
      </c>
      <c r="AT165" s="138"/>
      <c r="AU165" s="138"/>
      <c r="AV165" s="138">
        <v>117</v>
      </c>
      <c r="AW165" s="138"/>
      <c r="AX165" s="138"/>
      <c r="AY165" s="138"/>
      <c r="AZ165" s="138"/>
      <c r="BA165" s="138"/>
      <c r="BB165" s="138"/>
      <c r="BC165" s="141">
        <v>275</v>
      </c>
      <c r="BD165" s="185">
        <v>0</v>
      </c>
      <c r="BE165" s="150">
        <v>0</v>
      </c>
      <c r="BF165" s="150">
        <v>0</v>
      </c>
      <c r="BG165" s="150">
        <v>0</v>
      </c>
      <c r="BI165" s="152">
        <f>SUM(LARGE(H165:J165,{1}))</f>
        <v>128</v>
      </c>
      <c r="BJ165" s="151">
        <f>SUM(LARGE(K165:AF165,{1}))</f>
        <v>92</v>
      </c>
      <c r="BK165" s="150">
        <f>SUM(LARGE(AG165:BG165,{1,2,3,4}))</f>
        <v>509</v>
      </c>
      <c r="BM165" s="146">
        <f t="shared" si="15"/>
        <v>1</v>
      </c>
      <c r="BN165" s="147">
        <f t="shared" si="16"/>
        <v>1</v>
      </c>
      <c r="BO165" s="148">
        <f t="shared" si="17"/>
        <v>3</v>
      </c>
      <c r="BP165" s="125">
        <f t="shared" si="18"/>
        <v>5</v>
      </c>
    </row>
    <row r="166" spans="1:68" ht="15" customHeight="1" thickBot="1">
      <c r="A166" s="11" t="s">
        <v>1062</v>
      </c>
      <c r="B166" s="3" t="s">
        <v>759</v>
      </c>
      <c r="C166" s="25" t="s">
        <v>2206</v>
      </c>
      <c r="D166" s="3" t="s">
        <v>2211</v>
      </c>
      <c r="E166" s="7" t="s">
        <v>2180</v>
      </c>
      <c r="F166" s="218" t="s">
        <v>2107</v>
      </c>
      <c r="G166" s="144">
        <f t="shared" si="19"/>
        <v>523</v>
      </c>
      <c r="H166" s="128"/>
      <c r="I166" s="286">
        <v>194</v>
      </c>
      <c r="J166" s="395">
        <v>0</v>
      </c>
      <c r="K166" s="278"/>
      <c r="L166" s="135">
        <v>137</v>
      </c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279"/>
      <c r="AF166" s="491">
        <v>0</v>
      </c>
      <c r="AG166" s="532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>
        <v>192</v>
      </c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41"/>
      <c r="BD166" s="185">
        <v>0</v>
      </c>
      <c r="BE166" s="150">
        <v>0</v>
      </c>
      <c r="BF166" s="150">
        <v>0</v>
      </c>
      <c r="BG166" s="150">
        <v>0</v>
      </c>
      <c r="BI166" s="152">
        <f>SUM(LARGE(H166:J166,{1}))</f>
        <v>194</v>
      </c>
      <c r="BJ166" s="151">
        <f>SUM(LARGE(K166:AF166,{1}))</f>
        <v>137</v>
      </c>
      <c r="BK166" s="150">
        <f>SUM(LARGE(AG166:BG166,{1,2,3,4}))</f>
        <v>192</v>
      </c>
      <c r="BM166" s="146">
        <f t="shared" si="15"/>
        <v>1</v>
      </c>
      <c r="BN166" s="147">
        <f t="shared" si="16"/>
        <v>1</v>
      </c>
      <c r="BO166" s="148">
        <f t="shared" si="17"/>
        <v>1</v>
      </c>
      <c r="BP166" s="125">
        <f t="shared" si="18"/>
        <v>3</v>
      </c>
    </row>
    <row r="167" spans="1:68" ht="15" customHeight="1" thickBot="1">
      <c r="A167" s="11" t="s">
        <v>1065</v>
      </c>
      <c r="B167" s="3" t="s">
        <v>759</v>
      </c>
      <c r="C167" s="25" t="s">
        <v>2060</v>
      </c>
      <c r="D167" s="3" t="s">
        <v>2061</v>
      </c>
      <c r="E167" s="7" t="s">
        <v>560</v>
      </c>
      <c r="F167" s="218" t="s">
        <v>2107</v>
      </c>
      <c r="G167" s="144">
        <f t="shared" si="19"/>
        <v>365</v>
      </c>
      <c r="H167" s="128"/>
      <c r="I167" s="286">
        <v>228</v>
      </c>
      <c r="J167" s="284">
        <v>0</v>
      </c>
      <c r="K167" s="278"/>
      <c r="L167" s="135">
        <v>137</v>
      </c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279"/>
      <c r="AF167" s="499">
        <v>0</v>
      </c>
      <c r="AG167" s="532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41"/>
      <c r="BD167" s="185">
        <v>0</v>
      </c>
      <c r="BE167" s="150">
        <v>0</v>
      </c>
      <c r="BF167" s="150">
        <v>0</v>
      </c>
      <c r="BG167" s="150">
        <v>0</v>
      </c>
      <c r="BI167" s="152">
        <f>SUM(LARGE(H167:J167,{1}))</f>
        <v>228</v>
      </c>
      <c r="BJ167" s="151">
        <f>SUM(LARGE(K167:AF167,{1}))</f>
        <v>137</v>
      </c>
      <c r="BK167" s="150">
        <f>SUM(LARGE(AG167:BG167,{1,2,3,4}))</f>
        <v>0</v>
      </c>
      <c r="BM167" s="146">
        <f t="shared" si="15"/>
        <v>1</v>
      </c>
      <c r="BN167" s="147">
        <f t="shared" si="16"/>
        <v>1</v>
      </c>
      <c r="BO167" s="148">
        <f t="shared" si="17"/>
        <v>0</v>
      </c>
      <c r="BP167" s="125">
        <f t="shared" si="18"/>
        <v>2</v>
      </c>
    </row>
    <row r="168" spans="1:68" ht="15" customHeight="1" thickBot="1">
      <c r="A168" s="11" t="s">
        <v>1068</v>
      </c>
      <c r="B168" s="3" t="s">
        <v>759</v>
      </c>
      <c r="C168" s="43" t="s">
        <v>4465</v>
      </c>
      <c r="D168" s="3" t="s">
        <v>4467</v>
      </c>
      <c r="E168" s="7" t="s">
        <v>2180</v>
      </c>
      <c r="F168" s="218" t="s">
        <v>2107</v>
      </c>
      <c r="G168" s="144">
        <f t="shared" si="19"/>
        <v>344</v>
      </c>
      <c r="H168" s="128"/>
      <c r="I168" s="286"/>
      <c r="J168" s="395">
        <v>0</v>
      </c>
      <c r="K168" s="349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350"/>
      <c r="AF168" s="491">
        <v>0</v>
      </c>
      <c r="AG168" s="532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>
        <v>192</v>
      </c>
      <c r="AW168" s="138"/>
      <c r="AX168" s="138"/>
      <c r="AY168" s="138"/>
      <c r="AZ168" s="138"/>
      <c r="BA168" s="138"/>
      <c r="BB168" s="138"/>
      <c r="BC168" s="141">
        <v>152</v>
      </c>
      <c r="BD168" s="185">
        <v>0</v>
      </c>
      <c r="BE168" s="150">
        <v>0</v>
      </c>
      <c r="BF168" s="150">
        <v>0</v>
      </c>
      <c r="BG168" s="150">
        <v>0</v>
      </c>
      <c r="BI168" s="152">
        <f>SUM(LARGE(H168:J168,{1}))</f>
        <v>0</v>
      </c>
      <c r="BJ168" s="151">
        <f>SUM(LARGE(K168:AF168,{1}))</f>
        <v>0</v>
      </c>
      <c r="BK168" s="150">
        <f>SUM(LARGE(AG168:BG168,{1,2,3,4}))</f>
        <v>344</v>
      </c>
      <c r="BM168" s="146">
        <f t="shared" si="15"/>
        <v>0</v>
      </c>
      <c r="BN168" s="147">
        <f t="shared" si="16"/>
        <v>0</v>
      </c>
      <c r="BO168" s="148">
        <f t="shared" si="17"/>
        <v>2</v>
      </c>
      <c r="BP168" s="125">
        <f t="shared" si="18"/>
        <v>2</v>
      </c>
    </row>
    <row r="169" spans="1:68" ht="15" customHeight="1" thickBot="1">
      <c r="A169" s="11" t="s">
        <v>1069</v>
      </c>
      <c r="B169" s="3" t="s">
        <v>759</v>
      </c>
      <c r="C169" s="25" t="s">
        <v>2288</v>
      </c>
      <c r="D169" s="3" t="s">
        <v>2289</v>
      </c>
      <c r="E169" s="7" t="s">
        <v>2180</v>
      </c>
      <c r="F169" s="218" t="s">
        <v>2107</v>
      </c>
      <c r="G169" s="144">
        <f t="shared" si="19"/>
        <v>334</v>
      </c>
      <c r="H169" s="128"/>
      <c r="I169" s="286">
        <v>90</v>
      </c>
      <c r="J169" s="284">
        <v>0</v>
      </c>
      <c r="K169" s="278"/>
      <c r="L169" s="135">
        <v>92</v>
      </c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279"/>
      <c r="AF169" s="499">
        <v>0</v>
      </c>
      <c r="AG169" s="532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41">
        <v>152</v>
      </c>
      <c r="BD169" s="185">
        <v>0</v>
      </c>
      <c r="BE169" s="150">
        <v>0</v>
      </c>
      <c r="BF169" s="150">
        <v>0</v>
      </c>
      <c r="BG169" s="150">
        <v>0</v>
      </c>
      <c r="BI169" s="152">
        <f>SUM(LARGE(H169:J169,{1}))</f>
        <v>90</v>
      </c>
      <c r="BJ169" s="151">
        <f>SUM(LARGE(K169:AF169,{1}))</f>
        <v>92</v>
      </c>
      <c r="BK169" s="150">
        <f>SUM(LARGE(AG169:BG169,{1,2,3,4}))</f>
        <v>152</v>
      </c>
      <c r="BM169" s="146">
        <f t="shared" si="15"/>
        <v>1</v>
      </c>
      <c r="BN169" s="147">
        <f t="shared" si="16"/>
        <v>1</v>
      </c>
      <c r="BO169" s="148">
        <f t="shared" si="17"/>
        <v>1</v>
      </c>
      <c r="BP169" s="125">
        <f t="shared" si="18"/>
        <v>3</v>
      </c>
    </row>
    <row r="170" spans="1:68" ht="15" customHeight="1" thickBot="1">
      <c r="A170" s="11" t="s">
        <v>1072</v>
      </c>
      <c r="B170" s="3" t="s">
        <v>759</v>
      </c>
      <c r="C170" s="25" t="s">
        <v>2286</v>
      </c>
      <c r="D170" s="3" t="s">
        <v>2287</v>
      </c>
      <c r="E170" s="7" t="s">
        <v>2180</v>
      </c>
      <c r="F170" s="218" t="s">
        <v>2107</v>
      </c>
      <c r="G170" s="144">
        <f t="shared" si="19"/>
        <v>327</v>
      </c>
      <c r="H170" s="128"/>
      <c r="I170" s="286">
        <v>143</v>
      </c>
      <c r="J170" s="395">
        <v>0</v>
      </c>
      <c r="K170" s="278"/>
      <c r="L170" s="135">
        <v>92</v>
      </c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279"/>
      <c r="AF170" s="491">
        <v>0</v>
      </c>
      <c r="AG170" s="532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41">
        <v>92</v>
      </c>
      <c r="BD170" s="185">
        <v>0</v>
      </c>
      <c r="BE170" s="150">
        <v>0</v>
      </c>
      <c r="BF170" s="150">
        <v>0</v>
      </c>
      <c r="BG170" s="150">
        <v>0</v>
      </c>
      <c r="BI170" s="152">
        <f>SUM(LARGE(H170:J170,{1}))</f>
        <v>143</v>
      </c>
      <c r="BJ170" s="151">
        <f>SUM(LARGE(K170:AF170,{1}))</f>
        <v>92</v>
      </c>
      <c r="BK170" s="150">
        <f>SUM(LARGE(AG170:BG170,{1,2,3,4}))</f>
        <v>92</v>
      </c>
      <c r="BM170" s="146">
        <f t="shared" si="15"/>
        <v>1</v>
      </c>
      <c r="BN170" s="147">
        <f t="shared" si="16"/>
        <v>1</v>
      </c>
      <c r="BO170" s="148">
        <f t="shared" si="17"/>
        <v>1</v>
      </c>
      <c r="BP170" s="125">
        <f t="shared" si="18"/>
        <v>3</v>
      </c>
    </row>
    <row r="171" spans="1:68" ht="15" customHeight="1" thickBot="1">
      <c r="A171" s="11" t="s">
        <v>1012</v>
      </c>
      <c r="B171" s="3" t="s">
        <v>759</v>
      </c>
      <c r="C171" s="25" t="s">
        <v>2210</v>
      </c>
      <c r="D171" s="3" t="s">
        <v>251</v>
      </c>
      <c r="E171" s="7" t="s">
        <v>2201</v>
      </c>
      <c r="F171" s="218" t="s">
        <v>2107</v>
      </c>
      <c r="G171" s="144">
        <f t="shared" si="19"/>
        <v>235</v>
      </c>
      <c r="H171" s="128"/>
      <c r="I171" s="286">
        <v>143</v>
      </c>
      <c r="J171" s="284">
        <v>0</v>
      </c>
      <c r="K171" s="278"/>
      <c r="L171" s="135">
        <v>92</v>
      </c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279"/>
      <c r="AF171" s="499">
        <v>0</v>
      </c>
      <c r="AG171" s="532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41"/>
      <c r="BD171" s="185">
        <v>0</v>
      </c>
      <c r="BE171" s="150">
        <v>0</v>
      </c>
      <c r="BF171" s="150">
        <v>0</v>
      </c>
      <c r="BG171" s="150">
        <v>0</v>
      </c>
      <c r="BI171" s="152">
        <f>SUM(LARGE(H171:J171,{1}))</f>
        <v>143</v>
      </c>
      <c r="BJ171" s="151">
        <f>SUM(LARGE(K171:AF171,{1}))</f>
        <v>92</v>
      </c>
      <c r="BK171" s="150">
        <f>SUM(LARGE(AG171:BG171,{1,2,3,4}))</f>
        <v>0</v>
      </c>
      <c r="BM171" s="146">
        <f t="shared" si="15"/>
        <v>1</v>
      </c>
      <c r="BN171" s="147">
        <f t="shared" si="16"/>
        <v>1</v>
      </c>
      <c r="BO171" s="148">
        <f t="shared" si="17"/>
        <v>0</v>
      </c>
      <c r="BP171" s="125">
        <f t="shared" si="18"/>
        <v>2</v>
      </c>
    </row>
    <row r="172" spans="1:68" ht="15" customHeight="1" thickBot="1">
      <c r="A172" s="11" t="s">
        <v>1013</v>
      </c>
      <c r="B172" s="3" t="s">
        <v>759</v>
      </c>
      <c r="C172" s="43" t="s">
        <v>6137</v>
      </c>
      <c r="D172" s="3" t="s">
        <v>6138</v>
      </c>
      <c r="E172" s="7" t="s">
        <v>2037</v>
      </c>
      <c r="F172" s="218" t="s">
        <v>2107</v>
      </c>
      <c r="G172" s="144">
        <f t="shared" si="19"/>
        <v>220</v>
      </c>
      <c r="H172" s="128">
        <v>128</v>
      </c>
      <c r="I172" s="286"/>
      <c r="J172" s="395">
        <v>0</v>
      </c>
      <c r="K172" s="349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350"/>
      <c r="AF172" s="491">
        <v>0</v>
      </c>
      <c r="AG172" s="532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41">
        <v>92</v>
      </c>
      <c r="BD172" s="185">
        <v>0</v>
      </c>
      <c r="BE172" s="150">
        <v>0</v>
      </c>
      <c r="BF172" s="150">
        <v>0</v>
      </c>
      <c r="BG172" s="150">
        <v>0</v>
      </c>
      <c r="BI172" s="152">
        <f>SUM(LARGE(H172:J172,{1}))</f>
        <v>128</v>
      </c>
      <c r="BJ172" s="151">
        <f>SUM(LARGE(K172:AF172,{1}))</f>
        <v>0</v>
      </c>
      <c r="BK172" s="150">
        <f>SUM(LARGE(AG172:BG172,{1,2,3,4}))</f>
        <v>92</v>
      </c>
      <c r="BM172" s="146">
        <f t="shared" si="15"/>
        <v>1</v>
      </c>
      <c r="BN172" s="147">
        <f t="shared" si="16"/>
        <v>0</v>
      </c>
      <c r="BO172" s="148">
        <f t="shared" si="17"/>
        <v>1</v>
      </c>
      <c r="BP172" s="125">
        <f t="shared" si="18"/>
        <v>2</v>
      </c>
    </row>
    <row r="173" spans="1:68" ht="15" customHeight="1" thickBot="1">
      <c r="A173" s="11" t="s">
        <v>1014</v>
      </c>
      <c r="B173" s="3" t="s">
        <v>759</v>
      </c>
      <c r="C173" s="25" t="s">
        <v>1402</v>
      </c>
      <c r="D173" s="3" t="s">
        <v>1405</v>
      </c>
      <c r="E173" s="7" t="s">
        <v>1139</v>
      </c>
      <c r="F173" s="218" t="s">
        <v>2107</v>
      </c>
      <c r="G173" s="144">
        <f t="shared" si="19"/>
        <v>213</v>
      </c>
      <c r="H173" s="128"/>
      <c r="I173" s="286"/>
      <c r="J173" s="284">
        <v>0</v>
      </c>
      <c r="K173" s="278"/>
      <c r="L173" s="135">
        <v>213</v>
      </c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279"/>
      <c r="AF173" s="499">
        <v>0</v>
      </c>
      <c r="AG173" s="532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41"/>
      <c r="BD173" s="185">
        <v>0</v>
      </c>
      <c r="BE173" s="150">
        <v>0</v>
      </c>
      <c r="BF173" s="150">
        <v>0</v>
      </c>
      <c r="BG173" s="150">
        <v>0</v>
      </c>
      <c r="BI173" s="152">
        <f>SUM(LARGE(H173:J173,{1}))</f>
        <v>0</v>
      </c>
      <c r="BJ173" s="151">
        <f>SUM(LARGE(K173:AF173,{1}))</f>
        <v>213</v>
      </c>
      <c r="BK173" s="150">
        <f>SUM(LARGE(AG173:BG173,{1,2,3,4}))</f>
        <v>0</v>
      </c>
      <c r="BM173" s="146">
        <f t="shared" si="15"/>
        <v>0</v>
      </c>
      <c r="BN173" s="147">
        <f t="shared" si="16"/>
        <v>1</v>
      </c>
      <c r="BO173" s="148">
        <f t="shared" si="17"/>
        <v>0</v>
      </c>
      <c r="BP173" s="125">
        <f t="shared" si="18"/>
        <v>1</v>
      </c>
    </row>
    <row r="174" spans="1:68" ht="15" customHeight="1" thickBot="1">
      <c r="A174" s="11" t="s">
        <v>199</v>
      </c>
      <c r="B174" s="3" t="s">
        <v>759</v>
      </c>
      <c r="C174" s="43" t="s">
        <v>2589</v>
      </c>
      <c r="D174" s="3" t="s">
        <v>2531</v>
      </c>
      <c r="E174" s="7" t="s">
        <v>2037</v>
      </c>
      <c r="F174" s="218" t="s">
        <v>2107</v>
      </c>
      <c r="G174" s="144">
        <f t="shared" si="19"/>
        <v>201</v>
      </c>
      <c r="H174" s="128"/>
      <c r="I174" s="286">
        <v>109</v>
      </c>
      <c r="J174" s="395">
        <v>0</v>
      </c>
      <c r="K174" s="278"/>
      <c r="L174" s="135">
        <v>92</v>
      </c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279"/>
      <c r="AF174" s="491">
        <v>0</v>
      </c>
      <c r="AG174" s="532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41"/>
      <c r="BD174" s="185">
        <v>0</v>
      </c>
      <c r="BE174" s="150">
        <v>0</v>
      </c>
      <c r="BF174" s="150">
        <v>0</v>
      </c>
      <c r="BG174" s="150">
        <v>0</v>
      </c>
      <c r="BI174" s="152">
        <f>SUM(LARGE(H174:J174,{1}))</f>
        <v>109</v>
      </c>
      <c r="BJ174" s="151">
        <f>SUM(LARGE(K174:AF174,{1}))</f>
        <v>92</v>
      </c>
      <c r="BK174" s="150">
        <f>SUM(LARGE(AG174:BG174,{1,2,3,4}))</f>
        <v>0</v>
      </c>
      <c r="BM174" s="146">
        <f t="shared" si="15"/>
        <v>1</v>
      </c>
      <c r="BN174" s="147">
        <f t="shared" si="16"/>
        <v>1</v>
      </c>
      <c r="BO174" s="148">
        <f t="shared" si="17"/>
        <v>0</v>
      </c>
      <c r="BP174" s="125">
        <f t="shared" si="18"/>
        <v>2</v>
      </c>
    </row>
    <row r="175" spans="1:68" ht="15" customHeight="1" thickBot="1">
      <c r="A175" s="11" t="s">
        <v>399</v>
      </c>
      <c r="B175" s="3" t="s">
        <v>759</v>
      </c>
      <c r="C175" s="43" t="s">
        <v>6130</v>
      </c>
      <c r="D175" s="3" t="s">
        <v>1269</v>
      </c>
      <c r="E175" s="7" t="s">
        <v>2180</v>
      </c>
      <c r="F175" s="218" t="s">
        <v>2107</v>
      </c>
      <c r="G175" s="144">
        <f t="shared" si="19"/>
        <v>192</v>
      </c>
      <c r="H175" s="128"/>
      <c r="I175" s="286"/>
      <c r="J175" s="284">
        <v>0</v>
      </c>
      <c r="K175" s="349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350"/>
      <c r="AF175" s="499">
        <v>0</v>
      </c>
      <c r="AG175" s="532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41">
        <v>192</v>
      </c>
      <c r="BD175" s="185">
        <v>0</v>
      </c>
      <c r="BE175" s="150">
        <v>0</v>
      </c>
      <c r="BF175" s="150">
        <v>0</v>
      </c>
      <c r="BG175" s="150">
        <v>0</v>
      </c>
      <c r="BI175" s="152">
        <f>SUM(LARGE(H175:J175,{1}))</f>
        <v>0</v>
      </c>
      <c r="BJ175" s="151">
        <f>SUM(LARGE(K175:AF175,{1}))</f>
        <v>0</v>
      </c>
      <c r="BK175" s="150">
        <f>SUM(LARGE(AG175:BG175,{1,2,3,4}))</f>
        <v>192</v>
      </c>
      <c r="BM175" s="146">
        <f t="shared" si="15"/>
        <v>0</v>
      </c>
      <c r="BN175" s="147">
        <f t="shared" si="16"/>
        <v>0</v>
      </c>
      <c r="BO175" s="148">
        <f t="shared" si="17"/>
        <v>1</v>
      </c>
      <c r="BP175" s="125">
        <f t="shared" si="18"/>
        <v>1</v>
      </c>
    </row>
    <row r="176" spans="1:68" ht="15" customHeight="1" thickBot="1">
      <c r="A176" s="11" t="s">
        <v>400</v>
      </c>
      <c r="B176" s="3" t="s">
        <v>759</v>
      </c>
      <c r="C176" s="43" t="s">
        <v>2590</v>
      </c>
      <c r="D176" s="3" t="s">
        <v>2591</v>
      </c>
      <c r="E176" s="7" t="s">
        <v>2037</v>
      </c>
      <c r="F176" s="218" t="s">
        <v>2107</v>
      </c>
      <c r="G176" s="144">
        <f t="shared" si="19"/>
        <v>185</v>
      </c>
      <c r="H176" s="128"/>
      <c r="I176" s="286">
        <v>93</v>
      </c>
      <c r="J176" s="395">
        <v>0</v>
      </c>
      <c r="K176" s="278"/>
      <c r="L176" s="135">
        <v>92</v>
      </c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279"/>
      <c r="AF176" s="491">
        <v>0</v>
      </c>
      <c r="AG176" s="532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41"/>
      <c r="BD176" s="185">
        <v>0</v>
      </c>
      <c r="BE176" s="150">
        <v>0</v>
      </c>
      <c r="BF176" s="150">
        <v>0</v>
      </c>
      <c r="BG176" s="150">
        <v>0</v>
      </c>
      <c r="BI176" s="152">
        <f>SUM(LARGE(H176:J176,{1}))</f>
        <v>93</v>
      </c>
      <c r="BJ176" s="151">
        <f>SUM(LARGE(K176:AF176,{1}))</f>
        <v>92</v>
      </c>
      <c r="BK176" s="150">
        <f>SUM(LARGE(AG176:BG176,{1,2,3,4}))</f>
        <v>0</v>
      </c>
      <c r="BM176" s="146">
        <f t="shared" si="15"/>
        <v>1</v>
      </c>
      <c r="BN176" s="147">
        <f t="shared" si="16"/>
        <v>1</v>
      </c>
      <c r="BO176" s="148">
        <f t="shared" si="17"/>
        <v>0</v>
      </c>
      <c r="BP176" s="125">
        <f t="shared" si="18"/>
        <v>2</v>
      </c>
    </row>
    <row r="177" spans="1:68" ht="15" customHeight="1" thickBot="1">
      <c r="A177" s="17" t="s">
        <v>401</v>
      </c>
      <c r="B177" s="15" t="s">
        <v>759</v>
      </c>
      <c r="C177" s="29" t="s">
        <v>1401</v>
      </c>
      <c r="D177" s="15" t="s">
        <v>1003</v>
      </c>
      <c r="E177" s="19" t="s">
        <v>1139</v>
      </c>
      <c r="F177" s="219" t="s">
        <v>2107</v>
      </c>
      <c r="G177" s="144">
        <f t="shared" si="19"/>
        <v>175</v>
      </c>
      <c r="H177" s="130"/>
      <c r="I177" s="287"/>
      <c r="J177" s="284">
        <v>0</v>
      </c>
      <c r="K177" s="280"/>
      <c r="L177" s="136">
        <v>175</v>
      </c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281"/>
      <c r="AF177" s="499">
        <v>0</v>
      </c>
      <c r="AG177" s="538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42"/>
      <c r="BD177" s="185">
        <v>0</v>
      </c>
      <c r="BE177" s="150">
        <v>0</v>
      </c>
      <c r="BF177" s="150">
        <v>0</v>
      </c>
      <c r="BG177" s="150">
        <v>0</v>
      </c>
      <c r="BI177" s="152">
        <f>SUM(LARGE(H177:J177,{1}))</f>
        <v>0</v>
      </c>
      <c r="BJ177" s="151">
        <f>SUM(LARGE(K177:AF177,{1}))</f>
        <v>175</v>
      </c>
      <c r="BK177" s="150">
        <f>SUM(LARGE(AG177:BG177,{1,2,3,4}))</f>
        <v>0</v>
      </c>
      <c r="BM177" s="146">
        <f t="shared" si="15"/>
        <v>0</v>
      </c>
      <c r="BN177" s="147">
        <f t="shared" si="16"/>
        <v>1</v>
      </c>
      <c r="BO177" s="148">
        <f t="shared" si="17"/>
        <v>0</v>
      </c>
      <c r="BP177" s="125">
        <f t="shared" si="18"/>
        <v>1</v>
      </c>
    </row>
    <row r="178" spans="1:68" ht="15" customHeight="1" thickBot="1">
      <c r="A178" s="16" t="s">
        <v>883</v>
      </c>
      <c r="B178" s="13" t="s">
        <v>963</v>
      </c>
      <c r="C178" s="27" t="s">
        <v>1562</v>
      </c>
      <c r="D178" s="13" t="s">
        <v>1563</v>
      </c>
      <c r="E178" s="18" t="s">
        <v>787</v>
      </c>
      <c r="F178" s="217" t="s">
        <v>2105</v>
      </c>
      <c r="G178" s="144">
        <f t="shared" si="19"/>
        <v>811</v>
      </c>
      <c r="H178" s="126"/>
      <c r="I178" s="285"/>
      <c r="J178" s="395">
        <v>0</v>
      </c>
      <c r="K178" s="276">
        <v>275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277"/>
      <c r="AF178" s="491">
        <v>0</v>
      </c>
      <c r="AG178" s="5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>
        <v>192</v>
      </c>
      <c r="AT178" s="137"/>
      <c r="AU178" s="137"/>
      <c r="AV178" s="137"/>
      <c r="AW178" s="137"/>
      <c r="AX178" s="137"/>
      <c r="AY178" s="137"/>
      <c r="AZ178" s="137">
        <v>192</v>
      </c>
      <c r="BA178" s="137"/>
      <c r="BB178" s="137"/>
      <c r="BC178" s="140">
        <v>152</v>
      </c>
      <c r="BD178" s="185">
        <v>0</v>
      </c>
      <c r="BE178" s="150">
        <v>0</v>
      </c>
      <c r="BF178" s="150">
        <v>0</v>
      </c>
      <c r="BG178" s="150">
        <v>0</v>
      </c>
      <c r="BI178" s="152">
        <f>SUM(LARGE(H178:J178,{1}))</f>
        <v>0</v>
      </c>
      <c r="BJ178" s="151">
        <f>SUM(LARGE(K178:AF178,{1}))</f>
        <v>275</v>
      </c>
      <c r="BK178" s="150">
        <f>SUM(LARGE(AG178:BG178,{1,2,3,4}))</f>
        <v>536</v>
      </c>
      <c r="BM178" s="146">
        <f t="shared" si="15"/>
        <v>0</v>
      </c>
      <c r="BN178" s="147">
        <f t="shared" si="16"/>
        <v>1</v>
      </c>
      <c r="BO178" s="148">
        <f t="shared" si="17"/>
        <v>3</v>
      </c>
      <c r="BP178" s="125">
        <f t="shared" si="18"/>
        <v>4</v>
      </c>
    </row>
    <row r="179" spans="1:68" ht="15" customHeight="1" thickBot="1">
      <c r="A179" s="11" t="s">
        <v>886</v>
      </c>
      <c r="B179" s="3" t="s">
        <v>963</v>
      </c>
      <c r="C179" s="25" t="s">
        <v>1378</v>
      </c>
      <c r="D179" s="3" t="s">
        <v>1380</v>
      </c>
      <c r="E179" s="7" t="s">
        <v>787</v>
      </c>
      <c r="F179" s="218" t="s">
        <v>2105</v>
      </c>
      <c r="G179" s="144">
        <f t="shared" si="19"/>
        <v>811</v>
      </c>
      <c r="H179" s="128"/>
      <c r="I179" s="286"/>
      <c r="J179" s="284">
        <v>0</v>
      </c>
      <c r="K179" s="278">
        <v>275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279"/>
      <c r="AF179" s="499">
        <v>0</v>
      </c>
      <c r="AG179" s="532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>
        <v>192</v>
      </c>
      <c r="AT179" s="138"/>
      <c r="AU179" s="138"/>
      <c r="AV179" s="138"/>
      <c r="AW179" s="138"/>
      <c r="AX179" s="138"/>
      <c r="AY179" s="138"/>
      <c r="AZ179" s="138">
        <v>192</v>
      </c>
      <c r="BA179" s="138"/>
      <c r="BB179" s="138"/>
      <c r="BC179" s="141">
        <v>152</v>
      </c>
      <c r="BD179" s="185">
        <v>0</v>
      </c>
      <c r="BE179" s="150">
        <v>0</v>
      </c>
      <c r="BF179" s="150">
        <v>0</v>
      </c>
      <c r="BG179" s="150">
        <v>0</v>
      </c>
      <c r="BI179" s="152">
        <f>SUM(LARGE(H179:J179,{1}))</f>
        <v>0</v>
      </c>
      <c r="BJ179" s="151">
        <f>SUM(LARGE(K179:AF179,{1}))</f>
        <v>275</v>
      </c>
      <c r="BK179" s="150">
        <f>SUM(LARGE(AG179:BG179,{1,2,3,4}))</f>
        <v>536</v>
      </c>
      <c r="BM179" s="146">
        <f t="shared" si="15"/>
        <v>0</v>
      </c>
      <c r="BN179" s="147">
        <f t="shared" si="16"/>
        <v>1</v>
      </c>
      <c r="BO179" s="148">
        <f t="shared" si="17"/>
        <v>3</v>
      </c>
      <c r="BP179" s="125">
        <f t="shared" si="18"/>
        <v>4</v>
      </c>
    </row>
    <row r="180" spans="1:68" ht="15" customHeight="1" thickBot="1">
      <c r="A180" s="11" t="s">
        <v>160</v>
      </c>
      <c r="B180" s="3" t="s">
        <v>963</v>
      </c>
      <c r="C180" s="25" t="s">
        <v>2346</v>
      </c>
      <c r="D180" s="3" t="s">
        <v>2347</v>
      </c>
      <c r="E180" s="7" t="s">
        <v>2345</v>
      </c>
      <c r="F180" s="218" t="s">
        <v>2105</v>
      </c>
      <c r="G180" s="144">
        <f t="shared" si="19"/>
        <v>612</v>
      </c>
      <c r="H180" s="128"/>
      <c r="I180" s="286">
        <v>228</v>
      </c>
      <c r="J180" s="395">
        <v>0</v>
      </c>
      <c r="K180" s="278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279"/>
      <c r="AF180" s="491">
        <v>0</v>
      </c>
      <c r="AG180" s="532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>
        <v>192</v>
      </c>
      <c r="AT180" s="138">
        <v>192</v>
      </c>
      <c r="AU180" s="138"/>
      <c r="AV180" s="138"/>
      <c r="AW180" s="138"/>
      <c r="AX180" s="138"/>
      <c r="AY180" s="138"/>
      <c r="AZ180" s="138"/>
      <c r="BA180" s="138"/>
      <c r="BB180" s="138"/>
      <c r="BC180" s="141"/>
      <c r="BD180" s="185">
        <v>0</v>
      </c>
      <c r="BE180" s="150">
        <v>0</v>
      </c>
      <c r="BF180" s="150">
        <v>0</v>
      </c>
      <c r="BG180" s="150">
        <v>0</v>
      </c>
      <c r="BI180" s="152">
        <f>SUM(LARGE(H180:J180,{1}))</f>
        <v>228</v>
      </c>
      <c r="BJ180" s="151">
        <f>SUM(LARGE(K180:AF180,{1}))</f>
        <v>0</v>
      </c>
      <c r="BK180" s="150">
        <f>SUM(LARGE(AG180:BG180,{1,2,3,4}))</f>
        <v>384</v>
      </c>
      <c r="BM180" s="146">
        <f t="shared" si="15"/>
        <v>1</v>
      </c>
      <c r="BN180" s="147">
        <f t="shared" si="16"/>
        <v>0</v>
      </c>
      <c r="BO180" s="148">
        <f t="shared" si="17"/>
        <v>2</v>
      </c>
      <c r="BP180" s="125">
        <f t="shared" si="18"/>
        <v>3</v>
      </c>
    </row>
    <row r="181" spans="1:68" ht="15" customHeight="1" thickBot="1">
      <c r="A181" s="11" t="s">
        <v>163</v>
      </c>
      <c r="B181" s="3" t="s">
        <v>963</v>
      </c>
      <c r="C181" s="25" t="s">
        <v>1040</v>
      </c>
      <c r="D181" s="3" t="s">
        <v>1042</v>
      </c>
      <c r="E181" s="7" t="s">
        <v>964</v>
      </c>
      <c r="F181" s="218" t="s">
        <v>2105</v>
      </c>
      <c r="G181" s="144">
        <f t="shared" si="19"/>
        <v>350</v>
      </c>
      <c r="H181" s="128"/>
      <c r="I181" s="286"/>
      <c r="J181" s="284">
        <v>0</v>
      </c>
      <c r="K181" s="278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279"/>
      <c r="AF181" s="499">
        <v>0</v>
      </c>
      <c r="AG181" s="532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>
        <v>350</v>
      </c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41"/>
      <c r="BD181" s="185">
        <v>0</v>
      </c>
      <c r="BE181" s="150">
        <v>0</v>
      </c>
      <c r="BF181" s="150">
        <v>0</v>
      </c>
      <c r="BG181" s="150">
        <v>0</v>
      </c>
      <c r="BI181" s="152">
        <f>SUM(LARGE(H181:J181,{1}))</f>
        <v>0</v>
      </c>
      <c r="BJ181" s="151">
        <f>SUM(LARGE(K181:AF181,{1}))</f>
        <v>0</v>
      </c>
      <c r="BK181" s="150">
        <f>SUM(LARGE(AG181:BG181,{1,2,3,4}))</f>
        <v>350</v>
      </c>
      <c r="BM181" s="146">
        <f t="shared" si="15"/>
        <v>0</v>
      </c>
      <c r="BN181" s="147">
        <f t="shared" si="16"/>
        <v>0</v>
      </c>
      <c r="BO181" s="148">
        <f t="shared" si="17"/>
        <v>1</v>
      </c>
      <c r="BP181" s="125">
        <f t="shared" si="18"/>
        <v>1</v>
      </c>
    </row>
    <row r="182" spans="1:68" ht="15" customHeight="1" thickBot="1">
      <c r="A182" s="11" t="s">
        <v>1062</v>
      </c>
      <c r="B182" s="3" t="s">
        <v>963</v>
      </c>
      <c r="C182" s="25" t="s">
        <v>1820</v>
      </c>
      <c r="D182" s="3" t="s">
        <v>1823</v>
      </c>
      <c r="E182" s="7" t="s">
        <v>1818</v>
      </c>
      <c r="F182" s="218" t="s">
        <v>2105</v>
      </c>
      <c r="G182" s="144">
        <f t="shared" si="19"/>
        <v>345</v>
      </c>
      <c r="H182" s="128"/>
      <c r="I182" s="286">
        <v>228</v>
      </c>
      <c r="J182" s="395">
        <v>0</v>
      </c>
      <c r="K182" s="278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279"/>
      <c r="AF182" s="491">
        <v>0</v>
      </c>
      <c r="AG182" s="532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>
        <v>117</v>
      </c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41"/>
      <c r="BD182" s="185">
        <v>0</v>
      </c>
      <c r="BE182" s="150">
        <v>0</v>
      </c>
      <c r="BF182" s="150">
        <v>0</v>
      </c>
      <c r="BG182" s="150">
        <v>0</v>
      </c>
      <c r="BI182" s="152">
        <f>SUM(LARGE(H182:J182,{1}))</f>
        <v>228</v>
      </c>
      <c r="BJ182" s="151">
        <f>SUM(LARGE(K182:AF182,{1}))</f>
        <v>0</v>
      </c>
      <c r="BK182" s="150">
        <f>SUM(LARGE(AG182:BG182,{1,2,3,4}))</f>
        <v>117</v>
      </c>
      <c r="BM182" s="146">
        <f t="shared" si="15"/>
        <v>1</v>
      </c>
      <c r="BN182" s="147">
        <f t="shared" si="16"/>
        <v>0</v>
      </c>
      <c r="BO182" s="148">
        <f t="shared" si="17"/>
        <v>1</v>
      </c>
      <c r="BP182" s="125">
        <f t="shared" si="18"/>
        <v>2</v>
      </c>
    </row>
    <row r="183" spans="1:68" ht="15" customHeight="1" thickBot="1">
      <c r="A183" s="11" t="s">
        <v>1065</v>
      </c>
      <c r="B183" s="3" t="s">
        <v>963</v>
      </c>
      <c r="C183" s="43" t="s">
        <v>5445</v>
      </c>
      <c r="D183" s="3" t="s">
        <v>5452</v>
      </c>
      <c r="E183" s="7" t="s">
        <v>5396</v>
      </c>
      <c r="F183" s="218" t="s">
        <v>2105</v>
      </c>
      <c r="G183" s="144">
        <f t="shared" si="19"/>
        <v>275</v>
      </c>
      <c r="H183" s="128"/>
      <c r="I183" s="286"/>
      <c r="J183" s="284">
        <v>0</v>
      </c>
      <c r="K183" s="349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350"/>
      <c r="AF183" s="499">
        <v>0</v>
      </c>
      <c r="AG183" s="532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>
        <v>275</v>
      </c>
      <c r="BA183" s="138"/>
      <c r="BB183" s="138"/>
      <c r="BC183" s="141"/>
      <c r="BD183" s="185">
        <v>0</v>
      </c>
      <c r="BE183" s="150">
        <v>0</v>
      </c>
      <c r="BF183" s="150">
        <v>0</v>
      </c>
      <c r="BG183" s="150">
        <v>0</v>
      </c>
      <c r="BI183" s="152">
        <f>SUM(LARGE(H183:J183,{1}))</f>
        <v>0</v>
      </c>
      <c r="BJ183" s="151">
        <f>SUM(LARGE(K183:AF183,{1}))</f>
        <v>0</v>
      </c>
      <c r="BK183" s="150">
        <f>SUM(LARGE(AG183:BG183,{1,2,3,4}))</f>
        <v>275</v>
      </c>
      <c r="BM183" s="146">
        <f t="shared" si="15"/>
        <v>0</v>
      </c>
      <c r="BN183" s="147">
        <f t="shared" si="16"/>
        <v>0</v>
      </c>
      <c r="BO183" s="148">
        <f t="shared" si="17"/>
        <v>1</v>
      </c>
      <c r="BP183" s="125">
        <f t="shared" si="18"/>
        <v>1</v>
      </c>
    </row>
    <row r="184" spans="1:68" ht="15" customHeight="1" thickBot="1">
      <c r="A184" s="11" t="s">
        <v>1068</v>
      </c>
      <c r="B184" s="3" t="s">
        <v>963</v>
      </c>
      <c r="C184" s="25" t="s">
        <v>2348</v>
      </c>
      <c r="D184" s="3" t="s">
        <v>2349</v>
      </c>
      <c r="E184" s="7" t="s">
        <v>964</v>
      </c>
      <c r="F184" s="218" t="s">
        <v>2105</v>
      </c>
      <c r="G184" s="144">
        <f t="shared" si="19"/>
        <v>266</v>
      </c>
      <c r="H184" s="128"/>
      <c r="I184" s="286">
        <v>220</v>
      </c>
      <c r="J184" s="395">
        <v>0</v>
      </c>
      <c r="K184" s="278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279"/>
      <c r="AF184" s="491">
        <v>0</v>
      </c>
      <c r="AG184" s="532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>
        <v>46</v>
      </c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41"/>
      <c r="BD184" s="185">
        <v>0</v>
      </c>
      <c r="BE184" s="150">
        <v>0</v>
      </c>
      <c r="BF184" s="150">
        <v>0</v>
      </c>
      <c r="BG184" s="150">
        <v>0</v>
      </c>
      <c r="BI184" s="152">
        <f>SUM(LARGE(H184:J184,{1}))</f>
        <v>220</v>
      </c>
      <c r="BJ184" s="151">
        <f>SUM(LARGE(K184:AF184,{1}))</f>
        <v>0</v>
      </c>
      <c r="BK184" s="150">
        <f>SUM(LARGE(AG184:BG184,{1,2,3,4}))</f>
        <v>46</v>
      </c>
      <c r="BM184" s="146">
        <f t="shared" si="15"/>
        <v>1</v>
      </c>
      <c r="BN184" s="147">
        <f t="shared" si="16"/>
        <v>0</v>
      </c>
      <c r="BO184" s="148">
        <f t="shared" si="17"/>
        <v>1</v>
      </c>
      <c r="BP184" s="125">
        <f t="shared" si="18"/>
        <v>2</v>
      </c>
    </row>
    <row r="185" spans="1:68" ht="15" customHeight="1" thickBot="1">
      <c r="A185" s="11" t="s">
        <v>1069</v>
      </c>
      <c r="B185" s="3" t="s">
        <v>963</v>
      </c>
      <c r="C185" s="43" t="s">
        <v>5446</v>
      </c>
      <c r="D185" s="3" t="s">
        <v>463</v>
      </c>
      <c r="E185" s="7" t="s">
        <v>5440</v>
      </c>
      <c r="F185" s="218" t="s">
        <v>2105</v>
      </c>
      <c r="G185" s="144">
        <f t="shared" si="19"/>
        <v>192</v>
      </c>
      <c r="H185" s="128"/>
      <c r="I185" s="286"/>
      <c r="J185" s="284">
        <v>0</v>
      </c>
      <c r="K185" s="349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350"/>
      <c r="AF185" s="499">
        <v>0</v>
      </c>
      <c r="AG185" s="532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>
        <v>192</v>
      </c>
      <c r="BA185" s="138"/>
      <c r="BB185" s="138"/>
      <c r="BC185" s="141"/>
      <c r="BD185" s="185">
        <v>0</v>
      </c>
      <c r="BE185" s="150">
        <v>0</v>
      </c>
      <c r="BF185" s="150">
        <v>0</v>
      </c>
      <c r="BG185" s="150">
        <v>0</v>
      </c>
      <c r="BI185" s="152">
        <f>SUM(LARGE(H185:J185,{1}))</f>
        <v>0</v>
      </c>
      <c r="BJ185" s="151">
        <f>SUM(LARGE(K185:AF185,{1}))</f>
        <v>0</v>
      </c>
      <c r="BK185" s="150">
        <f>SUM(LARGE(AG185:BG185,{1,2,3,4}))</f>
        <v>192</v>
      </c>
      <c r="BM185" s="146">
        <f t="shared" si="15"/>
        <v>0</v>
      </c>
      <c r="BN185" s="147">
        <f t="shared" si="16"/>
        <v>0</v>
      </c>
      <c r="BO185" s="148">
        <f t="shared" si="17"/>
        <v>1</v>
      </c>
      <c r="BP185" s="125">
        <f t="shared" si="18"/>
        <v>1</v>
      </c>
    </row>
    <row r="186" spans="1:68" ht="15" customHeight="1" thickBot="1">
      <c r="A186" s="11" t="s">
        <v>1072</v>
      </c>
      <c r="B186" s="3" t="s">
        <v>963</v>
      </c>
      <c r="C186" s="43" t="s">
        <v>5447</v>
      </c>
      <c r="D186" s="3" t="s">
        <v>5453</v>
      </c>
      <c r="E186" s="7" t="s">
        <v>5457</v>
      </c>
      <c r="F186" s="218" t="s">
        <v>2105</v>
      </c>
      <c r="G186" s="144">
        <f t="shared" si="19"/>
        <v>192</v>
      </c>
      <c r="H186" s="128"/>
      <c r="I186" s="286"/>
      <c r="J186" s="395">
        <v>0</v>
      </c>
      <c r="K186" s="349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350"/>
      <c r="AF186" s="491">
        <v>0</v>
      </c>
      <c r="AG186" s="532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>
        <v>192</v>
      </c>
      <c r="BA186" s="138"/>
      <c r="BB186" s="138"/>
      <c r="BC186" s="141"/>
      <c r="BD186" s="185">
        <v>0</v>
      </c>
      <c r="BE186" s="150">
        <v>0</v>
      </c>
      <c r="BF186" s="150">
        <v>0</v>
      </c>
      <c r="BG186" s="150">
        <v>0</v>
      </c>
      <c r="BI186" s="152">
        <f>SUM(LARGE(H186:J186,{1}))</f>
        <v>0</v>
      </c>
      <c r="BJ186" s="151">
        <f>SUM(LARGE(K186:AF186,{1}))</f>
        <v>0</v>
      </c>
      <c r="BK186" s="150">
        <f>SUM(LARGE(AG186:BG186,{1,2,3,4}))</f>
        <v>192</v>
      </c>
      <c r="BM186" s="146">
        <f t="shared" si="15"/>
        <v>0</v>
      </c>
      <c r="BN186" s="147">
        <f t="shared" si="16"/>
        <v>0</v>
      </c>
      <c r="BO186" s="148">
        <f t="shared" si="17"/>
        <v>1</v>
      </c>
      <c r="BP186" s="125">
        <f t="shared" si="18"/>
        <v>1</v>
      </c>
    </row>
    <row r="187" spans="1:68" ht="15" customHeight="1" thickBot="1">
      <c r="A187" s="11" t="s">
        <v>1012</v>
      </c>
      <c r="B187" s="3" t="s">
        <v>963</v>
      </c>
      <c r="C187" s="43" t="s">
        <v>5448</v>
      </c>
      <c r="D187" s="3" t="s">
        <v>5454</v>
      </c>
      <c r="E187" s="7" t="s">
        <v>1628</v>
      </c>
      <c r="F187" s="218" t="s">
        <v>2105</v>
      </c>
      <c r="G187" s="144">
        <f t="shared" si="19"/>
        <v>117</v>
      </c>
      <c r="H187" s="128"/>
      <c r="I187" s="286"/>
      <c r="J187" s="284">
        <v>0</v>
      </c>
      <c r="K187" s="349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350"/>
      <c r="AF187" s="499">
        <v>0</v>
      </c>
      <c r="AG187" s="532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>
        <v>117</v>
      </c>
      <c r="BA187" s="138"/>
      <c r="BB187" s="138"/>
      <c r="BC187" s="141"/>
      <c r="BD187" s="185">
        <v>0</v>
      </c>
      <c r="BE187" s="150">
        <v>0</v>
      </c>
      <c r="BF187" s="150">
        <v>0</v>
      </c>
      <c r="BG187" s="150">
        <v>0</v>
      </c>
      <c r="BI187" s="152">
        <f>SUM(LARGE(H187:J187,{1}))</f>
        <v>0</v>
      </c>
      <c r="BJ187" s="151">
        <f>SUM(LARGE(K187:AF187,{1}))</f>
        <v>0</v>
      </c>
      <c r="BK187" s="150">
        <f>SUM(LARGE(AG187:BG187,{1,2,3,4}))</f>
        <v>117</v>
      </c>
      <c r="BM187" s="146">
        <f t="shared" si="15"/>
        <v>0</v>
      </c>
      <c r="BN187" s="147">
        <f t="shared" si="16"/>
        <v>0</v>
      </c>
      <c r="BO187" s="148">
        <f t="shared" si="17"/>
        <v>1</v>
      </c>
      <c r="BP187" s="125">
        <f t="shared" si="18"/>
        <v>1</v>
      </c>
    </row>
    <row r="188" spans="1:68" ht="15" customHeight="1" thickBot="1">
      <c r="A188" s="11" t="s">
        <v>1013</v>
      </c>
      <c r="B188" s="3" t="s">
        <v>963</v>
      </c>
      <c r="C188" s="43" t="s">
        <v>5449</v>
      </c>
      <c r="D188" s="3" t="s">
        <v>3872</v>
      </c>
      <c r="E188" s="7" t="s">
        <v>1628</v>
      </c>
      <c r="F188" s="218" t="s">
        <v>2105</v>
      </c>
      <c r="G188" s="144">
        <f t="shared" si="19"/>
        <v>117</v>
      </c>
      <c r="H188" s="128"/>
      <c r="I188" s="286"/>
      <c r="J188" s="395">
        <v>0</v>
      </c>
      <c r="K188" s="349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350"/>
      <c r="AF188" s="491">
        <v>0</v>
      </c>
      <c r="AG188" s="532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>
        <v>117</v>
      </c>
      <c r="BA188" s="138"/>
      <c r="BB188" s="138"/>
      <c r="BC188" s="141"/>
      <c r="BD188" s="185">
        <v>0</v>
      </c>
      <c r="BE188" s="150">
        <v>0</v>
      </c>
      <c r="BF188" s="150">
        <v>0</v>
      </c>
      <c r="BG188" s="150">
        <v>0</v>
      </c>
      <c r="BI188" s="152">
        <f>SUM(LARGE(H188:J188,{1}))</f>
        <v>0</v>
      </c>
      <c r="BJ188" s="151">
        <f>SUM(LARGE(K188:AF188,{1}))</f>
        <v>0</v>
      </c>
      <c r="BK188" s="150">
        <f>SUM(LARGE(AG188:BG188,{1,2,3,4}))</f>
        <v>117</v>
      </c>
      <c r="BM188" s="146">
        <f t="shared" si="15"/>
        <v>0</v>
      </c>
      <c r="BN188" s="147">
        <f t="shared" si="16"/>
        <v>0</v>
      </c>
      <c r="BO188" s="148">
        <f t="shared" si="17"/>
        <v>1</v>
      </c>
      <c r="BP188" s="125">
        <f t="shared" si="18"/>
        <v>1</v>
      </c>
    </row>
    <row r="189" spans="1:68" ht="15" customHeight="1" thickBot="1">
      <c r="A189" s="11" t="s">
        <v>1014</v>
      </c>
      <c r="B189" s="3" t="s">
        <v>963</v>
      </c>
      <c r="C189" s="43" t="s">
        <v>5450</v>
      </c>
      <c r="D189" s="3" t="s">
        <v>5455</v>
      </c>
      <c r="E189" s="7" t="s">
        <v>1628</v>
      </c>
      <c r="F189" s="218" t="s">
        <v>2105</v>
      </c>
      <c r="G189" s="144">
        <f t="shared" si="19"/>
        <v>117</v>
      </c>
      <c r="H189" s="128"/>
      <c r="I189" s="286"/>
      <c r="J189" s="284">
        <v>0</v>
      </c>
      <c r="K189" s="349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350"/>
      <c r="AF189" s="499">
        <v>0</v>
      </c>
      <c r="AG189" s="532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>
        <v>117</v>
      </c>
      <c r="BA189" s="138"/>
      <c r="BB189" s="138"/>
      <c r="BC189" s="141"/>
      <c r="BD189" s="185">
        <v>0</v>
      </c>
      <c r="BE189" s="150">
        <v>0</v>
      </c>
      <c r="BF189" s="150">
        <v>0</v>
      </c>
      <c r="BG189" s="150">
        <v>0</v>
      </c>
      <c r="BI189" s="152">
        <f>SUM(LARGE(H189:J189,{1}))</f>
        <v>0</v>
      </c>
      <c r="BJ189" s="151">
        <f>SUM(LARGE(K189:AF189,{1}))</f>
        <v>0</v>
      </c>
      <c r="BK189" s="150">
        <f>SUM(LARGE(AG189:BG189,{1,2,3,4}))</f>
        <v>117</v>
      </c>
      <c r="BM189" s="146">
        <f t="shared" si="15"/>
        <v>0</v>
      </c>
      <c r="BN189" s="147">
        <f t="shared" si="16"/>
        <v>0</v>
      </c>
      <c r="BO189" s="148">
        <f t="shared" si="17"/>
        <v>1</v>
      </c>
      <c r="BP189" s="125">
        <f t="shared" si="18"/>
        <v>1</v>
      </c>
    </row>
    <row r="190" spans="1:68" ht="15" customHeight="1" thickBot="1">
      <c r="A190" s="11" t="s">
        <v>199</v>
      </c>
      <c r="B190" s="3" t="s">
        <v>963</v>
      </c>
      <c r="C190" s="43" t="s">
        <v>5451</v>
      </c>
      <c r="D190" s="3" t="s">
        <v>5456</v>
      </c>
      <c r="E190" s="7" t="s">
        <v>1628</v>
      </c>
      <c r="F190" s="218" t="s">
        <v>2105</v>
      </c>
      <c r="G190" s="144">
        <f t="shared" si="19"/>
        <v>117</v>
      </c>
      <c r="H190" s="128"/>
      <c r="I190" s="286"/>
      <c r="J190" s="395">
        <v>0</v>
      </c>
      <c r="K190" s="349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350"/>
      <c r="AF190" s="491">
        <v>0</v>
      </c>
      <c r="AG190" s="532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>
        <v>117</v>
      </c>
      <c r="BA190" s="138"/>
      <c r="BB190" s="138"/>
      <c r="BC190" s="141"/>
      <c r="BD190" s="185">
        <v>0</v>
      </c>
      <c r="BE190" s="150">
        <v>0</v>
      </c>
      <c r="BF190" s="150">
        <v>0</v>
      </c>
      <c r="BG190" s="150">
        <v>0</v>
      </c>
      <c r="BI190" s="152">
        <f>SUM(LARGE(H190:J190,{1}))</f>
        <v>0</v>
      </c>
      <c r="BJ190" s="151">
        <f>SUM(LARGE(K190:AF190,{1}))</f>
        <v>0</v>
      </c>
      <c r="BK190" s="150">
        <f>SUM(LARGE(AG190:BG190,{1,2,3,4}))</f>
        <v>117</v>
      </c>
      <c r="BM190" s="146">
        <f t="shared" si="15"/>
        <v>0</v>
      </c>
      <c r="BN190" s="147">
        <f t="shared" si="16"/>
        <v>0</v>
      </c>
      <c r="BO190" s="148">
        <f t="shared" si="17"/>
        <v>1</v>
      </c>
      <c r="BP190" s="125">
        <f t="shared" si="18"/>
        <v>1</v>
      </c>
    </row>
    <row r="191" spans="1:68" ht="15" customHeight="1" thickBot="1">
      <c r="A191" s="11" t="s">
        <v>399</v>
      </c>
      <c r="B191" s="3" t="s">
        <v>963</v>
      </c>
      <c r="C191" s="25" t="s">
        <v>1821</v>
      </c>
      <c r="D191" s="3" t="s">
        <v>1824</v>
      </c>
      <c r="E191" s="7" t="s">
        <v>1818</v>
      </c>
      <c r="F191" s="218" t="s">
        <v>2105</v>
      </c>
      <c r="G191" s="144">
        <f t="shared" si="19"/>
        <v>46</v>
      </c>
      <c r="H191" s="128"/>
      <c r="I191" s="286"/>
      <c r="J191" s="284">
        <v>0</v>
      </c>
      <c r="K191" s="278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279"/>
      <c r="AF191" s="499">
        <v>0</v>
      </c>
      <c r="AG191" s="532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>
        <v>46</v>
      </c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41"/>
      <c r="BD191" s="185">
        <v>0</v>
      </c>
      <c r="BE191" s="150">
        <v>0</v>
      </c>
      <c r="BF191" s="150">
        <v>0</v>
      </c>
      <c r="BG191" s="150">
        <v>0</v>
      </c>
      <c r="BI191" s="152">
        <f>SUM(LARGE(H191:J191,{1}))</f>
        <v>0</v>
      </c>
      <c r="BJ191" s="151">
        <f>SUM(LARGE(K191:AF191,{1}))</f>
        <v>0</v>
      </c>
      <c r="BK191" s="150">
        <f>SUM(LARGE(AG191:BG191,{1,2,3,4}))</f>
        <v>46</v>
      </c>
      <c r="BM191" s="146">
        <f t="shared" si="15"/>
        <v>0</v>
      </c>
      <c r="BN191" s="147">
        <f t="shared" si="16"/>
        <v>0</v>
      </c>
      <c r="BO191" s="148">
        <f t="shared" si="17"/>
        <v>1</v>
      </c>
      <c r="BP191" s="125">
        <f t="shared" si="18"/>
        <v>1</v>
      </c>
    </row>
    <row r="192" spans="1:68" ht="15" customHeight="1" thickBot="1">
      <c r="A192" s="17" t="s">
        <v>400</v>
      </c>
      <c r="B192" s="15" t="s">
        <v>963</v>
      </c>
      <c r="C192" s="29" t="s">
        <v>2830</v>
      </c>
      <c r="D192" s="15" t="s">
        <v>2831</v>
      </c>
      <c r="E192" s="19" t="s">
        <v>964</v>
      </c>
      <c r="F192" s="219" t="s">
        <v>2105</v>
      </c>
      <c r="G192" s="144">
        <f t="shared" si="19"/>
        <v>46</v>
      </c>
      <c r="H192" s="130"/>
      <c r="I192" s="287"/>
      <c r="J192" s="395">
        <v>0</v>
      </c>
      <c r="K192" s="280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281"/>
      <c r="AF192" s="491">
        <v>0</v>
      </c>
      <c r="AG192" s="538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>
        <v>46</v>
      </c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42"/>
      <c r="BD192" s="185">
        <v>0</v>
      </c>
      <c r="BE192" s="150">
        <v>0</v>
      </c>
      <c r="BF192" s="150">
        <v>0</v>
      </c>
      <c r="BG192" s="150">
        <v>0</v>
      </c>
      <c r="BI192" s="152">
        <f>SUM(LARGE(H192:J192,{1}))</f>
        <v>0</v>
      </c>
      <c r="BJ192" s="151">
        <f>SUM(LARGE(K192:AF192,{1}))</f>
        <v>0</v>
      </c>
      <c r="BK192" s="150">
        <f>SUM(LARGE(AG192:BG192,{1,2,3,4}))</f>
        <v>46</v>
      </c>
      <c r="BM192" s="146">
        <f t="shared" si="15"/>
        <v>0</v>
      </c>
      <c r="BN192" s="147">
        <f t="shared" si="16"/>
        <v>0</v>
      </c>
      <c r="BO192" s="148">
        <f t="shared" si="17"/>
        <v>1</v>
      </c>
      <c r="BP192" s="125">
        <f t="shared" si="18"/>
        <v>1</v>
      </c>
    </row>
    <row r="193" spans="1:82" ht="15" customHeight="1" thickBot="1">
      <c r="A193" s="16" t="s">
        <v>883</v>
      </c>
      <c r="B193" s="13" t="s">
        <v>965</v>
      </c>
      <c r="C193" s="27" t="s">
        <v>1234</v>
      </c>
      <c r="D193" s="13" t="s">
        <v>1239</v>
      </c>
      <c r="E193" s="18" t="s">
        <v>1211</v>
      </c>
      <c r="F193" s="217" t="s">
        <v>2110</v>
      </c>
      <c r="G193" s="144">
        <f>SUM(BI193:BK193)</f>
        <v>988</v>
      </c>
      <c r="H193" s="126"/>
      <c r="I193" s="285">
        <v>253</v>
      </c>
      <c r="J193" s="284">
        <v>0</v>
      </c>
      <c r="K193" s="276"/>
      <c r="L193" s="134"/>
      <c r="M193" s="134">
        <v>92</v>
      </c>
      <c r="N193" s="134">
        <v>35</v>
      </c>
      <c r="O193" s="134"/>
      <c r="P193" s="134"/>
      <c r="Q193" s="134"/>
      <c r="R193" s="134"/>
      <c r="S193" s="134"/>
      <c r="T193" s="134">
        <v>92</v>
      </c>
      <c r="U193" s="134"/>
      <c r="V193" s="134"/>
      <c r="W193" s="134"/>
      <c r="X193" s="134"/>
      <c r="Y193" s="134">
        <v>92</v>
      </c>
      <c r="Z193" s="134"/>
      <c r="AA193" s="134"/>
      <c r="AB193" s="134"/>
      <c r="AC193" s="134"/>
      <c r="AD193" s="134"/>
      <c r="AE193" s="277"/>
      <c r="AF193" s="499">
        <v>0</v>
      </c>
      <c r="AG193" s="537"/>
      <c r="AH193" s="137">
        <v>167</v>
      </c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>
        <v>192</v>
      </c>
      <c r="AV193" s="137"/>
      <c r="AW193" s="137"/>
      <c r="AX193" s="137"/>
      <c r="AY193" s="137"/>
      <c r="AZ193" s="137"/>
      <c r="BA193" s="137"/>
      <c r="BB193" s="137">
        <v>192</v>
      </c>
      <c r="BC193" s="140"/>
      <c r="BD193" s="185">
        <v>0</v>
      </c>
      <c r="BE193" s="150">
        <v>0</v>
      </c>
      <c r="BF193" s="150">
        <v>0</v>
      </c>
      <c r="BG193" s="150">
        <v>0</v>
      </c>
      <c r="BI193" s="152">
        <f>SUM(LARGE(H193:J193,{1}))</f>
        <v>253</v>
      </c>
      <c r="BJ193" s="151">
        <f>SUM(LARGE(K193:AF193,{1,2}))</f>
        <v>184</v>
      </c>
      <c r="BK193" s="150">
        <f>SUM(LARGE(AG193:BG193,{1,2,3,4}))</f>
        <v>551</v>
      </c>
      <c r="BM193" s="146">
        <f t="shared" si="15"/>
        <v>1</v>
      </c>
      <c r="BN193" s="147">
        <f t="shared" si="16"/>
        <v>4</v>
      </c>
      <c r="BO193" s="148">
        <f t="shared" si="17"/>
        <v>3</v>
      </c>
      <c r="BP193" s="125">
        <f t="shared" si="18"/>
        <v>8</v>
      </c>
    </row>
    <row r="194" spans="1:82" ht="15" customHeight="1" thickBot="1">
      <c r="A194" s="11" t="s">
        <v>886</v>
      </c>
      <c r="B194" s="3" t="s">
        <v>965</v>
      </c>
      <c r="C194" s="25" t="s">
        <v>1761</v>
      </c>
      <c r="D194" s="3" t="s">
        <v>1762</v>
      </c>
      <c r="E194" s="7" t="s">
        <v>573</v>
      </c>
      <c r="F194" s="218" t="s">
        <v>2110</v>
      </c>
      <c r="G194" s="144">
        <f>SUM(BI194:BK194)</f>
        <v>987</v>
      </c>
      <c r="H194" s="128">
        <v>228</v>
      </c>
      <c r="I194" s="286">
        <v>143</v>
      </c>
      <c r="J194" s="395">
        <v>0</v>
      </c>
      <c r="K194" s="278"/>
      <c r="L194" s="135">
        <v>137</v>
      </c>
      <c r="M194" s="135">
        <v>40</v>
      </c>
      <c r="N194" s="135">
        <v>60</v>
      </c>
      <c r="O194" s="135"/>
      <c r="P194" s="135"/>
      <c r="Q194" s="135"/>
      <c r="R194" s="135"/>
      <c r="S194" s="135"/>
      <c r="T194" s="135">
        <v>72</v>
      </c>
      <c r="U194" s="135"/>
      <c r="V194" s="135"/>
      <c r="W194" s="135"/>
      <c r="X194" s="135"/>
      <c r="Y194" s="135">
        <v>92</v>
      </c>
      <c r="Z194" s="135"/>
      <c r="AA194" s="135"/>
      <c r="AB194" s="135"/>
      <c r="AC194" s="135"/>
      <c r="AD194" s="135"/>
      <c r="AE194" s="279"/>
      <c r="AF194" s="491">
        <v>0</v>
      </c>
      <c r="AG194" s="532"/>
      <c r="AH194" s="138">
        <v>117</v>
      </c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>
        <v>92</v>
      </c>
      <c r="AV194" s="138"/>
      <c r="AW194" s="138"/>
      <c r="AX194" s="138"/>
      <c r="AY194" s="138"/>
      <c r="AZ194" s="138"/>
      <c r="BA194" s="138"/>
      <c r="BB194" s="138">
        <v>270</v>
      </c>
      <c r="BC194" s="141"/>
      <c r="BD194" s="185">
        <v>0</v>
      </c>
      <c r="BE194" s="150">
        <v>0</v>
      </c>
      <c r="BF194" s="150">
        <v>0</v>
      </c>
      <c r="BG194" s="150">
        <v>0</v>
      </c>
      <c r="BI194" s="152">
        <f>SUM(LARGE(H194:J194,{1,2}))</f>
        <v>371</v>
      </c>
      <c r="BJ194" s="151">
        <f>SUM(LARGE(K194:AF194,{1}))</f>
        <v>137</v>
      </c>
      <c r="BK194" s="150">
        <f>SUM(LARGE(AG194:BG194,{1,2,3,4}))</f>
        <v>479</v>
      </c>
      <c r="BM194" s="146">
        <f t="shared" si="15"/>
        <v>2</v>
      </c>
      <c r="BN194" s="147">
        <f t="shared" si="16"/>
        <v>5</v>
      </c>
      <c r="BO194" s="148">
        <f t="shared" si="17"/>
        <v>3</v>
      </c>
      <c r="BP194" s="125">
        <f t="shared" si="18"/>
        <v>10</v>
      </c>
    </row>
    <row r="195" spans="1:82" ht="15" customHeight="1" thickBot="1">
      <c r="A195" s="11" t="s">
        <v>160</v>
      </c>
      <c r="B195" s="3" t="s">
        <v>965</v>
      </c>
      <c r="C195" s="25" t="s">
        <v>1567</v>
      </c>
      <c r="D195" s="3" t="s">
        <v>1571</v>
      </c>
      <c r="E195" s="7" t="s">
        <v>512</v>
      </c>
      <c r="F195" s="218" t="s">
        <v>2110</v>
      </c>
      <c r="G195" s="144">
        <f>SUM(H195:BG195)</f>
        <v>891</v>
      </c>
      <c r="H195" s="128">
        <v>194</v>
      </c>
      <c r="I195" s="286">
        <v>253</v>
      </c>
      <c r="J195" s="284">
        <v>0</v>
      </c>
      <c r="K195" s="278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>
        <v>92</v>
      </c>
      <c r="AA195" s="135"/>
      <c r="AB195" s="135"/>
      <c r="AC195" s="135"/>
      <c r="AD195" s="135"/>
      <c r="AE195" s="279"/>
      <c r="AF195" s="499">
        <v>0</v>
      </c>
      <c r="AG195" s="532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>
        <v>220</v>
      </c>
      <c r="AV195" s="138"/>
      <c r="AW195" s="138"/>
      <c r="AX195" s="138"/>
      <c r="AY195" s="138"/>
      <c r="AZ195" s="138"/>
      <c r="BA195" s="138"/>
      <c r="BB195" s="138">
        <v>132</v>
      </c>
      <c r="BC195" s="141"/>
      <c r="BD195" s="185">
        <v>0</v>
      </c>
      <c r="BE195" s="150">
        <v>0</v>
      </c>
      <c r="BF195" s="150">
        <v>0</v>
      </c>
      <c r="BG195" s="150">
        <v>0</v>
      </c>
      <c r="BI195" s="152">
        <f>SUM(LARGE(H195:J195,{1}))</f>
        <v>253</v>
      </c>
      <c r="BJ195" s="151">
        <f>SUM(LARGE(K195:AF195,{1}))</f>
        <v>92</v>
      </c>
      <c r="BK195" s="150">
        <f>SUM(LARGE(AG195:BG195,{1,2,3,4}))</f>
        <v>352</v>
      </c>
      <c r="BM195" s="146">
        <f t="shared" si="15"/>
        <v>2</v>
      </c>
      <c r="BN195" s="147">
        <f t="shared" si="16"/>
        <v>1</v>
      </c>
      <c r="BO195" s="148">
        <f t="shared" si="17"/>
        <v>2</v>
      </c>
      <c r="BP195" s="125">
        <f t="shared" si="18"/>
        <v>5</v>
      </c>
    </row>
    <row r="196" spans="1:82" ht="15" customHeight="1" thickBot="1">
      <c r="A196" s="11" t="s">
        <v>163</v>
      </c>
      <c r="B196" s="3" t="s">
        <v>965</v>
      </c>
      <c r="C196" s="25" t="s">
        <v>1238</v>
      </c>
      <c r="D196" s="3" t="s">
        <v>1043</v>
      </c>
      <c r="E196" s="7" t="s">
        <v>1211</v>
      </c>
      <c r="F196" s="218" t="s">
        <v>2110</v>
      </c>
      <c r="G196" s="144">
        <f>SUM(BI196:BK196)</f>
        <v>882</v>
      </c>
      <c r="H196" s="128"/>
      <c r="I196" s="286">
        <v>194</v>
      </c>
      <c r="J196" s="395">
        <v>0</v>
      </c>
      <c r="K196" s="278"/>
      <c r="L196" s="135"/>
      <c r="M196" s="135">
        <v>97</v>
      </c>
      <c r="N196" s="135">
        <v>92</v>
      </c>
      <c r="O196" s="135"/>
      <c r="P196" s="135"/>
      <c r="Q196" s="135"/>
      <c r="R196" s="135"/>
      <c r="S196" s="135"/>
      <c r="T196" s="135">
        <v>72</v>
      </c>
      <c r="U196" s="135"/>
      <c r="V196" s="135"/>
      <c r="W196" s="135"/>
      <c r="X196" s="135"/>
      <c r="Y196" s="135">
        <v>92</v>
      </c>
      <c r="Z196" s="135"/>
      <c r="AA196" s="135"/>
      <c r="AB196" s="135"/>
      <c r="AC196" s="135"/>
      <c r="AD196" s="135"/>
      <c r="AE196" s="279"/>
      <c r="AF196" s="491">
        <v>0</v>
      </c>
      <c r="AG196" s="532"/>
      <c r="AH196" s="138">
        <v>117</v>
      </c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>
        <v>290</v>
      </c>
      <c r="AV196" s="138"/>
      <c r="AW196" s="138"/>
      <c r="AX196" s="138"/>
      <c r="AY196" s="138"/>
      <c r="AZ196" s="138"/>
      <c r="BA196" s="138"/>
      <c r="BB196" s="138"/>
      <c r="BC196" s="141"/>
      <c r="BD196" s="185">
        <v>0</v>
      </c>
      <c r="BE196" s="150">
        <v>0</v>
      </c>
      <c r="BF196" s="150">
        <v>0</v>
      </c>
      <c r="BG196" s="150">
        <v>0</v>
      </c>
      <c r="BI196" s="152">
        <f>SUM(LARGE(H196:J196,{1}))</f>
        <v>194</v>
      </c>
      <c r="BJ196" s="151">
        <f>SUM(LARGE(K196:AF196,{1,2,3}))</f>
        <v>281</v>
      </c>
      <c r="BK196" s="150">
        <f>SUM(LARGE(AG196:BG196,{1,2,3,4}))</f>
        <v>407</v>
      </c>
      <c r="BM196" s="146">
        <f t="shared" si="15"/>
        <v>1</v>
      </c>
      <c r="BN196" s="147">
        <f t="shared" si="16"/>
        <v>4</v>
      </c>
      <c r="BO196" s="148">
        <f t="shared" si="17"/>
        <v>2</v>
      </c>
      <c r="BP196" s="125">
        <f t="shared" si="18"/>
        <v>7</v>
      </c>
    </row>
    <row r="197" spans="1:82" ht="15" customHeight="1" thickBot="1">
      <c r="A197" s="11" t="s">
        <v>1062</v>
      </c>
      <c r="B197" s="3" t="s">
        <v>965</v>
      </c>
      <c r="C197" s="25" t="s">
        <v>675</v>
      </c>
      <c r="D197" s="3" t="s">
        <v>298</v>
      </c>
      <c r="E197" s="7" t="s">
        <v>512</v>
      </c>
      <c r="F197" s="218" t="s">
        <v>2110</v>
      </c>
      <c r="G197" s="144">
        <f t="shared" ref="G197:G228" si="20">SUM(H197:BG197)</f>
        <v>882</v>
      </c>
      <c r="H197" s="128"/>
      <c r="I197" s="286"/>
      <c r="J197" s="284">
        <v>0</v>
      </c>
      <c r="K197" s="278"/>
      <c r="L197" s="135"/>
      <c r="M197" s="135"/>
      <c r="N197" s="135"/>
      <c r="O197" s="135"/>
      <c r="P197" s="135"/>
      <c r="Q197" s="135"/>
      <c r="R197" s="135"/>
      <c r="S197" s="135"/>
      <c r="T197" s="135">
        <v>170</v>
      </c>
      <c r="U197" s="135"/>
      <c r="V197" s="135"/>
      <c r="W197" s="135"/>
      <c r="X197" s="135"/>
      <c r="Y197" s="135"/>
      <c r="Z197" s="135">
        <v>170</v>
      </c>
      <c r="AA197" s="135"/>
      <c r="AB197" s="135"/>
      <c r="AC197" s="135"/>
      <c r="AD197" s="135"/>
      <c r="AE197" s="279"/>
      <c r="AF197" s="499">
        <v>0</v>
      </c>
      <c r="AG197" s="532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>
        <v>425</v>
      </c>
      <c r="AV197" s="138"/>
      <c r="AW197" s="138"/>
      <c r="AX197" s="138"/>
      <c r="AY197" s="138"/>
      <c r="AZ197" s="138"/>
      <c r="BA197" s="138"/>
      <c r="BB197" s="138">
        <v>117</v>
      </c>
      <c r="BC197" s="141"/>
      <c r="BD197" s="185">
        <v>0</v>
      </c>
      <c r="BE197" s="150">
        <v>0</v>
      </c>
      <c r="BF197" s="150">
        <v>0</v>
      </c>
      <c r="BG197" s="150">
        <v>0</v>
      </c>
      <c r="BI197" s="152">
        <f>SUM(LARGE(H197:J197,{1}))</f>
        <v>0</v>
      </c>
      <c r="BJ197" s="151">
        <f>SUM(LARGE(K197:AF197,{1}))</f>
        <v>170</v>
      </c>
      <c r="BK197" s="150">
        <f>SUM(LARGE(AG197:BG197,{1,2,3,4}))</f>
        <v>542</v>
      </c>
      <c r="BM197" s="146">
        <f t="shared" si="15"/>
        <v>0</v>
      </c>
      <c r="BN197" s="147">
        <f t="shared" si="16"/>
        <v>2</v>
      </c>
      <c r="BO197" s="148">
        <f t="shared" si="17"/>
        <v>2</v>
      </c>
      <c r="BP197" s="125">
        <f t="shared" si="18"/>
        <v>4</v>
      </c>
    </row>
    <row r="198" spans="1:82" ht="15" customHeight="1" thickBot="1">
      <c r="A198" s="11" t="s">
        <v>1065</v>
      </c>
      <c r="B198" s="3" t="s">
        <v>965</v>
      </c>
      <c r="C198" s="25" t="s">
        <v>1287</v>
      </c>
      <c r="D198" s="3" t="s">
        <v>1288</v>
      </c>
      <c r="E198" s="7" t="s">
        <v>870</v>
      </c>
      <c r="F198" s="218" t="s">
        <v>2110</v>
      </c>
      <c r="G198" s="144">
        <f t="shared" si="20"/>
        <v>847</v>
      </c>
      <c r="H198" s="128"/>
      <c r="I198" s="286">
        <v>228</v>
      </c>
      <c r="J198" s="284">
        <v>0</v>
      </c>
      <c r="K198" s="278"/>
      <c r="L198" s="135">
        <v>175</v>
      </c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>
        <v>35</v>
      </c>
      <c r="Z198" s="135"/>
      <c r="AA198" s="135"/>
      <c r="AB198" s="135"/>
      <c r="AC198" s="135"/>
      <c r="AD198" s="135"/>
      <c r="AE198" s="279"/>
      <c r="AF198" s="499">
        <v>0</v>
      </c>
      <c r="AG198" s="532"/>
      <c r="AH198" s="138">
        <v>117</v>
      </c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>
        <v>92</v>
      </c>
      <c r="AV198" s="138"/>
      <c r="AW198" s="138"/>
      <c r="AX198" s="138"/>
      <c r="AY198" s="138"/>
      <c r="AZ198" s="138"/>
      <c r="BA198" s="138"/>
      <c r="BB198" s="138">
        <v>200</v>
      </c>
      <c r="BC198" s="141"/>
      <c r="BD198" s="185">
        <v>0</v>
      </c>
      <c r="BE198" s="150">
        <v>0</v>
      </c>
      <c r="BF198" s="150">
        <v>0</v>
      </c>
      <c r="BG198" s="150">
        <v>0</v>
      </c>
      <c r="BI198" s="152">
        <f>SUM(LARGE(H198:J198,{1}))</f>
        <v>228</v>
      </c>
      <c r="BJ198" s="151">
        <f>SUM(LARGE(K198:AF198,{1}))</f>
        <v>175</v>
      </c>
      <c r="BK198" s="150">
        <f>SUM(LARGE(AG198:BG198,{1,2,3,4}))</f>
        <v>409</v>
      </c>
      <c r="BM198" s="146">
        <f t="shared" si="15"/>
        <v>1</v>
      </c>
      <c r="BN198" s="147">
        <f t="shared" si="16"/>
        <v>2</v>
      </c>
      <c r="BO198" s="148">
        <f t="shared" si="17"/>
        <v>3</v>
      </c>
      <c r="BP198" s="125">
        <f t="shared" si="18"/>
        <v>6</v>
      </c>
    </row>
    <row r="199" spans="1:82" ht="15" customHeight="1" thickBot="1">
      <c r="A199" s="11" t="s">
        <v>1068</v>
      </c>
      <c r="B199" s="3" t="s">
        <v>965</v>
      </c>
      <c r="C199" s="25" t="s">
        <v>2350</v>
      </c>
      <c r="D199" s="3" t="s">
        <v>2351</v>
      </c>
      <c r="E199" s="7" t="s">
        <v>512</v>
      </c>
      <c r="F199" s="218" t="s">
        <v>2110</v>
      </c>
      <c r="G199" s="144">
        <f t="shared" si="20"/>
        <v>821</v>
      </c>
      <c r="H199" s="128">
        <v>194</v>
      </c>
      <c r="I199" s="286">
        <v>220</v>
      </c>
      <c r="J199" s="395">
        <v>0</v>
      </c>
      <c r="K199" s="278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>
        <v>117</v>
      </c>
      <c r="AA199" s="135"/>
      <c r="AB199" s="135"/>
      <c r="AC199" s="135"/>
      <c r="AD199" s="135"/>
      <c r="AE199" s="279"/>
      <c r="AF199" s="491">
        <v>0</v>
      </c>
      <c r="AG199" s="532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>
        <v>290</v>
      </c>
      <c r="AV199" s="138"/>
      <c r="AW199" s="138"/>
      <c r="AX199" s="138"/>
      <c r="AY199" s="138"/>
      <c r="AZ199" s="138"/>
      <c r="BA199" s="138"/>
      <c r="BB199" s="138"/>
      <c r="BC199" s="141"/>
      <c r="BD199" s="185">
        <v>0</v>
      </c>
      <c r="BE199" s="150">
        <v>0</v>
      </c>
      <c r="BF199" s="150">
        <v>0</v>
      </c>
      <c r="BG199" s="150">
        <v>0</v>
      </c>
      <c r="BI199" s="152">
        <f>SUM(LARGE(H199:J199,{1}))</f>
        <v>220</v>
      </c>
      <c r="BJ199" s="151">
        <f>SUM(LARGE(K199:AF199,{1}))</f>
        <v>117</v>
      </c>
      <c r="BK199" s="150">
        <f>SUM(LARGE(AG199:BG199,{1,2,3,4}))</f>
        <v>290</v>
      </c>
      <c r="BM199" s="146">
        <f t="shared" si="15"/>
        <v>2</v>
      </c>
      <c r="BN199" s="147">
        <f t="shared" si="16"/>
        <v>1</v>
      </c>
      <c r="BO199" s="148">
        <f t="shared" si="17"/>
        <v>1</v>
      </c>
      <c r="BP199" s="125">
        <f t="shared" si="18"/>
        <v>4</v>
      </c>
    </row>
    <row r="200" spans="1:82" ht="15" customHeight="1" thickBot="1">
      <c r="A200" s="11" t="s">
        <v>1069</v>
      </c>
      <c r="B200" s="3" t="s">
        <v>965</v>
      </c>
      <c r="C200" s="25" t="s">
        <v>2223</v>
      </c>
      <c r="D200" s="3" t="s">
        <v>2224</v>
      </c>
      <c r="E200" s="7" t="s">
        <v>2222</v>
      </c>
      <c r="F200" s="218" t="s">
        <v>2110</v>
      </c>
      <c r="G200" s="144">
        <f t="shared" si="20"/>
        <v>775</v>
      </c>
      <c r="H200" s="128">
        <v>268</v>
      </c>
      <c r="I200" s="286">
        <v>90</v>
      </c>
      <c r="J200" s="284">
        <v>0</v>
      </c>
      <c r="K200" s="278"/>
      <c r="L200" s="135"/>
      <c r="M200" s="135">
        <v>40</v>
      </c>
      <c r="N200" s="135"/>
      <c r="O200" s="135"/>
      <c r="P200" s="135"/>
      <c r="Q200" s="135"/>
      <c r="R200" s="135"/>
      <c r="S200" s="135"/>
      <c r="T200" s="135">
        <v>40</v>
      </c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279"/>
      <c r="AF200" s="499">
        <v>0</v>
      </c>
      <c r="AG200" s="532"/>
      <c r="AH200" s="138">
        <v>117</v>
      </c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>
        <v>220</v>
      </c>
      <c r="AV200" s="138"/>
      <c r="AW200" s="138"/>
      <c r="AX200" s="138"/>
      <c r="AY200" s="138"/>
      <c r="AZ200" s="138"/>
      <c r="BA200" s="138"/>
      <c r="BB200" s="138"/>
      <c r="BC200" s="141"/>
      <c r="BD200" s="185">
        <v>0</v>
      </c>
      <c r="BE200" s="150">
        <v>0</v>
      </c>
      <c r="BF200" s="150">
        <v>0</v>
      </c>
      <c r="BG200" s="150">
        <v>0</v>
      </c>
      <c r="BI200" s="152">
        <f>SUM(LARGE(H200:J200,{1}))</f>
        <v>268</v>
      </c>
      <c r="BJ200" s="151">
        <f>SUM(LARGE(K200:AF200,{1}))</f>
        <v>40</v>
      </c>
      <c r="BK200" s="150">
        <f>SUM(LARGE(AG200:BG200,{1,2,3,4}))</f>
        <v>337</v>
      </c>
      <c r="BM200" s="146">
        <f t="shared" si="15"/>
        <v>2</v>
      </c>
      <c r="BN200" s="147">
        <f t="shared" si="16"/>
        <v>2</v>
      </c>
      <c r="BO200" s="148">
        <f t="shared" si="17"/>
        <v>2</v>
      </c>
      <c r="BP200" s="125">
        <f t="shared" si="18"/>
        <v>6</v>
      </c>
    </row>
    <row r="201" spans="1:82" ht="15" customHeight="1" thickBot="1">
      <c r="A201" s="11" t="s">
        <v>1072</v>
      </c>
      <c r="B201" s="3" t="s">
        <v>965</v>
      </c>
      <c r="C201" s="25" t="s">
        <v>1954</v>
      </c>
      <c r="D201" s="3" t="s">
        <v>1955</v>
      </c>
      <c r="E201" s="7" t="s">
        <v>512</v>
      </c>
      <c r="F201" s="218" t="s">
        <v>2110</v>
      </c>
      <c r="G201" s="144">
        <f t="shared" si="20"/>
        <v>767</v>
      </c>
      <c r="H201" s="128">
        <v>228</v>
      </c>
      <c r="I201" s="286">
        <v>194</v>
      </c>
      <c r="J201" s="395">
        <v>0</v>
      </c>
      <c r="K201" s="278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>
        <v>117</v>
      </c>
      <c r="AA201" s="135"/>
      <c r="AB201" s="135"/>
      <c r="AC201" s="135"/>
      <c r="AD201" s="135"/>
      <c r="AE201" s="279"/>
      <c r="AF201" s="491">
        <v>0</v>
      </c>
      <c r="AG201" s="532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>
        <v>36</v>
      </c>
      <c r="AV201" s="138"/>
      <c r="AW201" s="138"/>
      <c r="AX201" s="138"/>
      <c r="AY201" s="138"/>
      <c r="AZ201" s="138"/>
      <c r="BA201" s="138"/>
      <c r="BB201" s="138">
        <v>192</v>
      </c>
      <c r="BC201" s="141"/>
      <c r="BD201" s="185">
        <v>0</v>
      </c>
      <c r="BE201" s="150">
        <v>0</v>
      </c>
      <c r="BF201" s="150">
        <v>0</v>
      </c>
      <c r="BG201" s="150">
        <v>0</v>
      </c>
      <c r="BI201" s="152">
        <f>SUM(LARGE(H201:J201,{1}))</f>
        <v>228</v>
      </c>
      <c r="BJ201" s="151">
        <f>SUM(LARGE(K201:AF201,{1}))</f>
        <v>117</v>
      </c>
      <c r="BK201" s="150">
        <f>SUM(LARGE(AG201:BG201,{1,2,3,4}))</f>
        <v>228</v>
      </c>
      <c r="BM201" s="146">
        <f t="shared" si="15"/>
        <v>2</v>
      </c>
      <c r="BN201" s="147">
        <f t="shared" si="16"/>
        <v>1</v>
      </c>
      <c r="BO201" s="148">
        <f t="shared" si="17"/>
        <v>2</v>
      </c>
      <c r="BP201" s="125">
        <f t="shared" si="18"/>
        <v>5</v>
      </c>
    </row>
    <row r="202" spans="1:82" ht="15" customHeight="1" thickBot="1">
      <c r="A202" s="11" t="s">
        <v>1012</v>
      </c>
      <c r="B202" s="3" t="s">
        <v>965</v>
      </c>
      <c r="C202" s="25" t="s">
        <v>158</v>
      </c>
      <c r="D202" s="7" t="s">
        <v>166</v>
      </c>
      <c r="E202" s="7" t="s">
        <v>870</v>
      </c>
      <c r="F202" s="218" t="s">
        <v>2110</v>
      </c>
      <c r="G202" s="144">
        <f t="shared" si="20"/>
        <v>745</v>
      </c>
      <c r="H202" s="128"/>
      <c r="I202" s="286"/>
      <c r="J202" s="284">
        <v>0</v>
      </c>
      <c r="K202" s="278"/>
      <c r="L202" s="135">
        <v>290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>
        <v>13</v>
      </c>
      <c r="Z202" s="135"/>
      <c r="AA202" s="135"/>
      <c r="AB202" s="135"/>
      <c r="AC202" s="135"/>
      <c r="AD202" s="135"/>
      <c r="AE202" s="279"/>
      <c r="AF202" s="499">
        <v>0</v>
      </c>
      <c r="AG202" s="532"/>
      <c r="AH202" s="138">
        <v>167</v>
      </c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>
        <v>275</v>
      </c>
      <c r="AV202" s="138"/>
      <c r="AW202" s="138"/>
      <c r="AX202" s="138"/>
      <c r="AY202" s="138"/>
      <c r="AZ202" s="138"/>
      <c r="BA202" s="138"/>
      <c r="BB202" s="138"/>
      <c r="BC202" s="141"/>
      <c r="BD202" s="185">
        <v>0</v>
      </c>
      <c r="BE202" s="150">
        <v>0</v>
      </c>
      <c r="BF202" s="150">
        <v>0</v>
      </c>
      <c r="BG202" s="150">
        <v>0</v>
      </c>
      <c r="BI202" s="152">
        <f>SUM(LARGE(H202:J202,{1}))</f>
        <v>0</v>
      </c>
      <c r="BJ202" s="151">
        <f>SUM(LARGE(K202:AF202,{1}))</f>
        <v>290</v>
      </c>
      <c r="BK202" s="150">
        <f>SUM(LARGE(AG202:BG202,{1,2,3,4}))</f>
        <v>442</v>
      </c>
      <c r="BM202" s="146">
        <f t="shared" si="15"/>
        <v>0</v>
      </c>
      <c r="BN202" s="147">
        <f t="shared" si="16"/>
        <v>2</v>
      </c>
      <c r="BO202" s="148">
        <f t="shared" si="17"/>
        <v>2</v>
      </c>
      <c r="BP202" s="125">
        <f t="shared" si="18"/>
        <v>4</v>
      </c>
    </row>
    <row r="203" spans="1:82" ht="15" customHeight="1" thickBot="1">
      <c r="A203" s="11" t="s">
        <v>1013</v>
      </c>
      <c r="B203" s="3" t="s">
        <v>965</v>
      </c>
      <c r="C203" s="25" t="s">
        <v>60</v>
      </c>
      <c r="D203" s="7" t="s">
        <v>61</v>
      </c>
      <c r="E203" s="7" t="s">
        <v>870</v>
      </c>
      <c r="F203" s="218" t="s">
        <v>2110</v>
      </c>
      <c r="G203" s="144">
        <f t="shared" si="20"/>
        <v>514</v>
      </c>
      <c r="H203" s="128"/>
      <c r="I203" s="286"/>
      <c r="J203" s="395">
        <v>0</v>
      </c>
      <c r="K203" s="278"/>
      <c r="L203" s="135">
        <v>220</v>
      </c>
      <c r="M203" s="135">
        <v>92</v>
      </c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>
        <v>35</v>
      </c>
      <c r="Z203" s="135"/>
      <c r="AA203" s="135"/>
      <c r="AB203" s="135"/>
      <c r="AC203" s="135"/>
      <c r="AD203" s="135"/>
      <c r="AE203" s="279"/>
      <c r="AF203" s="491">
        <v>0</v>
      </c>
      <c r="AG203" s="532"/>
      <c r="AH203" s="138">
        <v>167</v>
      </c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41"/>
      <c r="BD203" s="185">
        <v>0</v>
      </c>
      <c r="BE203" s="150">
        <v>0</v>
      </c>
      <c r="BF203" s="150">
        <v>0</v>
      </c>
      <c r="BG203" s="150">
        <v>0</v>
      </c>
      <c r="BI203" s="152">
        <f>SUM(LARGE(H203:J203,{1}))</f>
        <v>0</v>
      </c>
      <c r="BJ203" s="151">
        <f>SUM(LARGE(K203:AF203,{1}))</f>
        <v>220</v>
      </c>
      <c r="BK203" s="150">
        <f>SUM(LARGE(AG203:BG203,{1,2,3,4}))</f>
        <v>167</v>
      </c>
      <c r="BM203" s="146">
        <f t="shared" ref="BM203:BM266" si="21">COUNTA(H203:J203)-1</f>
        <v>0</v>
      </c>
      <c r="BN203" s="147">
        <f t="shared" ref="BN203:BN266" si="22">COUNTA(K203:AF203)-1</f>
        <v>3</v>
      </c>
      <c r="BO203" s="148">
        <f t="shared" ref="BO203:BO266" si="23">(COUNTA(AG203:BG203)-4)</f>
        <v>1</v>
      </c>
      <c r="BP203" s="125">
        <f t="shared" ref="BP203:BP266" si="24">BM203+BN203+BO203</f>
        <v>4</v>
      </c>
      <c r="BQ203" s="10"/>
      <c r="BX203" s="10"/>
      <c r="BY203" s="10"/>
      <c r="BZ203" s="10"/>
      <c r="CA203" s="10"/>
      <c r="CB203" s="10"/>
      <c r="CC203" s="10"/>
      <c r="CD203" s="10"/>
    </row>
    <row r="204" spans="1:82" ht="15" customHeight="1" thickBot="1">
      <c r="A204" s="11" t="s">
        <v>1014</v>
      </c>
      <c r="B204" s="3" t="s">
        <v>965</v>
      </c>
      <c r="C204" s="25" t="s">
        <v>1237</v>
      </c>
      <c r="D204" s="3" t="s">
        <v>1241</v>
      </c>
      <c r="E204" s="7" t="s">
        <v>1211</v>
      </c>
      <c r="F204" s="218" t="s">
        <v>2110</v>
      </c>
      <c r="G204" s="144">
        <f t="shared" si="20"/>
        <v>504</v>
      </c>
      <c r="H204" s="128"/>
      <c r="I204" s="286">
        <v>143</v>
      </c>
      <c r="J204" s="284">
        <v>0</v>
      </c>
      <c r="K204" s="278"/>
      <c r="L204" s="135"/>
      <c r="M204" s="135">
        <v>92</v>
      </c>
      <c r="N204" s="135">
        <v>117</v>
      </c>
      <c r="O204" s="135"/>
      <c r="P204" s="135"/>
      <c r="Q204" s="135"/>
      <c r="R204" s="135"/>
      <c r="S204" s="135"/>
      <c r="T204" s="135">
        <v>60</v>
      </c>
      <c r="U204" s="135"/>
      <c r="V204" s="135"/>
      <c r="W204" s="135"/>
      <c r="X204" s="135"/>
      <c r="Y204" s="135">
        <v>92</v>
      </c>
      <c r="Z204" s="135"/>
      <c r="AA204" s="135"/>
      <c r="AB204" s="135"/>
      <c r="AC204" s="135"/>
      <c r="AD204" s="135"/>
      <c r="AE204" s="279"/>
      <c r="AF204" s="499">
        <v>0</v>
      </c>
      <c r="AG204" s="532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41"/>
      <c r="BD204" s="185">
        <v>0</v>
      </c>
      <c r="BE204" s="150">
        <v>0</v>
      </c>
      <c r="BF204" s="150">
        <v>0</v>
      </c>
      <c r="BG204" s="150">
        <v>0</v>
      </c>
      <c r="BI204" s="152">
        <f>SUM(LARGE(H204:J204,{1}))</f>
        <v>143</v>
      </c>
      <c r="BJ204" s="151">
        <f>SUM(LARGE(K204:AF204,{1}))</f>
        <v>117</v>
      </c>
      <c r="BK204" s="150">
        <f>SUM(LARGE(AG204:BG204,{1,2,3,4}))</f>
        <v>0</v>
      </c>
      <c r="BM204" s="146">
        <f t="shared" si="21"/>
        <v>1</v>
      </c>
      <c r="BN204" s="147">
        <f t="shared" si="22"/>
        <v>4</v>
      </c>
      <c r="BO204" s="148">
        <f t="shared" si="23"/>
        <v>0</v>
      </c>
      <c r="BP204" s="125">
        <f t="shared" si="24"/>
        <v>5</v>
      </c>
    </row>
    <row r="205" spans="1:82" ht="15" customHeight="1" thickBot="1">
      <c r="A205" s="11" t="s">
        <v>199</v>
      </c>
      <c r="B205" s="3" t="s">
        <v>965</v>
      </c>
      <c r="C205" s="43" t="s">
        <v>4122</v>
      </c>
      <c r="D205" s="3" t="s">
        <v>1276</v>
      </c>
      <c r="E205" s="7" t="s">
        <v>302</v>
      </c>
      <c r="F205" s="218" t="s">
        <v>2110</v>
      </c>
      <c r="G205" s="144">
        <f t="shared" si="20"/>
        <v>487</v>
      </c>
      <c r="H205" s="128"/>
      <c r="I205" s="286"/>
      <c r="J205" s="395">
        <v>0</v>
      </c>
      <c r="K205" s="349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>
        <v>60</v>
      </c>
      <c r="AA205" s="178"/>
      <c r="AB205" s="178"/>
      <c r="AC205" s="178"/>
      <c r="AD205" s="178"/>
      <c r="AE205" s="350"/>
      <c r="AF205" s="491">
        <v>0</v>
      </c>
      <c r="AG205" s="532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>
        <v>152</v>
      </c>
      <c r="AV205" s="138"/>
      <c r="AW205" s="138"/>
      <c r="AX205" s="138"/>
      <c r="AY205" s="138"/>
      <c r="AZ205" s="138"/>
      <c r="BA205" s="138"/>
      <c r="BB205" s="138">
        <v>275</v>
      </c>
      <c r="BC205" s="141"/>
      <c r="BD205" s="185">
        <v>0</v>
      </c>
      <c r="BE205" s="150">
        <v>0</v>
      </c>
      <c r="BF205" s="150">
        <v>0</v>
      </c>
      <c r="BG205" s="150">
        <v>0</v>
      </c>
      <c r="BI205" s="152">
        <f>SUM(LARGE(H205:J205,{1}))</f>
        <v>0</v>
      </c>
      <c r="BJ205" s="151">
        <f>SUM(LARGE(K205:AF205,{1}))</f>
        <v>60</v>
      </c>
      <c r="BK205" s="150">
        <f>SUM(LARGE(AG205:BG205,{1,2,3,4}))</f>
        <v>427</v>
      </c>
      <c r="BM205" s="146">
        <f t="shared" si="21"/>
        <v>0</v>
      </c>
      <c r="BN205" s="147">
        <f t="shared" si="22"/>
        <v>1</v>
      </c>
      <c r="BO205" s="148">
        <f t="shared" si="23"/>
        <v>2</v>
      </c>
      <c r="BP205" s="125">
        <f t="shared" si="24"/>
        <v>3</v>
      </c>
    </row>
    <row r="206" spans="1:82" ht="15" customHeight="1" thickBot="1">
      <c r="A206" s="11" t="s">
        <v>399</v>
      </c>
      <c r="B206" s="3" t="s">
        <v>965</v>
      </c>
      <c r="C206" s="25" t="s">
        <v>2421</v>
      </c>
      <c r="D206" s="3" t="s">
        <v>2423</v>
      </c>
      <c r="E206" s="7" t="s">
        <v>1446</v>
      </c>
      <c r="F206" s="218" t="s">
        <v>2110</v>
      </c>
      <c r="G206" s="144">
        <f t="shared" si="20"/>
        <v>452</v>
      </c>
      <c r="H206" s="128"/>
      <c r="I206" s="286">
        <v>128</v>
      </c>
      <c r="J206" s="284">
        <v>0</v>
      </c>
      <c r="K206" s="278"/>
      <c r="L206" s="135"/>
      <c r="M206" s="135">
        <v>40</v>
      </c>
      <c r="N206" s="135">
        <v>35</v>
      </c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279"/>
      <c r="AF206" s="499">
        <v>0</v>
      </c>
      <c r="AG206" s="532"/>
      <c r="AH206" s="138">
        <v>117</v>
      </c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>
        <v>132</v>
      </c>
      <c r="BC206" s="141"/>
      <c r="BD206" s="185">
        <v>0</v>
      </c>
      <c r="BE206" s="150">
        <v>0</v>
      </c>
      <c r="BF206" s="150">
        <v>0</v>
      </c>
      <c r="BG206" s="150">
        <v>0</v>
      </c>
      <c r="BI206" s="152">
        <f>SUM(LARGE(H206:J206,{1}))</f>
        <v>128</v>
      </c>
      <c r="BJ206" s="151">
        <f>SUM(LARGE(K206:AF206,{1}))</f>
        <v>40</v>
      </c>
      <c r="BK206" s="150">
        <f>SUM(LARGE(AG206:BG206,{1,2,3,4}))</f>
        <v>249</v>
      </c>
      <c r="BM206" s="146">
        <f t="shared" si="21"/>
        <v>1</v>
      </c>
      <c r="BN206" s="147">
        <f t="shared" si="22"/>
        <v>2</v>
      </c>
      <c r="BO206" s="148">
        <f t="shared" si="23"/>
        <v>2</v>
      </c>
      <c r="BP206" s="125">
        <f t="shared" si="24"/>
        <v>5</v>
      </c>
    </row>
    <row r="207" spans="1:82" ht="15" customHeight="1" thickBot="1">
      <c r="A207" s="11" t="s">
        <v>400</v>
      </c>
      <c r="B207" s="3" t="s">
        <v>965</v>
      </c>
      <c r="C207" s="25" t="s">
        <v>1952</v>
      </c>
      <c r="D207" s="3" t="s">
        <v>1953</v>
      </c>
      <c r="E207" s="7" t="s">
        <v>512</v>
      </c>
      <c r="F207" s="218" t="s">
        <v>2110</v>
      </c>
      <c r="G207" s="144">
        <f t="shared" si="20"/>
        <v>437</v>
      </c>
      <c r="H207" s="128"/>
      <c r="I207" s="286">
        <v>228</v>
      </c>
      <c r="J207" s="395">
        <v>0</v>
      </c>
      <c r="K207" s="278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>
        <v>92</v>
      </c>
      <c r="AA207" s="135"/>
      <c r="AB207" s="135"/>
      <c r="AC207" s="135"/>
      <c r="AD207" s="135"/>
      <c r="AE207" s="279"/>
      <c r="AF207" s="491">
        <v>0</v>
      </c>
      <c r="AG207" s="532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>
        <v>117</v>
      </c>
      <c r="AV207" s="138"/>
      <c r="AW207" s="138"/>
      <c r="AX207" s="138"/>
      <c r="AY207" s="138"/>
      <c r="AZ207" s="138"/>
      <c r="BA207" s="138"/>
      <c r="BB207" s="138"/>
      <c r="BC207" s="141"/>
      <c r="BD207" s="185">
        <v>0</v>
      </c>
      <c r="BE207" s="150">
        <v>0</v>
      </c>
      <c r="BF207" s="150">
        <v>0</v>
      </c>
      <c r="BG207" s="150">
        <v>0</v>
      </c>
      <c r="BI207" s="152">
        <f>SUM(LARGE(H207:J207,{1}))</f>
        <v>228</v>
      </c>
      <c r="BJ207" s="151">
        <f>SUM(LARGE(K207:AF207,{1}))</f>
        <v>92</v>
      </c>
      <c r="BK207" s="150">
        <f>SUM(LARGE(AG207:BG207,{1,2,3,4}))</f>
        <v>117</v>
      </c>
      <c r="BM207" s="146">
        <f t="shared" si="21"/>
        <v>1</v>
      </c>
      <c r="BN207" s="147">
        <f t="shared" si="22"/>
        <v>1</v>
      </c>
      <c r="BO207" s="148">
        <f t="shared" si="23"/>
        <v>1</v>
      </c>
      <c r="BP207" s="125">
        <f t="shared" si="24"/>
        <v>3</v>
      </c>
    </row>
    <row r="208" spans="1:82" ht="15" customHeight="1" thickBot="1">
      <c r="A208" s="17" t="s">
        <v>401</v>
      </c>
      <c r="B208" s="15" t="s">
        <v>965</v>
      </c>
      <c r="C208" s="29" t="s">
        <v>1496</v>
      </c>
      <c r="D208" s="15" t="s">
        <v>1498</v>
      </c>
      <c r="E208" s="19" t="s">
        <v>1211</v>
      </c>
      <c r="F208" s="219" t="s">
        <v>2110</v>
      </c>
      <c r="G208" s="144">
        <f t="shared" si="20"/>
        <v>379</v>
      </c>
      <c r="H208" s="130"/>
      <c r="I208" s="287"/>
      <c r="J208" s="284">
        <v>0</v>
      </c>
      <c r="K208" s="280"/>
      <c r="L208" s="136"/>
      <c r="M208" s="136">
        <v>60</v>
      </c>
      <c r="N208" s="136"/>
      <c r="O208" s="136"/>
      <c r="P208" s="136"/>
      <c r="Q208" s="136"/>
      <c r="R208" s="136"/>
      <c r="S208" s="136"/>
      <c r="T208" s="136">
        <v>92</v>
      </c>
      <c r="U208" s="136"/>
      <c r="V208" s="136"/>
      <c r="W208" s="136"/>
      <c r="X208" s="136"/>
      <c r="Y208" s="136">
        <v>60</v>
      </c>
      <c r="Z208" s="136"/>
      <c r="AA208" s="136"/>
      <c r="AB208" s="136"/>
      <c r="AC208" s="136"/>
      <c r="AD208" s="136"/>
      <c r="AE208" s="281"/>
      <c r="AF208" s="499">
        <v>0</v>
      </c>
      <c r="AG208" s="538"/>
      <c r="AH208" s="139">
        <v>167</v>
      </c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42"/>
      <c r="BD208" s="185">
        <v>0</v>
      </c>
      <c r="BE208" s="150">
        <v>0</v>
      </c>
      <c r="BF208" s="150">
        <v>0</v>
      </c>
      <c r="BG208" s="150">
        <v>0</v>
      </c>
      <c r="BI208" s="152">
        <f>SUM(LARGE(H208:J208,{1}))</f>
        <v>0</v>
      </c>
      <c r="BJ208" s="151">
        <f>SUM(LARGE(K208:AF208,{1}))</f>
        <v>92</v>
      </c>
      <c r="BK208" s="150">
        <f>SUM(LARGE(AG208:BG208,{1,2,3,4}))</f>
        <v>167</v>
      </c>
      <c r="BM208" s="146">
        <f t="shared" si="21"/>
        <v>0</v>
      </c>
      <c r="BN208" s="147">
        <f t="shared" si="22"/>
        <v>3</v>
      </c>
      <c r="BO208" s="148">
        <f t="shared" si="23"/>
        <v>1</v>
      </c>
      <c r="BP208" s="125">
        <f t="shared" si="24"/>
        <v>4</v>
      </c>
    </row>
    <row r="209" spans="1:68" ht="15" customHeight="1" thickBot="1">
      <c r="A209" s="16" t="s">
        <v>883</v>
      </c>
      <c r="B209" s="13" t="s">
        <v>595</v>
      </c>
      <c r="C209" s="100" t="s">
        <v>2682</v>
      </c>
      <c r="D209" s="13" t="s">
        <v>2684</v>
      </c>
      <c r="E209" s="18" t="s">
        <v>740</v>
      </c>
      <c r="F209" s="217" t="s">
        <v>2106</v>
      </c>
      <c r="G209" s="144">
        <f t="shared" si="20"/>
        <v>207</v>
      </c>
      <c r="H209" s="126"/>
      <c r="I209" s="285"/>
      <c r="J209" s="395">
        <v>0</v>
      </c>
      <c r="K209" s="276"/>
      <c r="L209" s="134">
        <v>152</v>
      </c>
      <c r="M209" s="134"/>
      <c r="N209" s="134"/>
      <c r="O209" s="134">
        <v>55</v>
      </c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277"/>
      <c r="AF209" s="491">
        <v>0</v>
      </c>
      <c r="AG209" s="5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40"/>
      <c r="BD209" s="185">
        <v>0</v>
      </c>
      <c r="BE209" s="150">
        <v>0</v>
      </c>
      <c r="BF209" s="150">
        <v>0</v>
      </c>
      <c r="BG209" s="150">
        <v>0</v>
      </c>
      <c r="BI209" s="152">
        <f>SUM(LARGE(H209:J209,{1}))</f>
        <v>0</v>
      </c>
      <c r="BJ209" s="151">
        <f>SUM(LARGE(K209:AF209,{1}))</f>
        <v>152</v>
      </c>
      <c r="BK209" s="150">
        <f>SUM(LARGE(AG209:BG209,{1,2,3,4}))</f>
        <v>0</v>
      </c>
      <c r="BM209" s="146">
        <f t="shared" si="21"/>
        <v>0</v>
      </c>
      <c r="BN209" s="147">
        <f t="shared" si="22"/>
        <v>2</v>
      </c>
      <c r="BO209" s="148">
        <f t="shared" si="23"/>
        <v>0</v>
      </c>
      <c r="BP209" s="125">
        <f t="shared" si="24"/>
        <v>2</v>
      </c>
    </row>
    <row r="210" spans="1:68" ht="15" customHeight="1" thickBot="1">
      <c r="A210" s="11" t="s">
        <v>886</v>
      </c>
      <c r="B210" s="3" t="s">
        <v>595</v>
      </c>
      <c r="C210" s="43" t="s">
        <v>6180</v>
      </c>
      <c r="D210" s="3" t="s">
        <v>6181</v>
      </c>
      <c r="E210" s="7" t="s">
        <v>740</v>
      </c>
      <c r="F210" s="218" t="s">
        <v>2106</v>
      </c>
      <c r="G210" s="144">
        <f t="shared" si="20"/>
        <v>150</v>
      </c>
      <c r="H210" s="128">
        <v>150</v>
      </c>
      <c r="I210" s="286"/>
      <c r="J210" s="284">
        <v>0</v>
      </c>
      <c r="K210" s="349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350"/>
      <c r="AF210" s="499">
        <v>0</v>
      </c>
      <c r="AG210" s="532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41"/>
      <c r="BD210" s="185">
        <v>0</v>
      </c>
      <c r="BE210" s="150">
        <v>0</v>
      </c>
      <c r="BF210" s="150">
        <v>0</v>
      </c>
      <c r="BG210" s="150">
        <v>0</v>
      </c>
      <c r="BI210" s="152">
        <f>SUM(LARGE(H210:J210,{1}))</f>
        <v>150</v>
      </c>
      <c r="BJ210" s="151">
        <f>SUM(LARGE(K210:AF210,{1}))</f>
        <v>0</v>
      </c>
      <c r="BK210" s="150">
        <f>SUM(LARGE(AG210:BG210,{1,2,3,4}))</f>
        <v>0</v>
      </c>
      <c r="BM210" s="146">
        <f t="shared" si="21"/>
        <v>1</v>
      </c>
      <c r="BN210" s="147">
        <f t="shared" si="22"/>
        <v>0</v>
      </c>
      <c r="BO210" s="148">
        <f t="shared" si="23"/>
        <v>0</v>
      </c>
      <c r="BP210" s="125">
        <f t="shared" si="24"/>
        <v>1</v>
      </c>
    </row>
    <row r="211" spans="1:68" ht="15" customHeight="1" thickBot="1">
      <c r="A211" s="11" t="s">
        <v>160</v>
      </c>
      <c r="B211" s="3" t="s">
        <v>595</v>
      </c>
      <c r="C211" s="25" t="s">
        <v>2481</v>
      </c>
      <c r="D211" s="3" t="s">
        <v>973</v>
      </c>
      <c r="E211" s="7" t="s">
        <v>1061</v>
      </c>
      <c r="F211" s="218" t="s">
        <v>2106</v>
      </c>
      <c r="G211" s="144">
        <f t="shared" si="20"/>
        <v>117</v>
      </c>
      <c r="H211" s="128"/>
      <c r="I211" s="286"/>
      <c r="J211" s="395">
        <v>0</v>
      </c>
      <c r="K211" s="278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279"/>
      <c r="AF211" s="491">
        <v>0</v>
      </c>
      <c r="AG211" s="532"/>
      <c r="AH211" s="138"/>
      <c r="AI211" s="138"/>
      <c r="AJ211" s="138"/>
      <c r="AK211" s="138"/>
      <c r="AL211" s="138"/>
      <c r="AM211" s="138"/>
      <c r="AN211" s="138"/>
      <c r="AO211" s="138"/>
      <c r="AP211" s="138">
        <v>117</v>
      </c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41"/>
      <c r="BD211" s="185">
        <v>0</v>
      </c>
      <c r="BE211" s="150">
        <v>0</v>
      </c>
      <c r="BF211" s="150">
        <v>0</v>
      </c>
      <c r="BG211" s="150">
        <v>0</v>
      </c>
      <c r="BI211" s="152">
        <f>SUM(LARGE(H211:J211,{1}))</f>
        <v>0</v>
      </c>
      <c r="BJ211" s="151">
        <f>SUM(LARGE(K211:AF211,{1}))</f>
        <v>0</v>
      </c>
      <c r="BK211" s="150">
        <f>SUM(LARGE(AG211:BG211,{1,2,3,4}))</f>
        <v>117</v>
      </c>
      <c r="BM211" s="146">
        <f t="shared" si="21"/>
        <v>0</v>
      </c>
      <c r="BN211" s="147">
        <f t="shared" si="22"/>
        <v>0</v>
      </c>
      <c r="BO211" s="148">
        <f t="shared" si="23"/>
        <v>1</v>
      </c>
      <c r="BP211" s="125">
        <f t="shared" si="24"/>
        <v>1</v>
      </c>
    </row>
    <row r="212" spans="1:68" ht="15" customHeight="1" thickBot="1">
      <c r="A212" s="11" t="s">
        <v>163</v>
      </c>
      <c r="B212" s="3" t="s">
        <v>595</v>
      </c>
      <c r="C212" s="43" t="s">
        <v>6119</v>
      </c>
      <c r="D212" s="3" t="s">
        <v>6118</v>
      </c>
      <c r="E212" s="7" t="s">
        <v>5119</v>
      </c>
      <c r="F212" s="218" t="s">
        <v>2106</v>
      </c>
      <c r="G212" s="144">
        <f t="shared" si="20"/>
        <v>92</v>
      </c>
      <c r="H212" s="128"/>
      <c r="I212" s="286"/>
      <c r="J212" s="284">
        <v>0</v>
      </c>
      <c r="K212" s="349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>
        <v>92</v>
      </c>
      <c r="AE212" s="350"/>
      <c r="AF212" s="499">
        <v>0</v>
      </c>
      <c r="AG212" s="532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41"/>
      <c r="BD212" s="185">
        <v>0</v>
      </c>
      <c r="BE212" s="150">
        <v>0</v>
      </c>
      <c r="BF212" s="150">
        <v>0</v>
      </c>
      <c r="BG212" s="150">
        <v>0</v>
      </c>
      <c r="BI212" s="152">
        <f>SUM(LARGE(H212:J212,{1}))</f>
        <v>0</v>
      </c>
      <c r="BJ212" s="151">
        <f>SUM(LARGE(K212:AF212,{1}))</f>
        <v>92</v>
      </c>
      <c r="BK212" s="150">
        <f>SUM(LARGE(AG212:BG212,{1,2,3,4}))</f>
        <v>0</v>
      </c>
      <c r="BM212" s="146">
        <f t="shared" si="21"/>
        <v>0</v>
      </c>
      <c r="BN212" s="147">
        <f t="shared" si="22"/>
        <v>1</v>
      </c>
      <c r="BO212" s="148">
        <f t="shared" si="23"/>
        <v>0</v>
      </c>
      <c r="BP212" s="125">
        <f t="shared" si="24"/>
        <v>1</v>
      </c>
    </row>
    <row r="213" spans="1:68" ht="15" customHeight="1" thickBot="1">
      <c r="A213" s="11" t="s">
        <v>1062</v>
      </c>
      <c r="B213" s="3" t="s">
        <v>595</v>
      </c>
      <c r="C213" s="25" t="s">
        <v>2488</v>
      </c>
      <c r="D213" s="3" t="s">
        <v>2489</v>
      </c>
      <c r="E213" s="7" t="s">
        <v>1061</v>
      </c>
      <c r="F213" s="218" t="s">
        <v>2106</v>
      </c>
      <c r="G213" s="144">
        <f t="shared" si="20"/>
        <v>72</v>
      </c>
      <c r="H213" s="128"/>
      <c r="I213" s="286"/>
      <c r="J213" s="395">
        <v>0</v>
      </c>
      <c r="K213" s="278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279"/>
      <c r="AF213" s="491">
        <v>0</v>
      </c>
      <c r="AG213" s="532"/>
      <c r="AH213" s="138"/>
      <c r="AI213" s="138"/>
      <c r="AJ213" s="138"/>
      <c r="AK213" s="138"/>
      <c r="AL213" s="138"/>
      <c r="AM213" s="138"/>
      <c r="AN213" s="138"/>
      <c r="AO213" s="138"/>
      <c r="AP213" s="138">
        <v>72</v>
      </c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41"/>
      <c r="BD213" s="185">
        <v>0</v>
      </c>
      <c r="BE213" s="150">
        <v>0</v>
      </c>
      <c r="BF213" s="150">
        <v>0</v>
      </c>
      <c r="BG213" s="150">
        <v>0</v>
      </c>
      <c r="BI213" s="152">
        <f>SUM(LARGE(H213:J213,{1}))</f>
        <v>0</v>
      </c>
      <c r="BJ213" s="151">
        <f>SUM(LARGE(K213:AF213,{1}))</f>
        <v>0</v>
      </c>
      <c r="BK213" s="150">
        <f>SUM(LARGE(AG213:BG213,{1,2,3,4}))</f>
        <v>72</v>
      </c>
      <c r="BM213" s="146">
        <f t="shared" si="21"/>
        <v>0</v>
      </c>
      <c r="BN213" s="147">
        <f t="shared" si="22"/>
        <v>0</v>
      </c>
      <c r="BO213" s="148">
        <f t="shared" si="23"/>
        <v>1</v>
      </c>
      <c r="BP213" s="125">
        <f t="shared" si="24"/>
        <v>1</v>
      </c>
    </row>
    <row r="214" spans="1:68" ht="15" customHeight="1" thickBot="1">
      <c r="A214" s="17" t="s">
        <v>1065</v>
      </c>
      <c r="B214" s="15" t="s">
        <v>595</v>
      </c>
      <c r="C214" s="101" t="s">
        <v>3942</v>
      </c>
      <c r="D214" s="15" t="s">
        <v>3943</v>
      </c>
      <c r="E214" s="19" t="s">
        <v>740</v>
      </c>
      <c r="F214" s="219" t="s">
        <v>2106</v>
      </c>
      <c r="G214" s="144">
        <f t="shared" si="20"/>
        <v>55</v>
      </c>
      <c r="H214" s="130"/>
      <c r="I214" s="287"/>
      <c r="J214" s="284">
        <v>0</v>
      </c>
      <c r="K214" s="351"/>
      <c r="L214" s="179"/>
      <c r="M214" s="179"/>
      <c r="N214" s="179"/>
      <c r="O214" s="179"/>
      <c r="P214" s="179"/>
      <c r="Q214" s="179"/>
      <c r="R214" s="179">
        <v>55</v>
      </c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352"/>
      <c r="AF214" s="498">
        <v>0</v>
      </c>
      <c r="AG214" s="538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42"/>
      <c r="BD214" s="185">
        <v>0</v>
      </c>
      <c r="BE214" s="150">
        <v>0</v>
      </c>
      <c r="BF214" s="150">
        <v>0</v>
      </c>
      <c r="BG214" s="150">
        <v>0</v>
      </c>
      <c r="BI214" s="152">
        <f>SUM(LARGE(H214:J214,{1}))</f>
        <v>0</v>
      </c>
      <c r="BJ214" s="151">
        <f>SUM(LARGE(K214:AF214,{1}))</f>
        <v>55</v>
      </c>
      <c r="BK214" s="150">
        <f>SUM(LARGE(AG214:BG214,{1,2,3,4}))</f>
        <v>0</v>
      </c>
      <c r="BM214" s="146">
        <f t="shared" si="21"/>
        <v>0</v>
      </c>
      <c r="BN214" s="147">
        <f t="shared" si="22"/>
        <v>1</v>
      </c>
      <c r="BO214" s="148">
        <f t="shared" si="23"/>
        <v>0</v>
      </c>
      <c r="BP214" s="125">
        <f t="shared" si="24"/>
        <v>1</v>
      </c>
    </row>
    <row r="215" spans="1:68" ht="15" customHeight="1" thickBot="1">
      <c r="A215" s="16" t="s">
        <v>883</v>
      </c>
      <c r="B215" s="13" t="s">
        <v>976</v>
      </c>
      <c r="C215" s="100" t="s">
        <v>2571</v>
      </c>
      <c r="D215" s="13" t="s">
        <v>2572</v>
      </c>
      <c r="E215" s="18" t="s">
        <v>419</v>
      </c>
      <c r="F215" s="217" t="s">
        <v>2117</v>
      </c>
      <c r="G215" s="144">
        <f t="shared" si="20"/>
        <v>150</v>
      </c>
      <c r="H215" s="126"/>
      <c r="I215" s="285">
        <v>150</v>
      </c>
      <c r="J215" s="395">
        <v>0</v>
      </c>
      <c r="K215" s="276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277"/>
      <c r="AF215" s="452">
        <v>0</v>
      </c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40"/>
      <c r="BD215" s="185">
        <v>0</v>
      </c>
      <c r="BE215" s="150">
        <v>0</v>
      </c>
      <c r="BF215" s="150">
        <v>0</v>
      </c>
      <c r="BG215" s="150">
        <v>0</v>
      </c>
      <c r="BI215" s="152">
        <f>SUM(LARGE(H215:J215,{1}))</f>
        <v>150</v>
      </c>
      <c r="BJ215" s="151">
        <f>SUM(LARGE(K215:AF215,{1}))</f>
        <v>0</v>
      </c>
      <c r="BK215" s="150">
        <f>SUM(LARGE(AG215:BG215,{1,2,3,4}))</f>
        <v>0</v>
      </c>
      <c r="BM215" s="146">
        <f t="shared" si="21"/>
        <v>1</v>
      </c>
      <c r="BN215" s="147">
        <f t="shared" si="22"/>
        <v>0</v>
      </c>
      <c r="BO215" s="148">
        <f t="shared" si="23"/>
        <v>0</v>
      </c>
      <c r="BP215" s="125">
        <f t="shared" si="24"/>
        <v>1</v>
      </c>
    </row>
    <row r="216" spans="1:68" ht="15" customHeight="1" thickBot="1">
      <c r="A216" s="17" t="s">
        <v>886</v>
      </c>
      <c r="B216" s="15" t="s">
        <v>976</v>
      </c>
      <c r="C216" s="101" t="s">
        <v>6182</v>
      </c>
      <c r="D216" s="15" t="s">
        <v>6183</v>
      </c>
      <c r="E216" s="19" t="s">
        <v>803</v>
      </c>
      <c r="F216" s="219" t="s">
        <v>2117</v>
      </c>
      <c r="G216" s="144">
        <f t="shared" si="20"/>
        <v>150</v>
      </c>
      <c r="H216" s="130">
        <v>150</v>
      </c>
      <c r="I216" s="287"/>
      <c r="J216" s="284">
        <v>0</v>
      </c>
      <c r="K216" s="351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352"/>
      <c r="AF216" s="455">
        <v>0</v>
      </c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42"/>
      <c r="BD216" s="185">
        <v>0</v>
      </c>
      <c r="BE216" s="150">
        <v>0</v>
      </c>
      <c r="BF216" s="150">
        <v>0</v>
      </c>
      <c r="BG216" s="150">
        <v>0</v>
      </c>
      <c r="BI216" s="152">
        <f>SUM(LARGE(H216:J216,{1}))</f>
        <v>150</v>
      </c>
      <c r="BJ216" s="151">
        <f>SUM(LARGE(K216:AF216,{1}))</f>
        <v>0</v>
      </c>
      <c r="BK216" s="150">
        <f>SUM(LARGE(AG216:BG216,{1,2,3,4}))</f>
        <v>0</v>
      </c>
      <c r="BM216" s="146">
        <f t="shared" si="21"/>
        <v>1</v>
      </c>
      <c r="BN216" s="147">
        <f t="shared" si="22"/>
        <v>0</v>
      </c>
      <c r="BO216" s="148">
        <f t="shared" si="23"/>
        <v>0</v>
      </c>
      <c r="BP216" s="125">
        <f t="shared" si="24"/>
        <v>1</v>
      </c>
    </row>
    <row r="217" spans="1:68" ht="15" customHeight="1" thickBot="1">
      <c r="A217" s="16" t="s">
        <v>883</v>
      </c>
      <c r="B217" s="13" t="s">
        <v>594</v>
      </c>
      <c r="C217" s="100" t="s">
        <v>6112</v>
      </c>
      <c r="D217" s="13" t="s">
        <v>6106</v>
      </c>
      <c r="E217" s="18" t="s">
        <v>933</v>
      </c>
      <c r="F217" s="217" t="s">
        <v>2111</v>
      </c>
      <c r="G217" s="144">
        <f t="shared" si="20"/>
        <v>122</v>
      </c>
      <c r="H217" s="126">
        <v>109</v>
      </c>
      <c r="I217" s="285"/>
      <c r="J217" s="395">
        <v>0</v>
      </c>
      <c r="K217" s="353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>
        <v>13</v>
      </c>
      <c r="AD217" s="177"/>
      <c r="AE217" s="354"/>
      <c r="AF217" s="491">
        <v>0</v>
      </c>
      <c r="AG217" s="5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40"/>
      <c r="BD217" s="185">
        <v>0</v>
      </c>
      <c r="BE217" s="150">
        <v>0</v>
      </c>
      <c r="BF217" s="150">
        <v>0</v>
      </c>
      <c r="BG217" s="150">
        <v>0</v>
      </c>
      <c r="BI217" s="152">
        <f>SUM(LARGE(H217:J217,{1}))</f>
        <v>109</v>
      </c>
      <c r="BJ217" s="151">
        <f>SUM(LARGE(K217:AF217,{1}))</f>
        <v>13</v>
      </c>
      <c r="BK217" s="150">
        <f>SUM(LARGE(AG217:BG217,{1,2,3,4}))</f>
        <v>0</v>
      </c>
      <c r="BM217" s="146">
        <f t="shared" si="21"/>
        <v>1</v>
      </c>
      <c r="BN217" s="147">
        <f t="shared" si="22"/>
        <v>1</v>
      </c>
      <c r="BO217" s="148">
        <f t="shared" si="23"/>
        <v>0</v>
      </c>
      <c r="BP217" s="125">
        <f t="shared" si="24"/>
        <v>2</v>
      </c>
    </row>
    <row r="218" spans="1:68" ht="15" customHeight="1" thickBot="1">
      <c r="A218" s="11" t="s">
        <v>886</v>
      </c>
      <c r="B218" s="3" t="s">
        <v>594</v>
      </c>
      <c r="C218" s="43" t="s">
        <v>4582</v>
      </c>
      <c r="D218" s="3" t="s">
        <v>4584</v>
      </c>
      <c r="E218" s="7" t="s">
        <v>230</v>
      </c>
      <c r="F218" s="218" t="s">
        <v>2111</v>
      </c>
      <c r="G218" s="144">
        <f t="shared" si="20"/>
        <v>117</v>
      </c>
      <c r="H218" s="128"/>
      <c r="I218" s="286"/>
      <c r="J218" s="284">
        <v>0</v>
      </c>
      <c r="K218" s="349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350"/>
      <c r="AF218" s="499">
        <v>0</v>
      </c>
      <c r="AG218" s="532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>
        <v>117</v>
      </c>
      <c r="AX218" s="138"/>
      <c r="AY218" s="138"/>
      <c r="AZ218" s="138"/>
      <c r="BA218" s="138"/>
      <c r="BB218" s="138"/>
      <c r="BC218" s="141"/>
      <c r="BD218" s="185">
        <v>0</v>
      </c>
      <c r="BE218" s="150">
        <v>0</v>
      </c>
      <c r="BF218" s="150">
        <v>0</v>
      </c>
      <c r="BG218" s="150">
        <v>0</v>
      </c>
      <c r="BI218" s="152">
        <f>SUM(LARGE(H218:J218,{1}))</f>
        <v>0</v>
      </c>
      <c r="BJ218" s="151">
        <f>SUM(LARGE(K218:AF218,{1}))</f>
        <v>0</v>
      </c>
      <c r="BK218" s="150">
        <f>SUM(LARGE(AG218:BG218,{1,2,3,4}))</f>
        <v>117</v>
      </c>
      <c r="BM218" s="146">
        <f t="shared" si="21"/>
        <v>0</v>
      </c>
      <c r="BN218" s="147">
        <f t="shared" si="22"/>
        <v>0</v>
      </c>
      <c r="BO218" s="148">
        <f t="shared" si="23"/>
        <v>1</v>
      </c>
      <c r="BP218" s="125">
        <f t="shared" si="24"/>
        <v>1</v>
      </c>
    </row>
    <row r="219" spans="1:68" ht="15" customHeight="1" thickBot="1">
      <c r="A219" s="11" t="s">
        <v>160</v>
      </c>
      <c r="B219" s="3" t="s">
        <v>594</v>
      </c>
      <c r="C219" s="43" t="s">
        <v>6254</v>
      </c>
      <c r="D219" s="3" t="s">
        <v>6259</v>
      </c>
      <c r="E219" s="7" t="s">
        <v>933</v>
      </c>
      <c r="F219" s="218" t="s">
        <v>2111</v>
      </c>
      <c r="G219" s="144">
        <f t="shared" si="20"/>
        <v>109</v>
      </c>
      <c r="H219" s="128">
        <v>109</v>
      </c>
      <c r="I219" s="286"/>
      <c r="J219" s="395">
        <v>0</v>
      </c>
      <c r="K219" s="349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350"/>
      <c r="AF219" s="491">
        <v>0</v>
      </c>
      <c r="AG219" s="532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41"/>
      <c r="BD219" s="185">
        <v>0</v>
      </c>
      <c r="BE219" s="150">
        <v>0</v>
      </c>
      <c r="BF219" s="150">
        <v>0</v>
      </c>
      <c r="BG219" s="150">
        <v>0</v>
      </c>
      <c r="BI219" s="152">
        <f>SUM(LARGE(H219:J219,{1}))</f>
        <v>109</v>
      </c>
      <c r="BJ219" s="151">
        <f>SUM(LARGE(K219:AF219,{1}))</f>
        <v>0</v>
      </c>
      <c r="BK219" s="150">
        <f>SUM(LARGE(AG219:BG219,{1,2,3,4}))</f>
        <v>0</v>
      </c>
      <c r="BM219" s="146">
        <f t="shared" si="21"/>
        <v>1</v>
      </c>
      <c r="BN219" s="147">
        <f t="shared" si="22"/>
        <v>0</v>
      </c>
      <c r="BO219" s="148">
        <f t="shared" si="23"/>
        <v>0</v>
      </c>
      <c r="BP219" s="125">
        <f t="shared" si="24"/>
        <v>1</v>
      </c>
    </row>
    <row r="220" spans="1:68" ht="15" customHeight="1" thickBot="1">
      <c r="A220" s="11" t="s">
        <v>163</v>
      </c>
      <c r="B220" s="3" t="s">
        <v>594</v>
      </c>
      <c r="C220" s="43" t="s">
        <v>6255</v>
      </c>
      <c r="D220" s="3" t="s">
        <v>6260</v>
      </c>
      <c r="E220" s="7" t="s">
        <v>933</v>
      </c>
      <c r="F220" s="218" t="s">
        <v>2111</v>
      </c>
      <c r="G220" s="144">
        <f t="shared" si="20"/>
        <v>93</v>
      </c>
      <c r="H220" s="128">
        <v>93</v>
      </c>
      <c r="I220" s="286"/>
      <c r="J220" s="284">
        <v>0</v>
      </c>
      <c r="K220" s="349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350"/>
      <c r="AF220" s="499">
        <v>0</v>
      </c>
      <c r="AG220" s="532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41"/>
      <c r="BD220" s="185">
        <v>0</v>
      </c>
      <c r="BE220" s="150">
        <v>0</v>
      </c>
      <c r="BF220" s="150">
        <v>0</v>
      </c>
      <c r="BG220" s="150">
        <v>0</v>
      </c>
      <c r="BI220" s="152">
        <f>SUM(LARGE(H220:J220,{1}))</f>
        <v>93</v>
      </c>
      <c r="BJ220" s="151">
        <f>SUM(LARGE(K220:AF220,{1}))</f>
        <v>0</v>
      </c>
      <c r="BK220" s="150">
        <f>SUM(LARGE(AG220:BG220,{1,2,3,4}))</f>
        <v>0</v>
      </c>
      <c r="BM220" s="146">
        <f t="shared" si="21"/>
        <v>1</v>
      </c>
      <c r="BN220" s="147">
        <f t="shared" si="22"/>
        <v>0</v>
      </c>
      <c r="BO220" s="148">
        <f t="shared" si="23"/>
        <v>0</v>
      </c>
      <c r="BP220" s="125">
        <f t="shared" si="24"/>
        <v>1</v>
      </c>
    </row>
    <row r="221" spans="1:68" ht="15" customHeight="1" thickBot="1">
      <c r="A221" s="11" t="s">
        <v>1062</v>
      </c>
      <c r="B221" s="3" t="s">
        <v>594</v>
      </c>
      <c r="C221" s="43" t="s">
        <v>6256</v>
      </c>
      <c r="D221" s="3" t="s">
        <v>6261</v>
      </c>
      <c r="E221" s="7" t="s">
        <v>933</v>
      </c>
      <c r="F221" s="218" t="s">
        <v>2111</v>
      </c>
      <c r="G221" s="144">
        <f t="shared" si="20"/>
        <v>93</v>
      </c>
      <c r="H221" s="128">
        <v>93</v>
      </c>
      <c r="I221" s="286"/>
      <c r="J221" s="395">
        <v>0</v>
      </c>
      <c r="K221" s="349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350"/>
      <c r="AF221" s="491">
        <v>0</v>
      </c>
      <c r="AG221" s="532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41"/>
      <c r="BD221" s="185">
        <v>0</v>
      </c>
      <c r="BE221" s="150">
        <v>0</v>
      </c>
      <c r="BF221" s="150">
        <v>0</v>
      </c>
      <c r="BG221" s="150">
        <v>0</v>
      </c>
      <c r="BI221" s="152">
        <f>SUM(LARGE(H221:J221,{1}))</f>
        <v>93</v>
      </c>
      <c r="BJ221" s="151">
        <f>SUM(LARGE(K221:AF221,{1}))</f>
        <v>0</v>
      </c>
      <c r="BK221" s="150">
        <f>SUM(LARGE(AG221:BG221,{1,2,3,4}))</f>
        <v>0</v>
      </c>
      <c r="BM221" s="146">
        <f t="shared" si="21"/>
        <v>1</v>
      </c>
      <c r="BN221" s="147">
        <f t="shared" si="22"/>
        <v>0</v>
      </c>
      <c r="BO221" s="148">
        <f t="shared" si="23"/>
        <v>0</v>
      </c>
      <c r="BP221" s="125">
        <f t="shared" si="24"/>
        <v>1</v>
      </c>
    </row>
    <row r="222" spans="1:68" ht="15" customHeight="1" thickBot="1">
      <c r="A222" s="11" t="s">
        <v>1065</v>
      </c>
      <c r="B222" s="3" t="s">
        <v>594</v>
      </c>
      <c r="C222" s="25" t="s">
        <v>4913</v>
      </c>
      <c r="D222" s="3" t="s">
        <v>4910</v>
      </c>
      <c r="E222" s="7" t="s">
        <v>934</v>
      </c>
      <c r="F222" s="218" t="s">
        <v>2111</v>
      </c>
      <c r="G222" s="144">
        <f t="shared" si="20"/>
        <v>92</v>
      </c>
      <c r="H222" s="128"/>
      <c r="I222" s="286"/>
      <c r="J222" s="284">
        <v>0</v>
      </c>
      <c r="K222" s="278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279"/>
      <c r="AF222" s="499">
        <v>0</v>
      </c>
      <c r="AG222" s="532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>
        <v>92</v>
      </c>
      <c r="AY222" s="138"/>
      <c r="AZ222" s="138"/>
      <c r="BA222" s="138"/>
      <c r="BB222" s="138"/>
      <c r="BC222" s="141"/>
      <c r="BD222" s="185">
        <v>0</v>
      </c>
      <c r="BE222" s="150">
        <v>0</v>
      </c>
      <c r="BF222" s="150">
        <v>0</v>
      </c>
      <c r="BG222" s="150">
        <v>0</v>
      </c>
      <c r="BI222" s="152">
        <f>SUM(LARGE(H222:J222,{1}))</f>
        <v>0</v>
      </c>
      <c r="BJ222" s="151">
        <f>SUM(LARGE(K222:AF222,{1}))</f>
        <v>0</v>
      </c>
      <c r="BK222" s="150">
        <f>SUM(LARGE(AG222:BG222,{1,2,3,4}))</f>
        <v>92</v>
      </c>
      <c r="BM222" s="146">
        <f t="shared" si="21"/>
        <v>0</v>
      </c>
      <c r="BN222" s="147">
        <f t="shared" si="22"/>
        <v>0</v>
      </c>
      <c r="BO222" s="148">
        <f t="shared" si="23"/>
        <v>1</v>
      </c>
      <c r="BP222" s="125">
        <f t="shared" si="24"/>
        <v>1</v>
      </c>
    </row>
    <row r="223" spans="1:68" ht="15" customHeight="1" thickBot="1">
      <c r="A223" s="11" t="s">
        <v>1068</v>
      </c>
      <c r="B223" s="3" t="s">
        <v>594</v>
      </c>
      <c r="C223" s="25" t="s">
        <v>4914</v>
      </c>
      <c r="D223" s="3" t="s">
        <v>4911</v>
      </c>
      <c r="E223" s="7" t="s">
        <v>934</v>
      </c>
      <c r="F223" s="218" t="s">
        <v>2111</v>
      </c>
      <c r="G223" s="144">
        <f t="shared" si="20"/>
        <v>92</v>
      </c>
      <c r="H223" s="128"/>
      <c r="I223" s="286"/>
      <c r="J223" s="395">
        <v>0</v>
      </c>
      <c r="K223" s="278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279"/>
      <c r="AF223" s="491">
        <v>0</v>
      </c>
      <c r="AG223" s="532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>
        <v>92</v>
      </c>
      <c r="AY223" s="138"/>
      <c r="AZ223" s="138"/>
      <c r="BA223" s="138"/>
      <c r="BB223" s="138"/>
      <c r="BC223" s="141"/>
      <c r="BD223" s="185">
        <v>0</v>
      </c>
      <c r="BE223" s="150">
        <v>0</v>
      </c>
      <c r="BF223" s="150">
        <v>0</v>
      </c>
      <c r="BG223" s="150">
        <v>0</v>
      </c>
      <c r="BI223" s="152">
        <f>SUM(LARGE(H223:J223,{1}))</f>
        <v>0</v>
      </c>
      <c r="BJ223" s="151">
        <f>SUM(LARGE(K223:AF223,{1}))</f>
        <v>0</v>
      </c>
      <c r="BK223" s="150">
        <f>SUM(LARGE(AG223:BG223,{1,2,3,4}))</f>
        <v>92</v>
      </c>
      <c r="BM223" s="146">
        <f t="shared" si="21"/>
        <v>0</v>
      </c>
      <c r="BN223" s="147">
        <f t="shared" si="22"/>
        <v>0</v>
      </c>
      <c r="BO223" s="148">
        <f t="shared" si="23"/>
        <v>1</v>
      </c>
      <c r="BP223" s="125">
        <f t="shared" si="24"/>
        <v>1</v>
      </c>
    </row>
    <row r="224" spans="1:68" ht="15" customHeight="1" thickBot="1">
      <c r="A224" s="11" t="s">
        <v>1069</v>
      </c>
      <c r="B224" s="3" t="s">
        <v>594</v>
      </c>
      <c r="C224" s="25" t="s">
        <v>2361</v>
      </c>
      <c r="D224" s="3" t="s">
        <v>2362</v>
      </c>
      <c r="E224" s="7" t="s">
        <v>933</v>
      </c>
      <c r="F224" s="218" t="s">
        <v>2111</v>
      </c>
      <c r="G224" s="144">
        <f t="shared" si="20"/>
        <v>90</v>
      </c>
      <c r="H224" s="128">
        <v>90</v>
      </c>
      <c r="I224" s="286"/>
      <c r="J224" s="284">
        <v>0</v>
      </c>
      <c r="K224" s="278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279"/>
      <c r="AF224" s="499">
        <v>0</v>
      </c>
      <c r="AG224" s="532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41"/>
      <c r="BD224" s="185">
        <v>0</v>
      </c>
      <c r="BE224" s="150">
        <v>0</v>
      </c>
      <c r="BF224" s="150">
        <v>0</v>
      </c>
      <c r="BG224" s="150">
        <v>0</v>
      </c>
      <c r="BI224" s="152">
        <f>SUM(LARGE(H224:J224,{1}))</f>
        <v>90</v>
      </c>
      <c r="BJ224" s="151">
        <f>SUM(LARGE(K224:AF224,{1}))</f>
        <v>0</v>
      </c>
      <c r="BK224" s="150">
        <f>SUM(LARGE(AG224:BG224,{1,2,3,4}))</f>
        <v>0</v>
      </c>
      <c r="BM224" s="146">
        <f t="shared" si="21"/>
        <v>1</v>
      </c>
      <c r="BN224" s="147">
        <f t="shared" si="22"/>
        <v>0</v>
      </c>
      <c r="BO224" s="148">
        <f t="shared" si="23"/>
        <v>0</v>
      </c>
      <c r="BP224" s="125">
        <f t="shared" si="24"/>
        <v>1</v>
      </c>
    </row>
    <row r="225" spans="1:68" ht="15" customHeight="1" thickBot="1">
      <c r="A225" s="11" t="s">
        <v>1072</v>
      </c>
      <c r="B225" s="3" t="s">
        <v>594</v>
      </c>
      <c r="C225" s="43" t="s">
        <v>6257</v>
      </c>
      <c r="D225" s="3" t="s">
        <v>6262</v>
      </c>
      <c r="E225" s="7" t="s">
        <v>933</v>
      </c>
      <c r="F225" s="218" t="s">
        <v>2111</v>
      </c>
      <c r="G225" s="144">
        <f t="shared" si="20"/>
        <v>64</v>
      </c>
      <c r="H225" s="128">
        <v>64</v>
      </c>
      <c r="I225" s="286"/>
      <c r="J225" s="395">
        <v>0</v>
      </c>
      <c r="K225" s="349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350"/>
      <c r="AF225" s="491">
        <v>0</v>
      </c>
      <c r="AG225" s="532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41"/>
      <c r="BD225" s="185">
        <v>0</v>
      </c>
      <c r="BE225" s="150">
        <v>0</v>
      </c>
      <c r="BF225" s="150">
        <v>0</v>
      </c>
      <c r="BG225" s="150">
        <v>0</v>
      </c>
      <c r="BI225" s="152">
        <f>SUM(LARGE(H225:J225,{1}))</f>
        <v>64</v>
      </c>
      <c r="BJ225" s="151">
        <f>SUM(LARGE(K225:AF225,{1}))</f>
        <v>0</v>
      </c>
      <c r="BK225" s="150">
        <f>SUM(LARGE(AG225:BG225,{1,2,3,4}))</f>
        <v>0</v>
      </c>
      <c r="BM225" s="146">
        <f t="shared" si="21"/>
        <v>1</v>
      </c>
      <c r="BN225" s="147">
        <f t="shared" si="22"/>
        <v>0</v>
      </c>
      <c r="BO225" s="148">
        <f t="shared" si="23"/>
        <v>0</v>
      </c>
      <c r="BP225" s="125">
        <f t="shared" si="24"/>
        <v>1</v>
      </c>
    </row>
    <row r="226" spans="1:68" ht="15" customHeight="1" thickBot="1">
      <c r="A226" s="11" t="s">
        <v>1012</v>
      </c>
      <c r="B226" s="3" t="s">
        <v>594</v>
      </c>
      <c r="C226" s="43" t="s">
        <v>6258</v>
      </c>
      <c r="D226" s="3" t="s">
        <v>6263</v>
      </c>
      <c r="E226" s="7" t="s">
        <v>933</v>
      </c>
      <c r="F226" s="218" t="s">
        <v>2111</v>
      </c>
      <c r="G226" s="144">
        <f t="shared" si="20"/>
        <v>64</v>
      </c>
      <c r="H226" s="128">
        <v>64</v>
      </c>
      <c r="I226" s="286"/>
      <c r="J226" s="284">
        <v>0</v>
      </c>
      <c r="K226" s="349"/>
      <c r="L226" s="178"/>
      <c r="M226" s="178"/>
      <c r="N226" s="178"/>
      <c r="O226" s="178"/>
      <c r="P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350"/>
      <c r="AF226" s="499">
        <v>0</v>
      </c>
      <c r="AG226" s="532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41"/>
      <c r="BD226" s="185">
        <v>0</v>
      </c>
      <c r="BE226" s="150">
        <v>0</v>
      </c>
      <c r="BF226" s="150">
        <v>0</v>
      </c>
      <c r="BG226" s="150">
        <v>0</v>
      </c>
      <c r="BI226" s="152">
        <f>SUM(LARGE(H226:J226,{1}))</f>
        <v>64</v>
      </c>
      <c r="BJ226" s="151">
        <f>SUM(LARGE(K226:AF226,{1}))</f>
        <v>0</v>
      </c>
      <c r="BK226" s="150">
        <f>SUM(LARGE(AG226:BG226,{1,2,3,4}))</f>
        <v>0</v>
      </c>
      <c r="BM226" s="146">
        <f t="shared" si="21"/>
        <v>1</v>
      </c>
      <c r="BN226" s="147">
        <f t="shared" si="22"/>
        <v>0</v>
      </c>
      <c r="BO226" s="148">
        <f t="shared" si="23"/>
        <v>0</v>
      </c>
      <c r="BP226" s="125">
        <f t="shared" si="24"/>
        <v>1</v>
      </c>
    </row>
    <row r="227" spans="1:68" ht="15" customHeight="1" thickBot="1">
      <c r="A227" s="11" t="s">
        <v>1013</v>
      </c>
      <c r="B227" s="3" t="s">
        <v>594</v>
      </c>
      <c r="C227" s="43" t="s">
        <v>6110</v>
      </c>
      <c r="D227" s="3" t="s">
        <v>6115</v>
      </c>
      <c r="E227" s="7" t="s">
        <v>290</v>
      </c>
      <c r="F227" s="218" t="s">
        <v>2111</v>
      </c>
      <c r="G227" s="144">
        <f t="shared" si="20"/>
        <v>60</v>
      </c>
      <c r="H227" s="128"/>
      <c r="I227" s="286"/>
      <c r="J227" s="395">
        <v>0</v>
      </c>
      <c r="K227" s="349"/>
      <c r="L227" s="178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>
        <v>60</v>
      </c>
      <c r="AD227" s="178"/>
      <c r="AE227" s="350"/>
      <c r="AF227" s="491">
        <v>0</v>
      </c>
      <c r="AG227" s="532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41"/>
      <c r="BD227" s="185">
        <v>0</v>
      </c>
      <c r="BE227" s="150">
        <v>0</v>
      </c>
      <c r="BF227" s="150">
        <v>0</v>
      </c>
      <c r="BG227" s="150">
        <v>0</v>
      </c>
      <c r="BI227" s="152">
        <f>SUM(LARGE(H227:J227,{1}))</f>
        <v>0</v>
      </c>
      <c r="BJ227" s="151">
        <f>SUM(LARGE(K227:AF227,{1}))</f>
        <v>60</v>
      </c>
      <c r="BK227" s="150">
        <f>SUM(LARGE(AG227:BG227,{1,2,3,4}))</f>
        <v>0</v>
      </c>
      <c r="BM227" s="146">
        <f t="shared" si="21"/>
        <v>0</v>
      </c>
      <c r="BN227" s="147">
        <f t="shared" si="22"/>
        <v>1</v>
      </c>
      <c r="BO227" s="148">
        <f t="shared" si="23"/>
        <v>0</v>
      </c>
      <c r="BP227" s="125">
        <f t="shared" si="24"/>
        <v>1</v>
      </c>
    </row>
    <row r="228" spans="1:68" ht="15" customHeight="1" thickBot="1">
      <c r="A228" s="11" t="s">
        <v>1014</v>
      </c>
      <c r="B228" s="3" t="s">
        <v>594</v>
      </c>
      <c r="C228" s="43" t="s">
        <v>4186</v>
      </c>
      <c r="D228" s="3" t="s">
        <v>4185</v>
      </c>
      <c r="E228" s="7" t="s">
        <v>4146</v>
      </c>
      <c r="F228" s="218" t="s">
        <v>2111</v>
      </c>
      <c r="G228" s="144">
        <f t="shared" si="20"/>
        <v>13</v>
      </c>
      <c r="H228" s="128"/>
      <c r="I228" s="286"/>
      <c r="J228" s="284">
        <v>0</v>
      </c>
      <c r="K228" s="349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>
        <v>13</v>
      </c>
      <c r="W228" s="178"/>
      <c r="X228" s="178"/>
      <c r="Y228" s="178"/>
      <c r="Z228" s="178"/>
      <c r="AA228" s="178"/>
      <c r="AB228" s="178"/>
      <c r="AC228" s="178"/>
      <c r="AD228" s="178"/>
      <c r="AE228" s="350"/>
      <c r="AF228" s="499">
        <v>0</v>
      </c>
      <c r="AG228" s="532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41"/>
      <c r="BD228" s="185">
        <v>0</v>
      </c>
      <c r="BE228" s="150">
        <v>0</v>
      </c>
      <c r="BF228" s="150">
        <v>0</v>
      </c>
      <c r="BG228" s="150">
        <v>0</v>
      </c>
      <c r="BI228" s="152">
        <f>SUM(LARGE(H228:J228,{1}))</f>
        <v>0</v>
      </c>
      <c r="BJ228" s="151">
        <f>SUM(LARGE(K228:AF228,{1}))</f>
        <v>13</v>
      </c>
      <c r="BK228" s="150">
        <f>SUM(LARGE(AG228:BG228,{1,2,3,4}))</f>
        <v>0</v>
      </c>
      <c r="BM228" s="146">
        <f t="shared" si="21"/>
        <v>0</v>
      </c>
      <c r="BN228" s="147">
        <f t="shared" si="22"/>
        <v>1</v>
      </c>
      <c r="BO228" s="148">
        <f t="shared" si="23"/>
        <v>0</v>
      </c>
      <c r="BP228" s="125">
        <f t="shared" si="24"/>
        <v>1</v>
      </c>
    </row>
    <row r="229" spans="1:68" ht="15" customHeight="1" thickBot="1">
      <c r="A229" s="17" t="s">
        <v>199</v>
      </c>
      <c r="B229" s="15" t="s">
        <v>594</v>
      </c>
      <c r="C229" s="101" t="s">
        <v>4184</v>
      </c>
      <c r="D229" s="15" t="s">
        <v>1991</v>
      </c>
      <c r="E229" s="19" t="s">
        <v>4146</v>
      </c>
      <c r="F229" s="219" t="s">
        <v>2111</v>
      </c>
      <c r="G229" s="144">
        <f t="shared" ref="G229:G260" si="25">SUM(H229:BG229)</f>
        <v>13</v>
      </c>
      <c r="H229" s="130"/>
      <c r="I229" s="287"/>
      <c r="J229" s="395">
        <v>0</v>
      </c>
      <c r="K229" s="351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>
        <v>13</v>
      </c>
      <c r="W229" s="179"/>
      <c r="X229" s="179"/>
      <c r="Y229" s="179"/>
      <c r="Z229" s="179"/>
      <c r="AA229" s="179"/>
      <c r="AB229" s="179"/>
      <c r="AC229" s="179"/>
      <c r="AD229" s="179"/>
      <c r="AE229" s="352"/>
      <c r="AF229" s="491">
        <v>0</v>
      </c>
      <c r="AG229" s="538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42"/>
      <c r="BD229" s="185">
        <v>0</v>
      </c>
      <c r="BE229" s="150">
        <v>0</v>
      </c>
      <c r="BF229" s="150">
        <v>0</v>
      </c>
      <c r="BG229" s="150">
        <v>0</v>
      </c>
      <c r="BI229" s="152">
        <f>SUM(LARGE(H229:J229,{1}))</f>
        <v>0</v>
      </c>
      <c r="BJ229" s="151">
        <f>SUM(LARGE(K229:AF229,{1}))</f>
        <v>13</v>
      </c>
      <c r="BK229" s="150">
        <f>SUM(LARGE(AG229:BG229,{1,2,3,4}))</f>
        <v>0</v>
      </c>
      <c r="BM229" s="146">
        <f t="shared" si="21"/>
        <v>0</v>
      </c>
      <c r="BN229" s="147">
        <f t="shared" si="22"/>
        <v>1</v>
      </c>
      <c r="BO229" s="148">
        <f t="shared" si="23"/>
        <v>0</v>
      </c>
      <c r="BP229" s="125">
        <f t="shared" si="24"/>
        <v>1</v>
      </c>
    </row>
    <row r="230" spans="1:68" ht="15" customHeight="1" thickBot="1">
      <c r="A230" s="16" t="s">
        <v>883</v>
      </c>
      <c r="B230" s="13" t="s">
        <v>297</v>
      </c>
      <c r="C230" s="27" t="s">
        <v>1371</v>
      </c>
      <c r="D230" s="13" t="s">
        <v>1373</v>
      </c>
      <c r="E230" s="18" t="s">
        <v>179</v>
      </c>
      <c r="F230" s="217" t="s">
        <v>2109</v>
      </c>
      <c r="G230" s="144">
        <f t="shared" si="25"/>
        <v>318</v>
      </c>
      <c r="H230" s="126"/>
      <c r="I230" s="285"/>
      <c r="J230" s="284">
        <v>0</v>
      </c>
      <c r="K230" s="276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>
        <v>0</v>
      </c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>
        <v>46</v>
      </c>
      <c r="AR230" s="137"/>
      <c r="AS230" s="137"/>
      <c r="AT230" s="137"/>
      <c r="AU230" s="137"/>
      <c r="AV230" s="137"/>
      <c r="AW230" s="137"/>
      <c r="AX230" s="137"/>
      <c r="AY230" s="137">
        <v>272</v>
      </c>
      <c r="AZ230" s="137"/>
      <c r="BA230" s="137"/>
      <c r="BB230" s="137"/>
      <c r="BC230" s="140"/>
      <c r="BD230" s="185">
        <v>0</v>
      </c>
      <c r="BE230" s="150">
        <v>0</v>
      </c>
      <c r="BF230" s="150">
        <v>0</v>
      </c>
      <c r="BG230" s="150">
        <v>0</v>
      </c>
      <c r="BI230" s="152">
        <f>SUM(LARGE(H230:J230,{1}))</f>
        <v>0</v>
      </c>
      <c r="BJ230" s="151">
        <f>SUM(LARGE(K230:AF230,{1}))</f>
        <v>0</v>
      </c>
      <c r="BK230" s="150">
        <f>SUM(LARGE(AG230:BG230,{1,2,3,4}))</f>
        <v>318</v>
      </c>
      <c r="BM230" s="146">
        <f t="shared" si="21"/>
        <v>0</v>
      </c>
      <c r="BN230" s="147">
        <f t="shared" si="22"/>
        <v>0</v>
      </c>
      <c r="BO230" s="148">
        <f t="shared" si="23"/>
        <v>2</v>
      </c>
      <c r="BP230" s="125">
        <f t="shared" si="24"/>
        <v>2</v>
      </c>
    </row>
    <row r="231" spans="1:68" ht="15" customHeight="1" thickBot="1">
      <c r="A231" s="11" t="s">
        <v>886</v>
      </c>
      <c r="B231" s="3" t="s">
        <v>297</v>
      </c>
      <c r="C231" s="25" t="s">
        <v>1046</v>
      </c>
      <c r="D231" s="3" t="s">
        <v>219</v>
      </c>
      <c r="E231" s="7" t="s">
        <v>808</v>
      </c>
      <c r="F231" s="218" t="s">
        <v>2109</v>
      </c>
      <c r="G231" s="144">
        <f t="shared" si="25"/>
        <v>310</v>
      </c>
      <c r="H231" s="128"/>
      <c r="I231" s="286">
        <v>143</v>
      </c>
      <c r="J231" s="395">
        <v>0</v>
      </c>
      <c r="K231" s="278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>
        <v>0</v>
      </c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>
        <v>167</v>
      </c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41"/>
      <c r="BD231" s="185">
        <v>0</v>
      </c>
      <c r="BE231" s="150">
        <v>0</v>
      </c>
      <c r="BF231" s="150">
        <v>0</v>
      </c>
      <c r="BG231" s="150">
        <v>0</v>
      </c>
      <c r="BI231" s="152">
        <f>SUM(LARGE(H231:J231,{1}))</f>
        <v>143</v>
      </c>
      <c r="BJ231" s="151">
        <f>SUM(LARGE(K231:AF231,{1}))</f>
        <v>0</v>
      </c>
      <c r="BK231" s="150">
        <f>SUM(LARGE(AG231:BG231,{1,2,3,4}))</f>
        <v>167</v>
      </c>
      <c r="BM231" s="146">
        <f t="shared" si="21"/>
        <v>1</v>
      </c>
      <c r="BN231" s="147">
        <f t="shared" si="22"/>
        <v>0</v>
      </c>
      <c r="BO231" s="148">
        <f t="shared" si="23"/>
        <v>1</v>
      </c>
      <c r="BP231" s="125">
        <f t="shared" si="24"/>
        <v>2</v>
      </c>
    </row>
    <row r="232" spans="1:68" ht="15" customHeight="1" thickBot="1">
      <c r="A232" s="11" t="s">
        <v>160</v>
      </c>
      <c r="B232" s="3" t="s">
        <v>297</v>
      </c>
      <c r="C232" s="25" t="s">
        <v>1573</v>
      </c>
      <c r="D232" s="3" t="s">
        <v>1576</v>
      </c>
      <c r="E232" s="7" t="s">
        <v>808</v>
      </c>
      <c r="F232" s="218" t="s">
        <v>2109</v>
      </c>
      <c r="G232" s="144">
        <f t="shared" si="25"/>
        <v>286</v>
      </c>
      <c r="H232" s="128"/>
      <c r="I232" s="286">
        <v>194</v>
      </c>
      <c r="J232" s="284">
        <v>0</v>
      </c>
      <c r="K232" s="278"/>
      <c r="L232" s="135">
        <v>92</v>
      </c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>
        <v>0</v>
      </c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41"/>
      <c r="BD232" s="185">
        <v>0</v>
      </c>
      <c r="BE232" s="150">
        <v>0</v>
      </c>
      <c r="BF232" s="150">
        <v>0</v>
      </c>
      <c r="BG232" s="150">
        <v>0</v>
      </c>
      <c r="BI232" s="152">
        <f>SUM(LARGE(H232:J232,{1}))</f>
        <v>194</v>
      </c>
      <c r="BJ232" s="151">
        <f>SUM(LARGE(K232:AF232,{1}))</f>
        <v>92</v>
      </c>
      <c r="BK232" s="150">
        <f>SUM(LARGE(AG232:BG232,{1,2,3,4}))</f>
        <v>0</v>
      </c>
      <c r="BM232" s="146">
        <f t="shared" si="21"/>
        <v>1</v>
      </c>
      <c r="BN232" s="147">
        <f t="shared" si="22"/>
        <v>1</v>
      </c>
      <c r="BO232" s="148">
        <f t="shared" si="23"/>
        <v>0</v>
      </c>
      <c r="BP232" s="125">
        <f t="shared" si="24"/>
        <v>2</v>
      </c>
    </row>
    <row r="233" spans="1:68" ht="15" customHeight="1" thickBot="1">
      <c r="A233" s="11" t="s">
        <v>163</v>
      </c>
      <c r="B233" s="3" t="s">
        <v>297</v>
      </c>
      <c r="C233" s="25" t="s">
        <v>1268</v>
      </c>
      <c r="D233" s="3" t="s">
        <v>1271</v>
      </c>
      <c r="E233" s="7" t="s">
        <v>153</v>
      </c>
      <c r="F233" s="218" t="s">
        <v>2109</v>
      </c>
      <c r="G233" s="144">
        <f t="shared" si="25"/>
        <v>256</v>
      </c>
      <c r="H233" s="128">
        <v>220</v>
      </c>
      <c r="I233" s="286"/>
      <c r="J233" s="395">
        <v>0</v>
      </c>
      <c r="K233" s="278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>
        <v>0</v>
      </c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>
        <v>36</v>
      </c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41"/>
      <c r="BD233" s="185">
        <v>0</v>
      </c>
      <c r="BE233" s="150">
        <v>0</v>
      </c>
      <c r="BF233" s="150">
        <v>0</v>
      </c>
      <c r="BG233" s="150">
        <v>0</v>
      </c>
      <c r="BI233" s="152">
        <f>SUM(LARGE(H233:J233,{1}))</f>
        <v>220</v>
      </c>
      <c r="BJ233" s="151">
        <f>SUM(LARGE(K233:AF233,{1}))</f>
        <v>0</v>
      </c>
      <c r="BK233" s="150">
        <f>SUM(LARGE(AG233:BG233,{1,2,3,4}))</f>
        <v>36</v>
      </c>
      <c r="BM233" s="146">
        <f t="shared" si="21"/>
        <v>1</v>
      </c>
      <c r="BN233" s="147">
        <f t="shared" si="22"/>
        <v>0</v>
      </c>
      <c r="BO233" s="148">
        <f t="shared" si="23"/>
        <v>1</v>
      </c>
      <c r="BP233" s="125">
        <f t="shared" si="24"/>
        <v>2</v>
      </c>
    </row>
    <row r="234" spans="1:68" ht="15" customHeight="1" thickBot="1">
      <c r="A234" s="11" t="s">
        <v>1062</v>
      </c>
      <c r="B234" s="3" t="s">
        <v>297</v>
      </c>
      <c r="C234" s="25" t="s">
        <v>1266</v>
      </c>
      <c r="D234" s="3" t="s">
        <v>518</v>
      </c>
      <c r="E234" s="7" t="s">
        <v>30</v>
      </c>
      <c r="F234" s="218" t="s">
        <v>2109</v>
      </c>
      <c r="G234" s="144">
        <f t="shared" si="25"/>
        <v>244</v>
      </c>
      <c r="H234" s="128"/>
      <c r="I234" s="286">
        <v>152</v>
      </c>
      <c r="J234" s="284">
        <v>0</v>
      </c>
      <c r="K234" s="278"/>
      <c r="L234" s="135">
        <v>92</v>
      </c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>
        <v>0</v>
      </c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41"/>
      <c r="BD234" s="185">
        <v>0</v>
      </c>
      <c r="BE234" s="150">
        <v>0</v>
      </c>
      <c r="BF234" s="150">
        <v>0</v>
      </c>
      <c r="BG234" s="150">
        <v>0</v>
      </c>
      <c r="BI234" s="152">
        <f>SUM(LARGE(H234:J234,{1}))</f>
        <v>152</v>
      </c>
      <c r="BJ234" s="151">
        <f>SUM(LARGE(K234:AF234,{1}))</f>
        <v>92</v>
      </c>
      <c r="BK234" s="150">
        <f>SUM(LARGE(AG234:BG234,{1,2,3,4}))</f>
        <v>0</v>
      </c>
      <c r="BM234" s="146">
        <f t="shared" si="21"/>
        <v>1</v>
      </c>
      <c r="BN234" s="147">
        <f t="shared" si="22"/>
        <v>1</v>
      </c>
      <c r="BO234" s="148">
        <f t="shared" si="23"/>
        <v>0</v>
      </c>
      <c r="BP234" s="125">
        <f t="shared" si="24"/>
        <v>2</v>
      </c>
    </row>
    <row r="235" spans="1:68" ht="15" customHeight="1" thickBot="1">
      <c r="A235" s="11" t="s">
        <v>1065</v>
      </c>
      <c r="B235" s="3" t="s">
        <v>297</v>
      </c>
      <c r="C235" s="25" t="s">
        <v>2197</v>
      </c>
      <c r="D235" s="3" t="s">
        <v>2198</v>
      </c>
      <c r="E235" s="7" t="s">
        <v>808</v>
      </c>
      <c r="F235" s="218" t="s">
        <v>2109</v>
      </c>
      <c r="G235" s="144">
        <f t="shared" si="25"/>
        <v>224</v>
      </c>
      <c r="H235" s="128"/>
      <c r="I235" s="286"/>
      <c r="J235" s="395">
        <v>0</v>
      </c>
      <c r="K235" s="278"/>
      <c r="L235" s="135">
        <v>92</v>
      </c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>
        <v>0</v>
      </c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>
        <v>132</v>
      </c>
      <c r="AZ235" s="138"/>
      <c r="BA235" s="138"/>
      <c r="BB235" s="138"/>
      <c r="BC235" s="141"/>
      <c r="BD235" s="185">
        <v>0</v>
      </c>
      <c r="BE235" s="150">
        <v>0</v>
      </c>
      <c r="BF235" s="150">
        <v>0</v>
      </c>
      <c r="BG235" s="150">
        <v>0</v>
      </c>
      <c r="BI235" s="152">
        <f>SUM(LARGE(H235:J235,{1}))</f>
        <v>0</v>
      </c>
      <c r="BJ235" s="151">
        <f>SUM(LARGE(K235:AF235,{1}))</f>
        <v>92</v>
      </c>
      <c r="BK235" s="150">
        <f>SUM(LARGE(AG235:BG235,{1,2,3,4}))</f>
        <v>132</v>
      </c>
      <c r="BM235" s="146">
        <f t="shared" si="21"/>
        <v>0</v>
      </c>
      <c r="BN235" s="147">
        <f t="shared" si="22"/>
        <v>1</v>
      </c>
      <c r="BO235" s="148">
        <f t="shared" si="23"/>
        <v>1</v>
      </c>
      <c r="BP235" s="125">
        <f t="shared" si="24"/>
        <v>2</v>
      </c>
    </row>
    <row r="236" spans="1:68" ht="15" customHeight="1" thickBot="1">
      <c r="A236" s="11" t="s">
        <v>1068</v>
      </c>
      <c r="B236" s="3" t="s">
        <v>297</v>
      </c>
      <c r="C236" s="25" t="s">
        <v>2001</v>
      </c>
      <c r="D236" s="3" t="s">
        <v>521</v>
      </c>
      <c r="E236" s="7" t="s">
        <v>179</v>
      </c>
      <c r="F236" s="218" t="s">
        <v>2109</v>
      </c>
      <c r="G236" s="144">
        <f t="shared" si="25"/>
        <v>220</v>
      </c>
      <c r="H236" s="128"/>
      <c r="I236" s="286">
        <v>220</v>
      </c>
      <c r="J236" s="284">
        <v>0</v>
      </c>
      <c r="K236" s="278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>
        <v>0</v>
      </c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41"/>
      <c r="BD236" s="185">
        <v>0</v>
      </c>
      <c r="BE236" s="150">
        <v>0</v>
      </c>
      <c r="BF236" s="150">
        <v>0</v>
      </c>
      <c r="BG236" s="150">
        <v>0</v>
      </c>
      <c r="BI236" s="152">
        <f>SUM(LARGE(H236:J236,{1}))</f>
        <v>220</v>
      </c>
      <c r="BJ236" s="151">
        <f>SUM(LARGE(K236:AF236,{1}))</f>
        <v>0</v>
      </c>
      <c r="BK236" s="150">
        <f>SUM(LARGE(AG236:BG236,{1,2,3,4}))</f>
        <v>0</v>
      </c>
      <c r="BM236" s="146">
        <f t="shared" si="21"/>
        <v>1</v>
      </c>
      <c r="BN236" s="147">
        <f t="shared" si="22"/>
        <v>0</v>
      </c>
      <c r="BO236" s="148">
        <f t="shared" si="23"/>
        <v>0</v>
      </c>
      <c r="BP236" s="125">
        <f t="shared" si="24"/>
        <v>1</v>
      </c>
    </row>
    <row r="237" spans="1:68" ht="15" customHeight="1" thickBot="1">
      <c r="A237" s="11" t="s">
        <v>1069</v>
      </c>
      <c r="B237" s="3" t="s">
        <v>297</v>
      </c>
      <c r="C237" s="43" t="s">
        <v>5365</v>
      </c>
      <c r="D237" s="3" t="s">
        <v>5370</v>
      </c>
      <c r="E237" s="7" t="s">
        <v>179</v>
      </c>
      <c r="F237" s="218" t="s">
        <v>2109</v>
      </c>
      <c r="G237" s="144">
        <f t="shared" si="25"/>
        <v>200</v>
      </c>
      <c r="H237" s="128"/>
      <c r="I237" s="286"/>
      <c r="J237" s="395">
        <v>0</v>
      </c>
      <c r="K237" s="349"/>
      <c r="L237" s="178"/>
      <c r="M237" s="178"/>
      <c r="N237" s="178"/>
      <c r="O237" s="178"/>
      <c r="P237" s="178"/>
      <c r="Q237" s="178"/>
      <c r="R237" s="178"/>
      <c r="S237" s="178"/>
      <c r="T237" s="178"/>
      <c r="U237" s="178"/>
      <c r="V237" s="178"/>
      <c r="W237" s="178"/>
      <c r="X237" s="178"/>
      <c r="Y237" s="178"/>
      <c r="Z237" s="178"/>
      <c r="AA237" s="178"/>
      <c r="AB237" s="178"/>
      <c r="AC237" s="178"/>
      <c r="AD237" s="178"/>
      <c r="AE237" s="178"/>
      <c r="AF237" s="135">
        <v>0</v>
      </c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>
        <v>200</v>
      </c>
      <c r="AZ237" s="138"/>
      <c r="BA237" s="138"/>
      <c r="BB237" s="138"/>
      <c r="BC237" s="141"/>
      <c r="BD237" s="185">
        <v>0</v>
      </c>
      <c r="BE237" s="150">
        <v>0</v>
      </c>
      <c r="BF237" s="150">
        <v>0</v>
      </c>
      <c r="BG237" s="150">
        <v>0</v>
      </c>
      <c r="BI237" s="152">
        <f>SUM(LARGE(H237:J237,{1}))</f>
        <v>0</v>
      </c>
      <c r="BJ237" s="151">
        <f>SUM(LARGE(K237:AF237,{1}))</f>
        <v>0</v>
      </c>
      <c r="BK237" s="150">
        <f>SUM(LARGE(AG237:BG237,{1,2,3,4}))</f>
        <v>200</v>
      </c>
      <c r="BM237" s="146">
        <f t="shared" si="21"/>
        <v>0</v>
      </c>
      <c r="BN237" s="147">
        <f t="shared" si="22"/>
        <v>0</v>
      </c>
      <c r="BO237" s="148">
        <f t="shared" si="23"/>
        <v>1</v>
      </c>
      <c r="BP237" s="125">
        <f t="shared" si="24"/>
        <v>1</v>
      </c>
    </row>
    <row r="238" spans="1:68" ht="15" customHeight="1" thickBot="1">
      <c r="A238" s="11" t="s">
        <v>1072</v>
      </c>
      <c r="B238" s="3" t="s">
        <v>297</v>
      </c>
      <c r="C238" s="25" t="s">
        <v>2301</v>
      </c>
      <c r="D238" s="3" t="s">
        <v>2302</v>
      </c>
      <c r="E238" s="7" t="s">
        <v>2365</v>
      </c>
      <c r="F238" s="218" t="s">
        <v>2109</v>
      </c>
      <c r="G238" s="144">
        <f t="shared" si="25"/>
        <v>187</v>
      </c>
      <c r="H238" s="128"/>
      <c r="I238" s="286">
        <v>187</v>
      </c>
      <c r="J238" s="284">
        <v>0</v>
      </c>
      <c r="K238" s="278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>
        <v>0</v>
      </c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41"/>
      <c r="BD238" s="185">
        <v>0</v>
      </c>
      <c r="BE238" s="150">
        <v>0</v>
      </c>
      <c r="BF238" s="150">
        <v>0</v>
      </c>
      <c r="BG238" s="150">
        <v>0</v>
      </c>
      <c r="BI238" s="152">
        <f>SUM(LARGE(H238:J238,{1}))</f>
        <v>187</v>
      </c>
      <c r="BJ238" s="151">
        <f>SUM(LARGE(K238:AF238,{1}))</f>
        <v>0</v>
      </c>
      <c r="BK238" s="150">
        <f>SUM(LARGE(AG238:BG238,{1,2,3,4}))</f>
        <v>0</v>
      </c>
      <c r="BM238" s="146">
        <f t="shared" si="21"/>
        <v>1</v>
      </c>
      <c r="BN238" s="147">
        <f t="shared" si="22"/>
        <v>0</v>
      </c>
      <c r="BO238" s="148">
        <f t="shared" si="23"/>
        <v>0</v>
      </c>
      <c r="BP238" s="125">
        <f t="shared" si="24"/>
        <v>1</v>
      </c>
    </row>
    <row r="239" spans="1:68" ht="15" customHeight="1" thickBot="1">
      <c r="A239" s="11" t="s">
        <v>1012</v>
      </c>
      <c r="B239" s="3" t="s">
        <v>297</v>
      </c>
      <c r="C239" s="25" t="s">
        <v>1552</v>
      </c>
      <c r="D239" s="3" t="s">
        <v>1553</v>
      </c>
      <c r="E239" s="7" t="s">
        <v>179</v>
      </c>
      <c r="F239" s="218" t="s">
        <v>2109</v>
      </c>
      <c r="G239" s="144">
        <f t="shared" si="25"/>
        <v>184</v>
      </c>
      <c r="H239" s="128"/>
      <c r="I239" s="286"/>
      <c r="J239" s="395">
        <v>0</v>
      </c>
      <c r="K239" s="278"/>
      <c r="L239" s="135">
        <v>92</v>
      </c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>
        <v>0</v>
      </c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>
        <v>92</v>
      </c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41"/>
      <c r="BD239" s="185">
        <v>0</v>
      </c>
      <c r="BE239" s="150">
        <v>0</v>
      </c>
      <c r="BF239" s="150">
        <v>0</v>
      </c>
      <c r="BG239" s="150">
        <v>0</v>
      </c>
      <c r="BI239" s="152">
        <f>SUM(LARGE(H239:J239,{1}))</f>
        <v>0</v>
      </c>
      <c r="BJ239" s="151">
        <f>SUM(LARGE(K239:AF239,{1}))</f>
        <v>92</v>
      </c>
      <c r="BK239" s="150">
        <f>SUM(LARGE(AG239:BG239,{1,2,3,4}))</f>
        <v>92</v>
      </c>
      <c r="BM239" s="146">
        <f t="shared" si="21"/>
        <v>0</v>
      </c>
      <c r="BN239" s="147">
        <f t="shared" si="22"/>
        <v>1</v>
      </c>
      <c r="BO239" s="148">
        <f t="shared" si="23"/>
        <v>1</v>
      </c>
      <c r="BP239" s="125">
        <f t="shared" si="24"/>
        <v>2</v>
      </c>
    </row>
    <row r="240" spans="1:68" ht="15" customHeight="1" thickBot="1">
      <c r="A240" s="11" t="s">
        <v>1013</v>
      </c>
      <c r="B240" s="3" t="s">
        <v>297</v>
      </c>
      <c r="C240" s="25" t="s">
        <v>4428</v>
      </c>
      <c r="D240" s="3" t="s">
        <v>1269</v>
      </c>
      <c r="E240" s="7" t="s">
        <v>30</v>
      </c>
      <c r="F240" s="218" t="s">
        <v>2109</v>
      </c>
      <c r="G240" s="144">
        <f t="shared" si="25"/>
        <v>182</v>
      </c>
      <c r="H240" s="128"/>
      <c r="I240" s="286">
        <v>90</v>
      </c>
      <c r="J240" s="284">
        <v>0</v>
      </c>
      <c r="K240" s="278"/>
      <c r="L240" s="135">
        <v>92</v>
      </c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>
        <v>0</v>
      </c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41"/>
      <c r="BD240" s="185">
        <v>0</v>
      </c>
      <c r="BE240" s="150">
        <v>0</v>
      </c>
      <c r="BF240" s="150">
        <v>0</v>
      </c>
      <c r="BG240" s="150">
        <v>0</v>
      </c>
      <c r="BI240" s="152">
        <f>SUM(LARGE(H240:J240,{1}))</f>
        <v>90</v>
      </c>
      <c r="BJ240" s="151">
        <f>SUM(LARGE(K240:AF240,{1}))</f>
        <v>92</v>
      </c>
      <c r="BK240" s="150">
        <f>SUM(LARGE(AG240:BG240,{1,2,3,4}))</f>
        <v>0</v>
      </c>
      <c r="BM240" s="146">
        <f t="shared" si="21"/>
        <v>1</v>
      </c>
      <c r="BN240" s="147">
        <f t="shared" si="22"/>
        <v>1</v>
      </c>
      <c r="BO240" s="148">
        <f t="shared" si="23"/>
        <v>0</v>
      </c>
      <c r="BP240" s="125">
        <f t="shared" si="24"/>
        <v>2</v>
      </c>
    </row>
    <row r="241" spans="1:68" ht="15" customHeight="1" thickBot="1">
      <c r="A241" s="11" t="s">
        <v>1014</v>
      </c>
      <c r="B241" s="3" t="s">
        <v>297</v>
      </c>
      <c r="C241" s="43" t="s">
        <v>6184</v>
      </c>
      <c r="D241" s="3" t="s">
        <v>6191</v>
      </c>
      <c r="E241" s="7" t="s">
        <v>808</v>
      </c>
      <c r="F241" s="218" t="s">
        <v>2109</v>
      </c>
      <c r="G241" s="144">
        <f t="shared" si="25"/>
        <v>150</v>
      </c>
      <c r="H241" s="128">
        <v>150</v>
      </c>
      <c r="I241" s="286"/>
      <c r="J241" s="395">
        <v>0</v>
      </c>
      <c r="K241" s="349"/>
      <c r="L241" s="178"/>
      <c r="M241" s="178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  <c r="Y241" s="178"/>
      <c r="Z241" s="178"/>
      <c r="AA241" s="178"/>
      <c r="AB241" s="178"/>
      <c r="AC241" s="178"/>
      <c r="AD241" s="178"/>
      <c r="AE241" s="178"/>
      <c r="AF241" s="135">
        <v>0</v>
      </c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41"/>
      <c r="BD241" s="185">
        <v>0</v>
      </c>
      <c r="BE241" s="150">
        <v>0</v>
      </c>
      <c r="BF241" s="150">
        <v>0</v>
      </c>
      <c r="BG241" s="150">
        <v>0</v>
      </c>
      <c r="BI241" s="152">
        <f>SUM(LARGE(H241:J241,{1}))</f>
        <v>150</v>
      </c>
      <c r="BJ241" s="151">
        <f>SUM(LARGE(K241:AF241,{1}))</f>
        <v>0</v>
      </c>
      <c r="BK241" s="150">
        <f>SUM(LARGE(AG241:BG241,{1,2,3,4}))</f>
        <v>0</v>
      </c>
      <c r="BM241" s="146">
        <f t="shared" si="21"/>
        <v>1</v>
      </c>
      <c r="BN241" s="147">
        <f t="shared" si="22"/>
        <v>0</v>
      </c>
      <c r="BO241" s="148">
        <f t="shared" si="23"/>
        <v>0</v>
      </c>
      <c r="BP241" s="125">
        <f t="shared" si="24"/>
        <v>1</v>
      </c>
    </row>
    <row r="242" spans="1:68" ht="15" customHeight="1" thickBot="1">
      <c r="A242" s="11" t="s">
        <v>199</v>
      </c>
      <c r="B242" s="3" t="s">
        <v>297</v>
      </c>
      <c r="C242" s="25" t="s">
        <v>2196</v>
      </c>
      <c r="D242" s="3" t="s">
        <v>150</v>
      </c>
      <c r="E242" s="7" t="s">
        <v>808</v>
      </c>
      <c r="F242" s="218" t="s">
        <v>2109</v>
      </c>
      <c r="G242" s="144">
        <f t="shared" si="25"/>
        <v>137</v>
      </c>
      <c r="H242" s="128"/>
      <c r="I242" s="286"/>
      <c r="J242" s="284">
        <v>0</v>
      </c>
      <c r="K242" s="278"/>
      <c r="L242" s="135">
        <v>137</v>
      </c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>
        <v>0</v>
      </c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41"/>
      <c r="BD242" s="185">
        <v>0</v>
      </c>
      <c r="BE242" s="150">
        <v>0</v>
      </c>
      <c r="BF242" s="150">
        <v>0</v>
      </c>
      <c r="BG242" s="150">
        <v>0</v>
      </c>
      <c r="BI242" s="152">
        <f>SUM(LARGE(H242:J242,{1}))</f>
        <v>0</v>
      </c>
      <c r="BJ242" s="151">
        <f>SUM(LARGE(K242:AF242,{1}))</f>
        <v>137</v>
      </c>
      <c r="BK242" s="150">
        <f>SUM(LARGE(AG242:BG242,{1,2,3,4}))</f>
        <v>0</v>
      </c>
      <c r="BM242" s="146">
        <f t="shared" si="21"/>
        <v>0</v>
      </c>
      <c r="BN242" s="147">
        <f t="shared" si="22"/>
        <v>1</v>
      </c>
      <c r="BO242" s="148">
        <f t="shared" si="23"/>
        <v>0</v>
      </c>
      <c r="BP242" s="125">
        <f t="shared" si="24"/>
        <v>1</v>
      </c>
    </row>
    <row r="243" spans="1:68" ht="15" customHeight="1" thickBot="1">
      <c r="A243" s="11" t="s">
        <v>399</v>
      </c>
      <c r="B243" s="3" t="s">
        <v>297</v>
      </c>
      <c r="C243" s="43" t="s">
        <v>5368</v>
      </c>
      <c r="D243" s="3" t="s">
        <v>5373</v>
      </c>
      <c r="E243" s="7" t="s">
        <v>808</v>
      </c>
      <c r="F243" s="218" t="s">
        <v>2109</v>
      </c>
      <c r="G243" s="144">
        <f t="shared" si="25"/>
        <v>132</v>
      </c>
      <c r="H243" s="128"/>
      <c r="I243" s="286"/>
      <c r="J243" s="395">
        <v>0</v>
      </c>
      <c r="K243" s="349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35">
        <v>0</v>
      </c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>
        <v>132</v>
      </c>
      <c r="AZ243" s="138"/>
      <c r="BA243" s="138"/>
      <c r="BB243" s="138"/>
      <c r="BC243" s="141"/>
      <c r="BD243" s="185">
        <v>0</v>
      </c>
      <c r="BE243" s="150">
        <v>0</v>
      </c>
      <c r="BF243" s="150">
        <v>0</v>
      </c>
      <c r="BG243" s="150">
        <v>0</v>
      </c>
      <c r="BI243" s="152">
        <f>SUM(LARGE(H243:J243,{1}))</f>
        <v>0</v>
      </c>
      <c r="BJ243" s="151">
        <f>SUM(LARGE(K243:AF243,{1}))</f>
        <v>0</v>
      </c>
      <c r="BK243" s="150">
        <f>SUM(LARGE(AG243:BG243,{1,2,3,4}))</f>
        <v>132</v>
      </c>
      <c r="BM243" s="146">
        <f t="shared" si="21"/>
        <v>0</v>
      </c>
      <c r="BN243" s="147">
        <f t="shared" si="22"/>
        <v>0</v>
      </c>
      <c r="BO243" s="148">
        <f t="shared" si="23"/>
        <v>1</v>
      </c>
      <c r="BP243" s="125">
        <f t="shared" si="24"/>
        <v>1</v>
      </c>
    </row>
    <row r="244" spans="1:68" ht="15" customHeight="1" thickBot="1">
      <c r="A244" s="11" t="s">
        <v>400</v>
      </c>
      <c r="B244" s="3" t="s">
        <v>297</v>
      </c>
      <c r="C244" s="43" t="s">
        <v>5369</v>
      </c>
      <c r="D244" s="3" t="s">
        <v>5374</v>
      </c>
      <c r="E244" s="7" t="s">
        <v>2365</v>
      </c>
      <c r="F244" s="218" t="s">
        <v>2109</v>
      </c>
      <c r="G244" s="144">
        <f t="shared" si="25"/>
        <v>132</v>
      </c>
      <c r="H244" s="128"/>
      <c r="I244" s="286"/>
      <c r="J244" s="284">
        <v>0</v>
      </c>
      <c r="K244" s="349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35">
        <v>0</v>
      </c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>
        <v>132</v>
      </c>
      <c r="AZ244" s="138"/>
      <c r="BA244" s="138"/>
      <c r="BB244" s="138"/>
      <c r="BC244" s="141"/>
      <c r="BD244" s="185">
        <v>0</v>
      </c>
      <c r="BE244" s="150">
        <v>0</v>
      </c>
      <c r="BF244" s="150">
        <v>0</v>
      </c>
      <c r="BG244" s="150">
        <v>0</v>
      </c>
      <c r="BI244" s="152">
        <f>SUM(LARGE(H244:J244,{1}))</f>
        <v>0</v>
      </c>
      <c r="BJ244" s="151">
        <f>SUM(LARGE(K244:AF244,{1}))</f>
        <v>0</v>
      </c>
      <c r="BK244" s="150">
        <f>SUM(LARGE(AG244:BG244,{1,2,3,4}))</f>
        <v>132</v>
      </c>
      <c r="BM244" s="146">
        <f t="shared" si="21"/>
        <v>0</v>
      </c>
      <c r="BN244" s="147">
        <f t="shared" si="22"/>
        <v>0</v>
      </c>
      <c r="BO244" s="148">
        <f t="shared" si="23"/>
        <v>1</v>
      </c>
      <c r="BP244" s="125">
        <f t="shared" si="24"/>
        <v>1</v>
      </c>
    </row>
    <row r="245" spans="1:68" ht="15" customHeight="1" thickBot="1">
      <c r="A245" s="17" t="s">
        <v>401</v>
      </c>
      <c r="B245" s="15" t="s">
        <v>297</v>
      </c>
      <c r="C245" s="101" t="s">
        <v>6185</v>
      </c>
      <c r="D245" s="15" t="s">
        <v>6192</v>
      </c>
      <c r="E245" s="19" t="s">
        <v>585</v>
      </c>
      <c r="F245" s="219" t="s">
        <v>2109</v>
      </c>
      <c r="G245" s="144">
        <f t="shared" si="25"/>
        <v>128</v>
      </c>
      <c r="H245" s="130">
        <v>128</v>
      </c>
      <c r="I245" s="287"/>
      <c r="J245" s="395">
        <v>0</v>
      </c>
      <c r="K245" s="351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36">
        <v>0</v>
      </c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42"/>
      <c r="BD245" s="185">
        <v>0</v>
      </c>
      <c r="BE245" s="150">
        <v>0</v>
      </c>
      <c r="BF245" s="150">
        <v>0</v>
      </c>
      <c r="BG245" s="150">
        <v>0</v>
      </c>
      <c r="BI245" s="152">
        <f>SUM(LARGE(H245:J245,{1}))</f>
        <v>128</v>
      </c>
      <c r="BJ245" s="151">
        <f>SUM(LARGE(K245:AF245,{1}))</f>
        <v>0</v>
      </c>
      <c r="BK245" s="150">
        <f>SUM(LARGE(AG245:BG245,{1,2,3,4}))</f>
        <v>0</v>
      </c>
      <c r="BM245" s="146">
        <f t="shared" si="21"/>
        <v>1</v>
      </c>
      <c r="BN245" s="147">
        <f t="shared" si="22"/>
        <v>0</v>
      </c>
      <c r="BO245" s="148">
        <f t="shared" si="23"/>
        <v>0</v>
      </c>
      <c r="BP245" s="125">
        <f t="shared" si="24"/>
        <v>1</v>
      </c>
    </row>
    <row r="246" spans="1:68" ht="15" customHeight="1" thickBot="1">
      <c r="A246" s="16" t="s">
        <v>883</v>
      </c>
      <c r="B246" s="13" t="s">
        <v>977</v>
      </c>
      <c r="C246" s="100" t="s">
        <v>6114</v>
      </c>
      <c r="D246" s="13" t="s">
        <v>6117</v>
      </c>
      <c r="E246" s="18" t="s">
        <v>2039</v>
      </c>
      <c r="F246" s="217" t="s">
        <v>2116</v>
      </c>
      <c r="G246" s="144">
        <f t="shared" si="25"/>
        <v>70</v>
      </c>
      <c r="H246" s="126">
        <v>64</v>
      </c>
      <c r="I246" s="285"/>
      <c r="J246" s="395">
        <v>0</v>
      </c>
      <c r="K246" s="353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>
        <v>6</v>
      </c>
      <c r="AD246" s="177"/>
      <c r="AE246" s="354"/>
      <c r="AF246" s="491">
        <v>0</v>
      </c>
      <c r="AG246" s="5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40"/>
      <c r="BD246" s="185">
        <v>0</v>
      </c>
      <c r="BE246" s="150">
        <v>0</v>
      </c>
      <c r="BF246" s="150">
        <v>0</v>
      </c>
      <c r="BG246" s="150">
        <v>0</v>
      </c>
      <c r="BI246" s="152">
        <f>SUM(LARGE(H246:J246,{1}))</f>
        <v>64</v>
      </c>
      <c r="BJ246" s="151">
        <f>SUM(LARGE(K246:AF246,{1}))</f>
        <v>6</v>
      </c>
      <c r="BK246" s="150">
        <f>SUM(LARGE(AG246:BG246,{1,2,3,4}))</f>
        <v>0</v>
      </c>
      <c r="BM246" s="146">
        <f t="shared" si="21"/>
        <v>1</v>
      </c>
      <c r="BN246" s="147">
        <f t="shared" si="22"/>
        <v>1</v>
      </c>
      <c r="BO246" s="148">
        <f t="shared" si="23"/>
        <v>0</v>
      </c>
      <c r="BP246" s="125">
        <f t="shared" si="24"/>
        <v>2</v>
      </c>
    </row>
    <row r="247" spans="1:68" ht="15" customHeight="1" thickBot="1">
      <c r="A247" s="11" t="s">
        <v>886</v>
      </c>
      <c r="B247" s="3" t="s">
        <v>977</v>
      </c>
      <c r="C247" s="43" t="s">
        <v>6203</v>
      </c>
      <c r="D247" s="3" t="s">
        <v>1280</v>
      </c>
      <c r="E247" s="7" t="s">
        <v>2039</v>
      </c>
      <c r="F247" s="218" t="s">
        <v>2116</v>
      </c>
      <c r="G247" s="144">
        <f t="shared" si="25"/>
        <v>64</v>
      </c>
      <c r="H247" s="128">
        <v>64</v>
      </c>
      <c r="I247" s="286"/>
      <c r="J247" s="284">
        <v>0</v>
      </c>
      <c r="K247" s="349"/>
      <c r="L247" s="178"/>
      <c r="M247" s="178"/>
      <c r="N247" s="178"/>
      <c r="O247" s="178"/>
      <c r="P247" s="178"/>
      <c r="Q247" s="178"/>
      <c r="R247" s="178"/>
      <c r="S247" s="178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350"/>
      <c r="AF247" s="499">
        <v>0</v>
      </c>
      <c r="AG247" s="532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41"/>
      <c r="BD247" s="185">
        <v>0</v>
      </c>
      <c r="BE247" s="150">
        <v>0</v>
      </c>
      <c r="BF247" s="150">
        <v>0</v>
      </c>
      <c r="BG247" s="150">
        <v>0</v>
      </c>
      <c r="BI247" s="152">
        <f>SUM(LARGE(H247:J247,{1}))</f>
        <v>64</v>
      </c>
      <c r="BJ247" s="151">
        <f>SUM(LARGE(K247:AF247,{1}))</f>
        <v>0</v>
      </c>
      <c r="BK247" s="150">
        <f>SUM(LARGE(AG247:BG247,{1,2,3,4}))</f>
        <v>0</v>
      </c>
      <c r="BM247" s="146">
        <f t="shared" si="21"/>
        <v>1</v>
      </c>
      <c r="BN247" s="147">
        <f t="shared" si="22"/>
        <v>0</v>
      </c>
      <c r="BO247" s="148">
        <f t="shared" si="23"/>
        <v>0</v>
      </c>
      <c r="BP247" s="125">
        <f t="shared" si="24"/>
        <v>1</v>
      </c>
    </row>
    <row r="248" spans="1:68" ht="15" customHeight="1" thickBot="1">
      <c r="A248" s="11" t="s">
        <v>160</v>
      </c>
      <c r="B248" s="3" t="s">
        <v>977</v>
      </c>
      <c r="C248" s="43" t="s">
        <v>6204</v>
      </c>
      <c r="D248" s="3" t="s">
        <v>6209</v>
      </c>
      <c r="E248" s="7" t="s">
        <v>2039</v>
      </c>
      <c r="F248" s="218" t="s">
        <v>2116</v>
      </c>
      <c r="G248" s="144">
        <f t="shared" si="25"/>
        <v>64</v>
      </c>
      <c r="H248" s="128">
        <v>64</v>
      </c>
      <c r="I248" s="286"/>
      <c r="J248" s="395">
        <v>0</v>
      </c>
      <c r="K248" s="349"/>
      <c r="L248" s="178"/>
      <c r="M248" s="178"/>
      <c r="N248" s="178"/>
      <c r="O248" s="178"/>
      <c r="P248" s="178"/>
      <c r="Q248" s="178"/>
      <c r="R248" s="178"/>
      <c r="S248" s="178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350"/>
      <c r="AF248" s="491">
        <v>0</v>
      </c>
      <c r="AG248" s="532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41"/>
      <c r="BD248" s="185">
        <v>0</v>
      </c>
      <c r="BE248" s="150">
        <v>0</v>
      </c>
      <c r="BF248" s="150">
        <v>0</v>
      </c>
      <c r="BG248" s="150">
        <v>0</v>
      </c>
      <c r="BI248" s="152">
        <f>SUM(LARGE(H248:J248,{1}))</f>
        <v>64</v>
      </c>
      <c r="BJ248" s="151">
        <f>SUM(LARGE(K248:AF248,{1}))</f>
        <v>0</v>
      </c>
      <c r="BK248" s="150">
        <f>SUM(LARGE(AG248:BG248,{1,2,3,4}))</f>
        <v>0</v>
      </c>
      <c r="BM248" s="146">
        <f t="shared" si="21"/>
        <v>1</v>
      </c>
      <c r="BN248" s="147">
        <f t="shared" si="22"/>
        <v>0</v>
      </c>
      <c r="BO248" s="148">
        <f t="shared" si="23"/>
        <v>0</v>
      </c>
      <c r="BP248" s="125">
        <f t="shared" si="24"/>
        <v>1</v>
      </c>
    </row>
    <row r="249" spans="1:68" ht="15" customHeight="1" thickBot="1">
      <c r="A249" s="11" t="s">
        <v>163</v>
      </c>
      <c r="B249" s="3" t="s">
        <v>977</v>
      </c>
      <c r="C249" s="43" t="s">
        <v>4351</v>
      </c>
      <c r="D249" s="3" t="s">
        <v>4352</v>
      </c>
      <c r="E249" s="7" t="s">
        <v>2039</v>
      </c>
      <c r="F249" s="218" t="s">
        <v>2116</v>
      </c>
      <c r="G249" s="144">
        <f t="shared" si="25"/>
        <v>48</v>
      </c>
      <c r="H249" s="128"/>
      <c r="I249" s="286"/>
      <c r="J249" s="284">
        <v>0</v>
      </c>
      <c r="K249" s="349"/>
      <c r="L249" s="178"/>
      <c r="M249" s="178"/>
      <c r="N249" s="178"/>
      <c r="O249" s="178"/>
      <c r="P249" s="178"/>
      <c r="Q249" s="178"/>
      <c r="R249" s="178"/>
      <c r="S249" s="178"/>
      <c r="T249" s="178"/>
      <c r="U249" s="178">
        <v>35</v>
      </c>
      <c r="V249" s="178"/>
      <c r="W249" s="178"/>
      <c r="X249" s="178"/>
      <c r="Y249" s="178"/>
      <c r="Z249" s="178"/>
      <c r="AA249" s="178"/>
      <c r="AB249" s="178"/>
      <c r="AC249" s="178">
        <v>13</v>
      </c>
      <c r="AD249" s="178"/>
      <c r="AE249" s="350"/>
      <c r="AF249" s="499">
        <v>0</v>
      </c>
      <c r="AG249" s="532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41"/>
      <c r="BD249" s="185">
        <v>0</v>
      </c>
      <c r="BE249" s="150">
        <v>0</v>
      </c>
      <c r="BF249" s="150">
        <v>0</v>
      </c>
      <c r="BG249" s="150">
        <v>0</v>
      </c>
      <c r="BI249" s="152">
        <f>SUM(LARGE(H249:J249,{1}))</f>
        <v>0</v>
      </c>
      <c r="BJ249" s="151">
        <f>SUM(LARGE(K249:AF249,{1}))</f>
        <v>35</v>
      </c>
      <c r="BK249" s="150">
        <f>SUM(LARGE(AG249:BG249,{1,2,3,4}))</f>
        <v>0</v>
      </c>
      <c r="BM249" s="146">
        <f t="shared" si="21"/>
        <v>0</v>
      </c>
      <c r="BN249" s="147">
        <f t="shared" si="22"/>
        <v>2</v>
      </c>
      <c r="BO249" s="148">
        <f t="shared" si="23"/>
        <v>0</v>
      </c>
      <c r="BP249" s="125">
        <f t="shared" si="24"/>
        <v>2</v>
      </c>
    </row>
    <row r="250" spans="1:68" ht="15" customHeight="1" thickBot="1">
      <c r="A250" s="11" t="s">
        <v>1062</v>
      </c>
      <c r="B250" s="3" t="s">
        <v>977</v>
      </c>
      <c r="C250" s="43" t="s">
        <v>6113</v>
      </c>
      <c r="D250" s="3" t="s">
        <v>6116</v>
      </c>
      <c r="E250" s="7" t="s">
        <v>2039</v>
      </c>
      <c r="F250" s="218" t="s">
        <v>2116</v>
      </c>
      <c r="G250" s="144">
        <f t="shared" si="25"/>
        <v>48</v>
      </c>
      <c r="H250" s="128">
        <v>35</v>
      </c>
      <c r="I250" s="286"/>
      <c r="J250" s="395">
        <v>0</v>
      </c>
      <c r="K250" s="349"/>
      <c r="L250" s="178"/>
      <c r="M250" s="178"/>
      <c r="N250" s="178"/>
      <c r="O250" s="178"/>
      <c r="P250" s="178"/>
      <c r="Q250" s="178"/>
      <c r="R250" s="178"/>
      <c r="S250" s="178"/>
      <c r="T250" s="178"/>
      <c r="U250" s="178"/>
      <c r="V250" s="178"/>
      <c r="W250" s="178"/>
      <c r="X250" s="178"/>
      <c r="Y250" s="178"/>
      <c r="Z250" s="178"/>
      <c r="AA250" s="178"/>
      <c r="AB250" s="178"/>
      <c r="AC250" s="178">
        <v>13</v>
      </c>
      <c r="AD250" s="178"/>
      <c r="AE250" s="350"/>
      <c r="AF250" s="491">
        <v>0</v>
      </c>
      <c r="AG250" s="532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41"/>
      <c r="BD250" s="185">
        <v>0</v>
      </c>
      <c r="BE250" s="150">
        <v>0</v>
      </c>
      <c r="BF250" s="150">
        <v>0</v>
      </c>
      <c r="BG250" s="150">
        <v>0</v>
      </c>
      <c r="BI250" s="152">
        <f>SUM(LARGE(H250:J250,{1}))</f>
        <v>35</v>
      </c>
      <c r="BJ250" s="151">
        <f>SUM(LARGE(K250:AF250,{1}))</f>
        <v>13</v>
      </c>
      <c r="BK250" s="150">
        <f>SUM(LARGE(AG250:BG250,{1,2,3,4}))</f>
        <v>0</v>
      </c>
      <c r="BM250" s="146">
        <f t="shared" si="21"/>
        <v>1</v>
      </c>
      <c r="BN250" s="147">
        <f t="shared" si="22"/>
        <v>1</v>
      </c>
      <c r="BO250" s="148">
        <f t="shared" si="23"/>
        <v>0</v>
      </c>
      <c r="BP250" s="125">
        <f t="shared" si="24"/>
        <v>2</v>
      </c>
    </row>
    <row r="251" spans="1:68" ht="15" customHeight="1" thickBot="1">
      <c r="A251" s="11" t="s">
        <v>1065</v>
      </c>
      <c r="B251" s="3" t="s">
        <v>977</v>
      </c>
      <c r="C251" s="25" t="s">
        <v>4737</v>
      </c>
      <c r="D251" s="3" t="s">
        <v>4739</v>
      </c>
      <c r="E251" s="7" t="s">
        <v>3968</v>
      </c>
      <c r="F251" s="218" t="s">
        <v>2116</v>
      </c>
      <c r="G251" s="144">
        <f t="shared" si="25"/>
        <v>35</v>
      </c>
      <c r="H251" s="128"/>
      <c r="I251" s="286"/>
      <c r="J251" s="284">
        <v>0</v>
      </c>
      <c r="K251" s="278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>
        <v>35</v>
      </c>
      <c r="X251" s="135"/>
      <c r="Y251" s="135"/>
      <c r="Z251" s="135"/>
      <c r="AA251" s="135"/>
      <c r="AB251" s="135"/>
      <c r="AC251" s="135"/>
      <c r="AD251" s="135"/>
      <c r="AE251" s="279"/>
      <c r="AF251" s="499">
        <v>0</v>
      </c>
      <c r="AG251" s="532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41"/>
      <c r="BD251" s="185">
        <v>0</v>
      </c>
      <c r="BE251" s="150">
        <v>0</v>
      </c>
      <c r="BF251" s="150">
        <v>0</v>
      </c>
      <c r="BG251" s="150">
        <v>0</v>
      </c>
      <c r="BI251" s="152">
        <f>SUM(LARGE(H251:J251,{1}))</f>
        <v>0</v>
      </c>
      <c r="BJ251" s="151">
        <f>SUM(LARGE(K251:AF251,{1}))</f>
        <v>35</v>
      </c>
      <c r="BK251" s="150">
        <f>SUM(LARGE(AG251:BG251,{1,2,3,4}))</f>
        <v>0</v>
      </c>
      <c r="BM251" s="146">
        <f t="shared" si="21"/>
        <v>0</v>
      </c>
      <c r="BN251" s="147">
        <f t="shared" si="22"/>
        <v>1</v>
      </c>
      <c r="BO251" s="148">
        <f t="shared" si="23"/>
        <v>0</v>
      </c>
      <c r="BP251" s="125">
        <f t="shared" si="24"/>
        <v>1</v>
      </c>
    </row>
    <row r="252" spans="1:68" ht="15" customHeight="1" thickBot="1">
      <c r="A252" s="11" t="s">
        <v>1068</v>
      </c>
      <c r="B252" s="3" t="s">
        <v>977</v>
      </c>
      <c r="C252" s="43" t="s">
        <v>3975</v>
      </c>
      <c r="D252" s="3" t="s">
        <v>3976</v>
      </c>
      <c r="E252" s="7" t="s">
        <v>722</v>
      </c>
      <c r="F252" s="218" t="s">
        <v>2116</v>
      </c>
      <c r="G252" s="144">
        <f t="shared" si="25"/>
        <v>35</v>
      </c>
      <c r="H252" s="128"/>
      <c r="I252" s="286"/>
      <c r="J252" s="395">
        <v>0</v>
      </c>
      <c r="K252" s="349"/>
      <c r="L252" s="178"/>
      <c r="M252" s="178"/>
      <c r="N252" s="178"/>
      <c r="O252" s="178"/>
      <c r="P252" s="178"/>
      <c r="Q252" s="178"/>
      <c r="R252" s="178"/>
      <c r="S252" s="178">
        <v>35</v>
      </c>
      <c r="T252" s="178"/>
      <c r="U252" s="178"/>
      <c r="V252" s="178"/>
      <c r="W252" s="178"/>
      <c r="X252" s="178"/>
      <c r="Y252" s="178"/>
      <c r="Z252" s="178"/>
      <c r="AA252" s="178"/>
      <c r="AB252" s="178"/>
      <c r="AC252" s="178"/>
      <c r="AD252" s="178"/>
      <c r="AE252" s="350"/>
      <c r="AF252" s="491">
        <v>0</v>
      </c>
      <c r="AG252" s="532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41"/>
      <c r="BD252" s="185">
        <v>0</v>
      </c>
      <c r="BE252" s="150">
        <v>0</v>
      </c>
      <c r="BF252" s="150">
        <v>0</v>
      </c>
      <c r="BG252" s="150">
        <v>0</v>
      </c>
      <c r="BI252" s="152">
        <f>SUM(LARGE(H252:J252,{1}))</f>
        <v>0</v>
      </c>
      <c r="BJ252" s="151">
        <f>SUM(LARGE(K252:AF252,{1}))</f>
        <v>35</v>
      </c>
      <c r="BK252" s="150">
        <f>SUM(LARGE(AG252:BG252,{1,2,3,4}))</f>
        <v>0</v>
      </c>
      <c r="BM252" s="146">
        <f t="shared" si="21"/>
        <v>0</v>
      </c>
      <c r="BN252" s="147">
        <f t="shared" si="22"/>
        <v>1</v>
      </c>
      <c r="BO252" s="148">
        <f t="shared" si="23"/>
        <v>0</v>
      </c>
      <c r="BP252" s="125">
        <f t="shared" si="24"/>
        <v>1</v>
      </c>
    </row>
    <row r="253" spans="1:68" ht="15" customHeight="1" thickBot="1">
      <c r="A253" s="17" t="s">
        <v>1069</v>
      </c>
      <c r="B253" s="15" t="s">
        <v>977</v>
      </c>
      <c r="C253" s="101" t="s">
        <v>6205</v>
      </c>
      <c r="D253" s="15" t="s">
        <v>6210</v>
      </c>
      <c r="E253" s="19" t="s">
        <v>430</v>
      </c>
      <c r="F253" s="219" t="s">
        <v>2116</v>
      </c>
      <c r="G253" s="144">
        <f t="shared" si="25"/>
        <v>35</v>
      </c>
      <c r="H253" s="130">
        <v>35</v>
      </c>
      <c r="I253" s="287"/>
      <c r="J253" s="284">
        <v>0</v>
      </c>
      <c r="K253" s="351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352"/>
      <c r="AF253" s="499">
        <v>0</v>
      </c>
      <c r="AG253" s="538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42"/>
      <c r="BD253" s="185">
        <v>0</v>
      </c>
      <c r="BE253" s="150">
        <v>0</v>
      </c>
      <c r="BF253" s="150">
        <v>0</v>
      </c>
      <c r="BG253" s="150">
        <v>0</v>
      </c>
      <c r="BI253" s="152">
        <f>SUM(LARGE(H253:J253,{1}))</f>
        <v>35</v>
      </c>
      <c r="BJ253" s="151">
        <f>SUM(LARGE(K253:AF253,{1}))</f>
        <v>0</v>
      </c>
      <c r="BK253" s="150">
        <f>SUM(LARGE(AG253:BG253,{1,2,3,4}))</f>
        <v>0</v>
      </c>
      <c r="BM253" s="146">
        <f t="shared" si="21"/>
        <v>1</v>
      </c>
      <c r="BN253" s="147">
        <f t="shared" si="22"/>
        <v>0</v>
      </c>
      <c r="BO253" s="148">
        <f t="shared" si="23"/>
        <v>0</v>
      </c>
      <c r="BP253" s="125">
        <f t="shared" si="24"/>
        <v>1</v>
      </c>
    </row>
    <row r="254" spans="1:68" ht="15" customHeight="1" thickBot="1">
      <c r="A254" s="16" t="s">
        <v>883</v>
      </c>
      <c r="B254" s="13" t="s">
        <v>308</v>
      </c>
      <c r="C254" s="100" t="s">
        <v>6213</v>
      </c>
      <c r="D254" s="13" t="s">
        <v>6211</v>
      </c>
      <c r="E254" s="18" t="s">
        <v>560</v>
      </c>
      <c r="F254" s="217" t="s">
        <v>2107</v>
      </c>
      <c r="G254" s="144">
        <f t="shared" si="25"/>
        <v>150</v>
      </c>
      <c r="H254" s="126">
        <v>150</v>
      </c>
      <c r="I254" s="285"/>
      <c r="J254" s="395">
        <v>0</v>
      </c>
      <c r="K254" s="353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177"/>
      <c r="AE254" s="354"/>
      <c r="AF254" s="491">
        <v>0</v>
      </c>
      <c r="AG254" s="5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40"/>
      <c r="BD254" s="185">
        <v>0</v>
      </c>
      <c r="BE254" s="150">
        <v>0</v>
      </c>
      <c r="BF254" s="150">
        <v>0</v>
      </c>
      <c r="BG254" s="150">
        <v>0</v>
      </c>
      <c r="BI254" s="152">
        <f>SUM(LARGE(H254:J254,{1}))</f>
        <v>150</v>
      </c>
      <c r="BJ254" s="151">
        <f>SUM(LARGE(K254:AF254,{1}))</f>
        <v>0</v>
      </c>
      <c r="BK254" s="150">
        <f>SUM(LARGE(AG254:BG254,{1,2,3,4}))</f>
        <v>0</v>
      </c>
      <c r="BM254" s="146">
        <f t="shared" si="21"/>
        <v>1</v>
      </c>
      <c r="BN254" s="147">
        <f t="shared" si="22"/>
        <v>0</v>
      </c>
      <c r="BO254" s="148">
        <f t="shared" si="23"/>
        <v>0</v>
      </c>
      <c r="BP254" s="125">
        <f t="shared" si="24"/>
        <v>1</v>
      </c>
    </row>
    <row r="255" spans="1:68" ht="15" customHeight="1" thickBot="1">
      <c r="A255" s="11" t="s">
        <v>886</v>
      </c>
      <c r="B255" s="3" t="s">
        <v>308</v>
      </c>
      <c r="C255" s="43" t="s">
        <v>6131</v>
      </c>
      <c r="D255" s="3" t="s">
        <v>6134</v>
      </c>
      <c r="E255" s="7" t="s">
        <v>2180</v>
      </c>
      <c r="F255" s="218" t="s">
        <v>2107</v>
      </c>
      <c r="G255" s="144">
        <f t="shared" si="25"/>
        <v>117</v>
      </c>
      <c r="H255" s="128"/>
      <c r="I255" s="286"/>
      <c r="J255" s="284">
        <v>0</v>
      </c>
      <c r="K255" s="349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  <c r="Y255" s="178"/>
      <c r="Z255" s="178"/>
      <c r="AA255" s="178"/>
      <c r="AB255" s="178"/>
      <c r="AC255" s="178"/>
      <c r="AD255" s="178"/>
      <c r="AE255" s="350"/>
      <c r="AF255" s="499">
        <v>0</v>
      </c>
      <c r="AG255" s="532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41">
        <v>117</v>
      </c>
      <c r="BD255" s="185">
        <v>0</v>
      </c>
      <c r="BE255" s="150">
        <v>0</v>
      </c>
      <c r="BF255" s="150">
        <v>0</v>
      </c>
      <c r="BG255" s="150">
        <v>0</v>
      </c>
      <c r="BI255" s="152">
        <f>SUM(LARGE(H255:J255,{1}))</f>
        <v>0</v>
      </c>
      <c r="BJ255" s="151">
        <f>SUM(LARGE(K255:AF255,{1}))</f>
        <v>0</v>
      </c>
      <c r="BK255" s="150">
        <f>SUM(LARGE(AG255:BG255,{1,2,3,4}))</f>
        <v>117</v>
      </c>
      <c r="BM255" s="146">
        <f t="shared" si="21"/>
        <v>0</v>
      </c>
      <c r="BN255" s="147">
        <f t="shared" si="22"/>
        <v>0</v>
      </c>
      <c r="BO255" s="148">
        <f t="shared" si="23"/>
        <v>1</v>
      </c>
      <c r="BP255" s="125">
        <f t="shared" si="24"/>
        <v>1</v>
      </c>
    </row>
    <row r="256" spans="1:68" ht="15" customHeight="1" thickBot="1">
      <c r="A256" s="11" t="s">
        <v>160</v>
      </c>
      <c r="B256" s="3" t="s">
        <v>308</v>
      </c>
      <c r="C256" s="43" t="s">
        <v>6132</v>
      </c>
      <c r="D256" s="3" t="s">
        <v>6135</v>
      </c>
      <c r="E256" s="7" t="s">
        <v>2180</v>
      </c>
      <c r="F256" s="218" t="s">
        <v>2107</v>
      </c>
      <c r="G256" s="144">
        <f t="shared" si="25"/>
        <v>117</v>
      </c>
      <c r="H256" s="128"/>
      <c r="I256" s="286"/>
      <c r="J256" s="395">
        <v>0</v>
      </c>
      <c r="K256" s="349"/>
      <c r="L256" s="178"/>
      <c r="M256" s="178"/>
      <c r="N256" s="178"/>
      <c r="O256" s="178"/>
      <c r="P256" s="178"/>
      <c r="Q256" s="178"/>
      <c r="R256" s="178"/>
      <c r="S256" s="178"/>
      <c r="T256" s="178"/>
      <c r="U256" s="178"/>
      <c r="V256" s="178"/>
      <c r="W256" s="178"/>
      <c r="X256" s="178"/>
      <c r="Y256" s="178"/>
      <c r="Z256" s="178"/>
      <c r="AA256" s="178"/>
      <c r="AB256" s="178"/>
      <c r="AC256" s="178"/>
      <c r="AD256" s="178"/>
      <c r="AE256" s="350"/>
      <c r="AF256" s="491">
        <v>0</v>
      </c>
      <c r="AG256" s="532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41">
        <v>117</v>
      </c>
      <c r="BD256" s="185">
        <v>0</v>
      </c>
      <c r="BE256" s="150">
        <v>0</v>
      </c>
      <c r="BF256" s="150">
        <v>0</v>
      </c>
      <c r="BG256" s="150">
        <v>0</v>
      </c>
      <c r="BI256" s="152">
        <f>SUM(LARGE(H256:J256,{1}))</f>
        <v>0</v>
      </c>
      <c r="BJ256" s="151">
        <f>SUM(LARGE(K256:AF256,{1}))</f>
        <v>0</v>
      </c>
      <c r="BK256" s="150">
        <f>SUM(LARGE(AG256:BG256,{1,2,3,4}))</f>
        <v>117</v>
      </c>
      <c r="BM256" s="146">
        <f t="shared" si="21"/>
        <v>0</v>
      </c>
      <c r="BN256" s="147">
        <f t="shared" si="22"/>
        <v>0</v>
      </c>
      <c r="BO256" s="148">
        <f t="shared" si="23"/>
        <v>1</v>
      </c>
      <c r="BP256" s="125">
        <f t="shared" si="24"/>
        <v>1</v>
      </c>
    </row>
    <row r="257" spans="1:68" ht="15" customHeight="1" thickBot="1">
      <c r="A257" s="11" t="s">
        <v>163</v>
      </c>
      <c r="B257" s="3" t="s">
        <v>308</v>
      </c>
      <c r="C257" s="43" t="s">
        <v>6133</v>
      </c>
      <c r="D257" s="3" t="s">
        <v>6136</v>
      </c>
      <c r="E257" s="7" t="s">
        <v>2180</v>
      </c>
      <c r="F257" s="218" t="s">
        <v>2107</v>
      </c>
      <c r="G257" s="144">
        <f t="shared" si="25"/>
        <v>117</v>
      </c>
      <c r="H257" s="128"/>
      <c r="I257" s="286"/>
      <c r="J257" s="284">
        <v>0</v>
      </c>
      <c r="K257" s="349"/>
      <c r="L257" s="178"/>
      <c r="M257" s="178"/>
      <c r="N257" s="178"/>
      <c r="O257" s="178"/>
      <c r="P257" s="178"/>
      <c r="Q257" s="178"/>
      <c r="R257" s="178"/>
      <c r="S257" s="178"/>
      <c r="T257" s="178"/>
      <c r="U257" s="178"/>
      <c r="V257" s="178"/>
      <c r="W257" s="178"/>
      <c r="X257" s="178"/>
      <c r="Y257" s="178"/>
      <c r="Z257" s="178"/>
      <c r="AA257" s="178"/>
      <c r="AB257" s="178"/>
      <c r="AC257" s="178"/>
      <c r="AD257" s="178"/>
      <c r="AE257" s="350"/>
      <c r="AF257" s="499">
        <v>0</v>
      </c>
      <c r="AG257" s="532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41">
        <v>117</v>
      </c>
      <c r="BD257" s="185">
        <v>0</v>
      </c>
      <c r="BE257" s="150">
        <v>0</v>
      </c>
      <c r="BF257" s="150">
        <v>0</v>
      </c>
      <c r="BG257" s="150">
        <v>0</v>
      </c>
      <c r="BI257" s="152">
        <f>SUM(LARGE(H257:J257,{1}))</f>
        <v>0</v>
      </c>
      <c r="BJ257" s="151">
        <f>SUM(LARGE(K257:AF257,{1}))</f>
        <v>0</v>
      </c>
      <c r="BK257" s="150">
        <f>SUM(LARGE(AG257:BG257,{1,2,3,4}))</f>
        <v>117</v>
      </c>
      <c r="BM257" s="146">
        <f t="shared" si="21"/>
        <v>0</v>
      </c>
      <c r="BN257" s="147">
        <f t="shared" si="22"/>
        <v>0</v>
      </c>
      <c r="BO257" s="148">
        <f t="shared" si="23"/>
        <v>1</v>
      </c>
      <c r="BP257" s="125">
        <f t="shared" si="24"/>
        <v>1</v>
      </c>
    </row>
    <row r="258" spans="1:68" ht="15" customHeight="1" thickBot="1">
      <c r="A258" s="17" t="s">
        <v>1062</v>
      </c>
      <c r="B258" s="15" t="s">
        <v>308</v>
      </c>
      <c r="C258" s="101" t="s">
        <v>6214</v>
      </c>
      <c r="D258" s="15" t="s">
        <v>6212</v>
      </c>
      <c r="E258" s="19" t="s">
        <v>2037</v>
      </c>
      <c r="F258" s="219" t="s">
        <v>2107</v>
      </c>
      <c r="G258" s="144">
        <f t="shared" si="25"/>
        <v>109</v>
      </c>
      <c r="H258" s="130">
        <v>109</v>
      </c>
      <c r="I258" s="287"/>
      <c r="J258" s="395">
        <v>0</v>
      </c>
      <c r="K258" s="351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352"/>
      <c r="AF258" s="491">
        <v>0</v>
      </c>
      <c r="AG258" s="538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42"/>
      <c r="BD258" s="185">
        <v>0</v>
      </c>
      <c r="BE258" s="150">
        <v>0</v>
      </c>
      <c r="BF258" s="150">
        <v>0</v>
      </c>
      <c r="BG258" s="150">
        <v>0</v>
      </c>
      <c r="BI258" s="152">
        <f>SUM(LARGE(H258:J258,{1}))</f>
        <v>109</v>
      </c>
      <c r="BJ258" s="151">
        <f>SUM(LARGE(K258:AF258,{1}))</f>
        <v>0</v>
      </c>
      <c r="BK258" s="150">
        <f>SUM(LARGE(AG258:BG258,{1,2,3,4}))</f>
        <v>0</v>
      </c>
      <c r="BM258" s="146">
        <f t="shared" si="21"/>
        <v>1</v>
      </c>
      <c r="BN258" s="147">
        <f t="shared" si="22"/>
        <v>0</v>
      </c>
      <c r="BO258" s="148">
        <f t="shared" si="23"/>
        <v>0</v>
      </c>
      <c r="BP258" s="125">
        <f t="shared" si="24"/>
        <v>1</v>
      </c>
    </row>
    <row r="259" spans="1:68" ht="15" customHeight="1" thickBot="1">
      <c r="A259" s="16" t="s">
        <v>883</v>
      </c>
      <c r="B259" s="13" t="s">
        <v>1143</v>
      </c>
      <c r="C259" s="100" t="s">
        <v>2566</v>
      </c>
      <c r="D259" s="13" t="s">
        <v>2569</v>
      </c>
      <c r="E259" s="18" t="s">
        <v>613</v>
      </c>
      <c r="F259" s="217" t="s">
        <v>2108</v>
      </c>
      <c r="G259" s="144">
        <f t="shared" si="25"/>
        <v>150</v>
      </c>
      <c r="H259" s="126"/>
      <c r="I259" s="285">
        <v>150</v>
      </c>
      <c r="J259" s="284">
        <v>0</v>
      </c>
      <c r="K259" s="276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  <c r="AC259" s="134"/>
      <c r="AD259" s="134"/>
      <c r="AE259" s="277"/>
      <c r="AF259" s="499">
        <v>0</v>
      </c>
      <c r="AG259" s="5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40"/>
      <c r="BD259" s="185">
        <v>0</v>
      </c>
      <c r="BE259" s="150">
        <v>0</v>
      </c>
      <c r="BF259" s="150">
        <v>0</v>
      </c>
      <c r="BG259" s="150">
        <v>0</v>
      </c>
      <c r="BI259" s="152">
        <f>SUM(LARGE(H259:J259,{1}))</f>
        <v>150</v>
      </c>
      <c r="BJ259" s="151">
        <f>SUM(LARGE(K259:AF259,{1}))</f>
        <v>0</v>
      </c>
      <c r="BK259" s="150">
        <f>SUM(LARGE(AG259:BG259,{1,2,3,4}))</f>
        <v>0</v>
      </c>
      <c r="BM259" s="146">
        <f t="shared" si="21"/>
        <v>1</v>
      </c>
      <c r="BN259" s="147">
        <f t="shared" si="22"/>
        <v>0</v>
      </c>
      <c r="BO259" s="148">
        <f t="shared" si="23"/>
        <v>0</v>
      </c>
      <c r="BP259" s="125">
        <f t="shared" si="24"/>
        <v>1</v>
      </c>
    </row>
    <row r="260" spans="1:68" ht="15" customHeight="1" thickBot="1">
      <c r="A260" s="11" t="s">
        <v>886</v>
      </c>
      <c r="B260" s="3" t="s">
        <v>1143</v>
      </c>
      <c r="C260" s="43" t="s">
        <v>6215</v>
      </c>
      <c r="D260" s="3" t="s">
        <v>6218</v>
      </c>
      <c r="E260" s="7" t="s">
        <v>4222</v>
      </c>
      <c r="F260" s="218" t="s">
        <v>2108</v>
      </c>
      <c r="G260" s="144">
        <f t="shared" si="25"/>
        <v>150</v>
      </c>
      <c r="H260" s="128">
        <v>150</v>
      </c>
      <c r="I260" s="286"/>
      <c r="J260" s="395">
        <v>0</v>
      </c>
      <c r="K260" s="349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350"/>
      <c r="AF260" s="491">
        <v>0</v>
      </c>
      <c r="AG260" s="532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41"/>
      <c r="BD260" s="185">
        <v>0</v>
      </c>
      <c r="BE260" s="150">
        <v>0</v>
      </c>
      <c r="BF260" s="150">
        <v>0</v>
      </c>
      <c r="BG260" s="150">
        <v>0</v>
      </c>
      <c r="BI260" s="152">
        <f>SUM(LARGE(H260:J260,{1}))</f>
        <v>150</v>
      </c>
      <c r="BJ260" s="151">
        <f>SUM(LARGE(K260:AF260,{1}))</f>
        <v>0</v>
      </c>
      <c r="BK260" s="150">
        <f>SUM(LARGE(AG260:BG260,{1,2,3,4}))</f>
        <v>0</v>
      </c>
      <c r="BM260" s="146">
        <f t="shared" si="21"/>
        <v>1</v>
      </c>
      <c r="BN260" s="147">
        <f t="shared" si="22"/>
        <v>0</v>
      </c>
      <c r="BO260" s="148">
        <f t="shared" si="23"/>
        <v>0</v>
      </c>
      <c r="BP260" s="125">
        <f t="shared" si="24"/>
        <v>1</v>
      </c>
    </row>
    <row r="261" spans="1:68" ht="15" customHeight="1" thickBot="1">
      <c r="A261" s="11" t="s">
        <v>160</v>
      </c>
      <c r="B261" s="3" t="s">
        <v>1143</v>
      </c>
      <c r="C261" s="43" t="s">
        <v>2567</v>
      </c>
      <c r="D261" s="3" t="s">
        <v>1439</v>
      </c>
      <c r="E261" s="7" t="s">
        <v>613</v>
      </c>
      <c r="F261" s="218" t="s">
        <v>2108</v>
      </c>
      <c r="G261" s="144">
        <f t="shared" ref="G261:G292" si="26">SUM(H261:BG261)</f>
        <v>128</v>
      </c>
      <c r="H261" s="128"/>
      <c r="I261" s="286">
        <v>128</v>
      </c>
      <c r="J261" s="284">
        <v>0</v>
      </c>
      <c r="K261" s="278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279"/>
      <c r="AF261" s="499">
        <v>0</v>
      </c>
      <c r="AG261" s="532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41"/>
      <c r="BD261" s="185">
        <v>0</v>
      </c>
      <c r="BE261" s="150">
        <v>0</v>
      </c>
      <c r="BF261" s="150">
        <v>0</v>
      </c>
      <c r="BG261" s="150">
        <v>0</v>
      </c>
      <c r="BI261" s="152">
        <f>SUM(LARGE(H261:J261,{1}))</f>
        <v>128</v>
      </c>
      <c r="BJ261" s="151">
        <f>SUM(LARGE(K261:AF261,{1}))</f>
        <v>0</v>
      </c>
      <c r="BK261" s="150">
        <f>SUM(LARGE(AG261:BG261,{1,2,3,4}))</f>
        <v>0</v>
      </c>
      <c r="BM261" s="146">
        <f t="shared" si="21"/>
        <v>1</v>
      </c>
      <c r="BN261" s="147">
        <f t="shared" si="22"/>
        <v>0</v>
      </c>
      <c r="BO261" s="148">
        <f t="shared" si="23"/>
        <v>0</v>
      </c>
      <c r="BP261" s="125">
        <f t="shared" si="24"/>
        <v>1</v>
      </c>
    </row>
    <row r="262" spans="1:68" ht="15" customHeight="1" thickBot="1">
      <c r="A262" s="11" t="s">
        <v>163</v>
      </c>
      <c r="B262" s="3" t="s">
        <v>1143</v>
      </c>
      <c r="C262" s="43" t="s">
        <v>6216</v>
      </c>
      <c r="D262" s="3" t="s">
        <v>804</v>
      </c>
      <c r="E262" s="7" t="s">
        <v>613</v>
      </c>
      <c r="F262" s="218" t="s">
        <v>2108</v>
      </c>
      <c r="G262" s="144">
        <f t="shared" si="26"/>
        <v>128</v>
      </c>
      <c r="H262" s="128">
        <v>128</v>
      </c>
      <c r="I262" s="286"/>
      <c r="J262" s="395">
        <v>0</v>
      </c>
      <c r="K262" s="349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350"/>
      <c r="AF262" s="491">
        <v>0</v>
      </c>
      <c r="AG262" s="532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41"/>
      <c r="BD262" s="185">
        <v>0</v>
      </c>
      <c r="BE262" s="150">
        <v>0</v>
      </c>
      <c r="BF262" s="150">
        <v>0</v>
      </c>
      <c r="BG262" s="150">
        <v>0</v>
      </c>
      <c r="BI262" s="152">
        <f>SUM(LARGE(H262:J262,{1}))</f>
        <v>128</v>
      </c>
      <c r="BJ262" s="151">
        <f>SUM(LARGE(K262:AF262,{1}))</f>
        <v>0</v>
      </c>
      <c r="BK262" s="150">
        <f>SUM(LARGE(AG262:BG262,{1,2,3,4}))</f>
        <v>0</v>
      </c>
      <c r="BM262" s="146">
        <f t="shared" si="21"/>
        <v>1</v>
      </c>
      <c r="BN262" s="147">
        <f t="shared" si="22"/>
        <v>0</v>
      </c>
      <c r="BO262" s="148">
        <f t="shared" si="23"/>
        <v>0</v>
      </c>
      <c r="BP262" s="125">
        <f t="shared" si="24"/>
        <v>1</v>
      </c>
    </row>
    <row r="263" spans="1:68" ht="15" customHeight="1" thickBot="1">
      <c r="A263" s="11" t="s">
        <v>1062</v>
      </c>
      <c r="B263" s="3" t="s">
        <v>1143</v>
      </c>
      <c r="C263" s="43" t="s">
        <v>2568</v>
      </c>
      <c r="D263" s="3" t="s">
        <v>2570</v>
      </c>
      <c r="E263" s="7" t="s">
        <v>613</v>
      </c>
      <c r="F263" s="218" t="s">
        <v>2108</v>
      </c>
      <c r="G263" s="144">
        <f t="shared" si="26"/>
        <v>109</v>
      </c>
      <c r="H263" s="128"/>
      <c r="I263" s="286">
        <v>109</v>
      </c>
      <c r="J263" s="284">
        <v>0</v>
      </c>
      <c r="K263" s="278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279"/>
      <c r="AF263" s="499">
        <v>0</v>
      </c>
      <c r="AG263" s="532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41"/>
      <c r="BD263" s="185">
        <v>0</v>
      </c>
      <c r="BE263" s="150">
        <v>0</v>
      </c>
      <c r="BF263" s="150">
        <v>0</v>
      </c>
      <c r="BG263" s="150">
        <v>0</v>
      </c>
      <c r="BI263" s="152">
        <f>SUM(LARGE(H263:J263,{1}))</f>
        <v>109</v>
      </c>
      <c r="BJ263" s="151">
        <f>SUM(LARGE(K263:AF263,{1}))</f>
        <v>0</v>
      </c>
      <c r="BK263" s="150">
        <f>SUM(LARGE(AG263:BG263,{1,2,3,4}))</f>
        <v>0</v>
      </c>
      <c r="BM263" s="146">
        <f t="shared" si="21"/>
        <v>1</v>
      </c>
      <c r="BN263" s="147">
        <f t="shared" si="22"/>
        <v>0</v>
      </c>
      <c r="BO263" s="148">
        <f t="shared" si="23"/>
        <v>0</v>
      </c>
      <c r="BP263" s="125">
        <f t="shared" si="24"/>
        <v>1</v>
      </c>
    </row>
    <row r="264" spans="1:68" ht="15" customHeight="1" thickBot="1">
      <c r="A264" s="17" t="s">
        <v>1065</v>
      </c>
      <c r="B264" s="15" t="s">
        <v>1143</v>
      </c>
      <c r="C264" s="101" t="s">
        <v>6217</v>
      </c>
      <c r="D264" s="15" t="s">
        <v>6219</v>
      </c>
      <c r="E264" s="19" t="s">
        <v>613</v>
      </c>
      <c r="F264" s="219" t="s">
        <v>2108</v>
      </c>
      <c r="G264" s="144">
        <f t="shared" si="26"/>
        <v>109</v>
      </c>
      <c r="H264" s="130">
        <v>109</v>
      </c>
      <c r="I264" s="287"/>
      <c r="J264" s="395">
        <v>0</v>
      </c>
      <c r="K264" s="351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352"/>
      <c r="AF264" s="491">
        <v>0</v>
      </c>
      <c r="AG264" s="538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42"/>
      <c r="BD264" s="185">
        <v>0</v>
      </c>
      <c r="BE264" s="150">
        <v>0</v>
      </c>
      <c r="BF264" s="150">
        <v>0</v>
      </c>
      <c r="BG264" s="150">
        <v>0</v>
      </c>
      <c r="BI264" s="152">
        <f>SUM(LARGE(H264:J264,{1}))</f>
        <v>109</v>
      </c>
      <c r="BJ264" s="151">
        <f>SUM(LARGE(K264:AF264,{1}))</f>
        <v>0</v>
      </c>
      <c r="BK264" s="150">
        <f>SUM(LARGE(AG264:BG264,{1,2,3,4}))</f>
        <v>0</v>
      </c>
      <c r="BM264" s="146">
        <f t="shared" si="21"/>
        <v>1</v>
      </c>
      <c r="BN264" s="147">
        <f t="shared" si="22"/>
        <v>0</v>
      </c>
      <c r="BO264" s="148">
        <f t="shared" si="23"/>
        <v>0</v>
      </c>
      <c r="BP264" s="125">
        <f t="shared" si="24"/>
        <v>1</v>
      </c>
    </row>
    <row r="265" spans="1:68" ht="15" customHeight="1" thickBot="1">
      <c r="A265" s="16" t="s">
        <v>883</v>
      </c>
      <c r="B265" s="13" t="s">
        <v>937</v>
      </c>
      <c r="C265" s="100" t="s">
        <v>3803</v>
      </c>
      <c r="D265" s="13" t="s">
        <v>3808</v>
      </c>
      <c r="E265" s="18" t="s">
        <v>96</v>
      </c>
      <c r="F265" s="217" t="s">
        <v>2113</v>
      </c>
      <c r="G265" s="144">
        <f t="shared" si="26"/>
        <v>350</v>
      </c>
      <c r="H265" s="126"/>
      <c r="I265" s="285"/>
      <c r="J265" s="395">
        <v>0</v>
      </c>
      <c r="K265" s="353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354"/>
      <c r="AF265" s="491">
        <v>0</v>
      </c>
      <c r="AG265" s="5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>
        <v>350</v>
      </c>
      <c r="AU265" s="137"/>
      <c r="AV265" s="137"/>
      <c r="AW265" s="137"/>
      <c r="AX265" s="137"/>
      <c r="AY265" s="137"/>
      <c r="AZ265" s="137"/>
      <c r="BA265" s="137"/>
      <c r="BB265" s="137"/>
      <c r="BC265" s="140"/>
      <c r="BD265" s="185">
        <v>0</v>
      </c>
      <c r="BE265" s="150">
        <v>0</v>
      </c>
      <c r="BF265" s="150">
        <v>0</v>
      </c>
      <c r="BG265" s="150">
        <v>0</v>
      </c>
      <c r="BI265" s="152">
        <f>SUM(LARGE(H265:J265,{1}))</f>
        <v>0</v>
      </c>
      <c r="BJ265" s="151">
        <f>SUM(LARGE(K265:AF265,{1}))</f>
        <v>0</v>
      </c>
      <c r="BK265" s="150">
        <f>SUM(LARGE(AG265:BG265,{1,2,3,4}))</f>
        <v>350</v>
      </c>
      <c r="BM265" s="146">
        <f t="shared" si="21"/>
        <v>0</v>
      </c>
      <c r="BN265" s="147">
        <f t="shared" si="22"/>
        <v>0</v>
      </c>
      <c r="BO265" s="148">
        <f t="shared" si="23"/>
        <v>1</v>
      </c>
      <c r="BP265" s="125">
        <f t="shared" si="24"/>
        <v>1</v>
      </c>
    </row>
    <row r="266" spans="1:68" ht="15" customHeight="1" thickBot="1">
      <c r="A266" s="11" t="s">
        <v>886</v>
      </c>
      <c r="B266" s="3" t="s">
        <v>937</v>
      </c>
      <c r="C266" s="43" t="s">
        <v>3804</v>
      </c>
      <c r="D266" s="3" t="s">
        <v>3809</v>
      </c>
      <c r="E266" s="7" t="s">
        <v>1</v>
      </c>
      <c r="F266" s="218" t="s">
        <v>2113</v>
      </c>
      <c r="G266" s="144">
        <f t="shared" si="26"/>
        <v>192</v>
      </c>
      <c r="H266" s="128"/>
      <c r="I266" s="286"/>
      <c r="J266" s="284">
        <v>0</v>
      </c>
      <c r="K266" s="349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8"/>
      <c r="AB266" s="178"/>
      <c r="AC266" s="178"/>
      <c r="AD266" s="178"/>
      <c r="AE266" s="350"/>
      <c r="AF266" s="499">
        <v>0</v>
      </c>
      <c r="AG266" s="532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>
        <v>192</v>
      </c>
      <c r="AU266" s="138"/>
      <c r="AV266" s="138"/>
      <c r="AW266" s="138"/>
      <c r="AX266" s="138"/>
      <c r="AY266" s="138"/>
      <c r="AZ266" s="138"/>
      <c r="BA266" s="138"/>
      <c r="BB266" s="138"/>
      <c r="BC266" s="141"/>
      <c r="BD266" s="185">
        <v>0</v>
      </c>
      <c r="BE266" s="150">
        <v>0</v>
      </c>
      <c r="BF266" s="150">
        <v>0</v>
      </c>
      <c r="BG266" s="150">
        <v>0</v>
      </c>
      <c r="BI266" s="152">
        <f>SUM(LARGE(H266:J266,{1}))</f>
        <v>0</v>
      </c>
      <c r="BJ266" s="151">
        <f>SUM(LARGE(K266:AF266,{1}))</f>
        <v>0</v>
      </c>
      <c r="BK266" s="150">
        <f>SUM(LARGE(AG266:BG266,{1,2,3,4}))</f>
        <v>192</v>
      </c>
      <c r="BM266" s="146">
        <f t="shared" si="21"/>
        <v>0</v>
      </c>
      <c r="BN266" s="147">
        <f t="shared" si="22"/>
        <v>0</v>
      </c>
      <c r="BO266" s="148">
        <f t="shared" si="23"/>
        <v>1</v>
      </c>
      <c r="BP266" s="125">
        <f t="shared" si="24"/>
        <v>1</v>
      </c>
    </row>
    <row r="267" spans="1:68" ht="15" customHeight="1" thickBot="1">
      <c r="A267" s="11" t="s">
        <v>160</v>
      </c>
      <c r="B267" s="3" t="s">
        <v>937</v>
      </c>
      <c r="C267" s="43" t="s">
        <v>3805</v>
      </c>
      <c r="D267" s="3" t="s">
        <v>785</v>
      </c>
      <c r="E267" s="7" t="s">
        <v>96</v>
      </c>
      <c r="F267" s="218" t="s">
        <v>2113</v>
      </c>
      <c r="G267" s="144">
        <f t="shared" si="26"/>
        <v>192</v>
      </c>
      <c r="H267" s="128"/>
      <c r="I267" s="286"/>
      <c r="J267" s="395">
        <v>0</v>
      </c>
      <c r="K267" s="349"/>
      <c r="L267" s="178"/>
      <c r="M267" s="178"/>
      <c r="N267" s="178"/>
      <c r="O267" s="178"/>
      <c r="P267" s="178"/>
      <c r="Q267" s="178"/>
      <c r="R267" s="178"/>
      <c r="S267" s="178"/>
      <c r="T267" s="178"/>
      <c r="U267" s="178"/>
      <c r="V267" s="178"/>
      <c r="W267" s="178"/>
      <c r="X267" s="178"/>
      <c r="Y267" s="178"/>
      <c r="Z267" s="178"/>
      <c r="AA267" s="178"/>
      <c r="AB267" s="178"/>
      <c r="AC267" s="178"/>
      <c r="AD267" s="178"/>
      <c r="AE267" s="350"/>
      <c r="AF267" s="491">
        <v>0</v>
      </c>
      <c r="AG267" s="532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>
        <v>192</v>
      </c>
      <c r="AU267" s="138"/>
      <c r="AV267" s="138"/>
      <c r="AW267" s="138"/>
      <c r="AX267" s="138"/>
      <c r="AY267" s="138"/>
      <c r="AZ267" s="138"/>
      <c r="BA267" s="138"/>
      <c r="BB267" s="138"/>
      <c r="BC267" s="141"/>
      <c r="BD267" s="185">
        <v>0</v>
      </c>
      <c r="BE267" s="150">
        <v>0</v>
      </c>
      <c r="BF267" s="150">
        <v>0</v>
      </c>
      <c r="BG267" s="150">
        <v>0</v>
      </c>
      <c r="BI267" s="152">
        <f>SUM(LARGE(H267:J267,{1}))</f>
        <v>0</v>
      </c>
      <c r="BJ267" s="151">
        <f>SUM(LARGE(K267:AF267,{1}))</f>
        <v>0</v>
      </c>
      <c r="BK267" s="150">
        <f>SUM(LARGE(AG267:BG267,{1,2,3,4}))</f>
        <v>192</v>
      </c>
      <c r="BM267" s="146">
        <f t="shared" ref="BM267:BM301" si="27">COUNTA(H267:J267)-1</f>
        <v>0</v>
      </c>
      <c r="BN267" s="147">
        <f t="shared" ref="BN267:BN301" si="28">COUNTA(K267:AF267)-1</f>
        <v>0</v>
      </c>
      <c r="BO267" s="148">
        <f t="shared" ref="BO267:BO301" si="29">(COUNTA(AG267:BG267)-4)</f>
        <v>1</v>
      </c>
      <c r="BP267" s="125">
        <f t="shared" ref="BP267:BP301" si="30">BM267+BN267+BO267</f>
        <v>1</v>
      </c>
    </row>
    <row r="268" spans="1:68" ht="15" customHeight="1" thickBot="1">
      <c r="A268" s="11" t="s">
        <v>163</v>
      </c>
      <c r="B268" s="3" t="s">
        <v>937</v>
      </c>
      <c r="C268" s="43" t="s">
        <v>3806</v>
      </c>
      <c r="D268" s="3" t="s">
        <v>3810</v>
      </c>
      <c r="E268" s="7" t="s">
        <v>96</v>
      </c>
      <c r="F268" s="218" t="s">
        <v>2113</v>
      </c>
      <c r="G268" s="144">
        <f t="shared" si="26"/>
        <v>117</v>
      </c>
      <c r="H268" s="128"/>
      <c r="I268" s="286"/>
      <c r="J268" s="284">
        <v>0</v>
      </c>
      <c r="K268" s="349"/>
      <c r="L268" s="178"/>
      <c r="M268" s="178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  <c r="Y268" s="178"/>
      <c r="Z268" s="178"/>
      <c r="AA268" s="178"/>
      <c r="AB268" s="178"/>
      <c r="AC268" s="178"/>
      <c r="AD268" s="178"/>
      <c r="AE268" s="350"/>
      <c r="AF268" s="499">
        <v>0</v>
      </c>
      <c r="AG268" s="532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>
        <v>117</v>
      </c>
      <c r="AU268" s="138"/>
      <c r="AV268" s="138"/>
      <c r="AW268" s="138"/>
      <c r="AX268" s="138"/>
      <c r="AY268" s="138"/>
      <c r="AZ268" s="138"/>
      <c r="BA268" s="138"/>
      <c r="BB268" s="138"/>
      <c r="BC268" s="141"/>
      <c r="BD268" s="185">
        <v>0</v>
      </c>
      <c r="BE268" s="150">
        <v>0</v>
      </c>
      <c r="BF268" s="150">
        <v>0</v>
      </c>
      <c r="BG268" s="150">
        <v>0</v>
      </c>
      <c r="BI268" s="152">
        <f>SUM(LARGE(H268:J268,{1}))</f>
        <v>0</v>
      </c>
      <c r="BJ268" s="151">
        <f>SUM(LARGE(K268:AF268,{1}))</f>
        <v>0</v>
      </c>
      <c r="BK268" s="150">
        <f>SUM(LARGE(AG268:BG268,{1,2,3,4}))</f>
        <v>117</v>
      </c>
      <c r="BM268" s="146">
        <f t="shared" si="27"/>
        <v>0</v>
      </c>
      <c r="BN268" s="147">
        <f t="shared" si="28"/>
        <v>0</v>
      </c>
      <c r="BO268" s="148">
        <f t="shared" si="29"/>
        <v>1</v>
      </c>
      <c r="BP268" s="125">
        <f t="shared" si="30"/>
        <v>1</v>
      </c>
    </row>
    <row r="269" spans="1:68" ht="15" customHeight="1" thickBot="1">
      <c r="A269" s="17" t="s">
        <v>1062</v>
      </c>
      <c r="B269" s="15" t="s">
        <v>937</v>
      </c>
      <c r="C269" s="101" t="s">
        <v>3807</v>
      </c>
      <c r="D269" s="15" t="s">
        <v>1949</v>
      </c>
      <c r="E269" s="19" t="s">
        <v>96</v>
      </c>
      <c r="F269" s="219" t="s">
        <v>2113</v>
      </c>
      <c r="G269" s="144">
        <f t="shared" si="26"/>
        <v>117</v>
      </c>
      <c r="H269" s="130"/>
      <c r="I269" s="287"/>
      <c r="J269" s="395">
        <v>0</v>
      </c>
      <c r="K269" s="351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352"/>
      <c r="AF269" s="491">
        <v>0</v>
      </c>
      <c r="AG269" s="538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>
        <v>117</v>
      </c>
      <c r="AU269" s="139"/>
      <c r="AV269" s="139"/>
      <c r="AW269" s="139"/>
      <c r="AX269" s="139"/>
      <c r="AY269" s="139"/>
      <c r="AZ269" s="139"/>
      <c r="BA269" s="139"/>
      <c r="BB269" s="139"/>
      <c r="BC269" s="142"/>
      <c r="BD269" s="185">
        <v>0</v>
      </c>
      <c r="BE269" s="150">
        <v>0</v>
      </c>
      <c r="BF269" s="150">
        <v>0</v>
      </c>
      <c r="BG269" s="150">
        <v>0</v>
      </c>
      <c r="BI269" s="152">
        <f>SUM(LARGE(H269:J269,{1}))</f>
        <v>0</v>
      </c>
      <c r="BJ269" s="151">
        <f>SUM(LARGE(K269:AF269,{1}))</f>
        <v>0</v>
      </c>
      <c r="BK269" s="150">
        <f>SUM(LARGE(AG269:BG269,{1,2,3,4}))</f>
        <v>117</v>
      </c>
      <c r="BM269" s="146">
        <f t="shared" si="27"/>
        <v>0</v>
      </c>
      <c r="BN269" s="147">
        <f t="shared" si="28"/>
        <v>0</v>
      </c>
      <c r="BO269" s="148">
        <f t="shared" si="29"/>
        <v>1</v>
      </c>
      <c r="BP269" s="125">
        <f t="shared" si="30"/>
        <v>1</v>
      </c>
    </row>
    <row r="270" spans="1:68" ht="15" customHeight="1" thickBot="1">
      <c r="A270" s="16" t="s">
        <v>883</v>
      </c>
      <c r="B270" s="13" t="s">
        <v>309</v>
      </c>
      <c r="C270" s="100" t="s">
        <v>2668</v>
      </c>
      <c r="D270" s="13" t="s">
        <v>1569</v>
      </c>
      <c r="E270" s="18" t="s">
        <v>2664</v>
      </c>
      <c r="F270" s="217" t="s">
        <v>2110</v>
      </c>
      <c r="G270" s="144">
        <f t="shared" si="26"/>
        <v>349</v>
      </c>
      <c r="H270" s="126"/>
      <c r="I270" s="285"/>
      <c r="J270" s="284">
        <v>0</v>
      </c>
      <c r="K270" s="276"/>
      <c r="L270" s="134"/>
      <c r="M270" s="134"/>
      <c r="N270" s="134">
        <v>60</v>
      </c>
      <c r="O270" s="134"/>
      <c r="P270" s="134"/>
      <c r="Q270" s="134"/>
      <c r="R270" s="134"/>
      <c r="S270" s="134"/>
      <c r="T270" s="134">
        <v>40</v>
      </c>
      <c r="U270" s="134"/>
      <c r="V270" s="134"/>
      <c r="W270" s="134"/>
      <c r="X270" s="134"/>
      <c r="Y270" s="134"/>
      <c r="Z270" s="134"/>
      <c r="AA270" s="134"/>
      <c r="AB270" s="134"/>
      <c r="AC270" s="134"/>
      <c r="AD270" s="134"/>
      <c r="AE270" s="277"/>
      <c r="AF270" s="499">
        <v>0</v>
      </c>
      <c r="AG270" s="537"/>
      <c r="AH270" s="137">
        <v>117</v>
      </c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>
        <v>132</v>
      </c>
      <c r="BC270" s="140"/>
      <c r="BD270" s="185">
        <v>0</v>
      </c>
      <c r="BE270" s="150">
        <v>0</v>
      </c>
      <c r="BF270" s="150">
        <v>0</v>
      </c>
      <c r="BG270" s="150">
        <v>0</v>
      </c>
      <c r="BI270" s="152">
        <f>SUM(LARGE(H270:J270,{1}))</f>
        <v>0</v>
      </c>
      <c r="BJ270" s="151">
        <f>SUM(LARGE(K270:AF270,{1}))</f>
        <v>60</v>
      </c>
      <c r="BK270" s="150">
        <f>SUM(LARGE(AG270:BG270,{1,2,3,4}))</f>
        <v>249</v>
      </c>
      <c r="BM270" s="146">
        <f t="shared" si="27"/>
        <v>0</v>
      </c>
      <c r="BN270" s="147">
        <f t="shared" si="28"/>
        <v>2</v>
      </c>
      <c r="BO270" s="148">
        <f t="shared" si="29"/>
        <v>2</v>
      </c>
      <c r="BP270" s="125">
        <f t="shared" si="30"/>
        <v>4</v>
      </c>
    </row>
    <row r="271" spans="1:68" ht="15" customHeight="1" thickBot="1">
      <c r="A271" s="11" t="s">
        <v>886</v>
      </c>
      <c r="B271" s="3" t="s">
        <v>309</v>
      </c>
      <c r="C271" s="43" t="s">
        <v>2595</v>
      </c>
      <c r="D271" s="3" t="s">
        <v>2594</v>
      </c>
      <c r="E271" s="7" t="s">
        <v>512</v>
      </c>
      <c r="F271" s="218" t="s">
        <v>2110</v>
      </c>
      <c r="G271" s="144">
        <f t="shared" si="26"/>
        <v>321</v>
      </c>
      <c r="H271" s="128"/>
      <c r="I271" s="286">
        <v>109</v>
      </c>
      <c r="J271" s="395">
        <v>0</v>
      </c>
      <c r="K271" s="278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>
        <v>60</v>
      </c>
      <c r="AA271" s="135"/>
      <c r="AB271" s="135"/>
      <c r="AC271" s="135"/>
      <c r="AD271" s="135"/>
      <c r="AE271" s="279"/>
      <c r="AF271" s="491">
        <v>0</v>
      </c>
      <c r="AG271" s="532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>
        <v>152</v>
      </c>
      <c r="AV271" s="138"/>
      <c r="AW271" s="138"/>
      <c r="AX271" s="138"/>
      <c r="AY271" s="138"/>
      <c r="AZ271" s="138"/>
      <c r="BA271" s="138"/>
      <c r="BB271" s="138"/>
      <c r="BC271" s="141"/>
      <c r="BD271" s="185">
        <v>0</v>
      </c>
      <c r="BE271" s="150">
        <v>0</v>
      </c>
      <c r="BF271" s="150">
        <v>0</v>
      </c>
      <c r="BG271" s="150">
        <v>0</v>
      </c>
      <c r="BI271" s="152">
        <f>SUM(LARGE(H271:J271,{1}))</f>
        <v>109</v>
      </c>
      <c r="BJ271" s="151">
        <f>SUM(LARGE(K271:AF271,{1}))</f>
        <v>60</v>
      </c>
      <c r="BK271" s="150">
        <f>SUM(LARGE(AG271:BG271,{1,2,3,4}))</f>
        <v>152</v>
      </c>
      <c r="BM271" s="146">
        <f t="shared" si="27"/>
        <v>1</v>
      </c>
      <c r="BN271" s="147">
        <f t="shared" si="28"/>
        <v>1</v>
      </c>
      <c r="BO271" s="148">
        <f t="shared" si="29"/>
        <v>1</v>
      </c>
      <c r="BP271" s="125">
        <f t="shared" si="30"/>
        <v>3</v>
      </c>
    </row>
    <row r="272" spans="1:68" ht="15" customHeight="1" thickBot="1">
      <c r="A272" s="11" t="s">
        <v>160</v>
      </c>
      <c r="B272" s="3" t="s">
        <v>309</v>
      </c>
      <c r="C272" s="25" t="s">
        <v>5217</v>
      </c>
      <c r="D272" s="3" t="s">
        <v>5220</v>
      </c>
      <c r="E272" s="7" t="s">
        <v>512</v>
      </c>
      <c r="F272" s="218" t="s">
        <v>2110</v>
      </c>
      <c r="G272" s="144">
        <f t="shared" si="26"/>
        <v>292</v>
      </c>
      <c r="H272" s="128"/>
      <c r="I272" s="286"/>
      <c r="J272" s="284">
        <v>0</v>
      </c>
      <c r="K272" s="278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>
        <v>92</v>
      </c>
      <c r="AA272" s="135"/>
      <c r="AB272" s="135"/>
      <c r="AC272" s="135"/>
      <c r="AD272" s="135"/>
      <c r="AE272" s="279"/>
      <c r="AF272" s="499">
        <v>0</v>
      </c>
      <c r="AG272" s="532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>
        <v>200</v>
      </c>
      <c r="BC272" s="141"/>
      <c r="BD272" s="185">
        <v>0</v>
      </c>
      <c r="BE272" s="150">
        <v>0</v>
      </c>
      <c r="BF272" s="150">
        <v>0</v>
      </c>
      <c r="BG272" s="150">
        <v>0</v>
      </c>
      <c r="BI272" s="152">
        <f>SUM(LARGE(H272:J272,{1}))</f>
        <v>0</v>
      </c>
      <c r="BJ272" s="151">
        <f>SUM(LARGE(K272:AF272,{1}))</f>
        <v>92</v>
      </c>
      <c r="BK272" s="150">
        <f>SUM(LARGE(AG272:BG272,{1,2,3,4}))</f>
        <v>200</v>
      </c>
      <c r="BM272" s="146">
        <f t="shared" si="27"/>
        <v>0</v>
      </c>
      <c r="BN272" s="147">
        <f t="shared" si="28"/>
        <v>1</v>
      </c>
      <c r="BO272" s="148">
        <f t="shared" si="29"/>
        <v>1</v>
      </c>
      <c r="BP272" s="125">
        <f t="shared" si="30"/>
        <v>2</v>
      </c>
    </row>
    <row r="273" spans="1:68" ht="15" customHeight="1" thickBot="1">
      <c r="A273" s="11" t="s">
        <v>163</v>
      </c>
      <c r="B273" s="3" t="s">
        <v>309</v>
      </c>
      <c r="C273" s="25" t="s">
        <v>1897</v>
      </c>
      <c r="D273" s="3" t="s">
        <v>1898</v>
      </c>
      <c r="E273" s="7" t="s">
        <v>1446</v>
      </c>
      <c r="F273" s="218" t="s">
        <v>2110</v>
      </c>
      <c r="G273" s="144">
        <f t="shared" si="26"/>
        <v>259</v>
      </c>
      <c r="H273" s="128"/>
      <c r="I273" s="286">
        <v>187</v>
      </c>
      <c r="J273" s="395">
        <v>0</v>
      </c>
      <c r="K273" s="278"/>
      <c r="L273" s="135"/>
      <c r="M273" s="135">
        <v>72</v>
      </c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279"/>
      <c r="AF273" s="491">
        <v>0</v>
      </c>
      <c r="AG273" s="532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41"/>
      <c r="BD273" s="185">
        <v>0</v>
      </c>
      <c r="BE273" s="150">
        <v>0</v>
      </c>
      <c r="BF273" s="150">
        <v>0</v>
      </c>
      <c r="BG273" s="150">
        <v>0</v>
      </c>
      <c r="BI273" s="152">
        <f>SUM(LARGE(H273:J273,{1}))</f>
        <v>187</v>
      </c>
      <c r="BJ273" s="151">
        <f>SUM(LARGE(K273:AF273,{1}))</f>
        <v>72</v>
      </c>
      <c r="BK273" s="150">
        <f>SUM(LARGE(AG273:BG273,{1,2,3,4}))</f>
        <v>0</v>
      </c>
      <c r="BM273" s="146">
        <f t="shared" si="27"/>
        <v>1</v>
      </c>
      <c r="BN273" s="147">
        <f t="shared" si="28"/>
        <v>1</v>
      </c>
      <c r="BO273" s="148">
        <f t="shared" si="29"/>
        <v>0</v>
      </c>
      <c r="BP273" s="125">
        <f t="shared" si="30"/>
        <v>2</v>
      </c>
    </row>
    <row r="274" spans="1:68" ht="15" customHeight="1" thickBot="1">
      <c r="A274" s="11" t="s">
        <v>1062</v>
      </c>
      <c r="B274" s="3" t="s">
        <v>309</v>
      </c>
      <c r="C274" s="43" t="s">
        <v>2592</v>
      </c>
      <c r="D274" s="3" t="s">
        <v>229</v>
      </c>
      <c r="E274" s="7" t="s">
        <v>1211</v>
      </c>
      <c r="F274" s="218" t="s">
        <v>2110</v>
      </c>
      <c r="G274" s="144">
        <f t="shared" si="26"/>
        <v>245</v>
      </c>
      <c r="H274" s="128"/>
      <c r="I274" s="286">
        <v>150</v>
      </c>
      <c r="J274" s="284">
        <v>0</v>
      </c>
      <c r="K274" s="278"/>
      <c r="L274" s="135"/>
      <c r="M274" s="135"/>
      <c r="N274" s="135">
        <v>35</v>
      </c>
      <c r="O274" s="135"/>
      <c r="P274" s="135"/>
      <c r="Q274" s="135"/>
      <c r="R274" s="135"/>
      <c r="S274" s="135"/>
      <c r="T274" s="135">
        <v>60</v>
      </c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279"/>
      <c r="AF274" s="499">
        <v>0</v>
      </c>
      <c r="AG274" s="532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41"/>
      <c r="BD274" s="185">
        <v>0</v>
      </c>
      <c r="BE274" s="150">
        <v>0</v>
      </c>
      <c r="BF274" s="150">
        <v>0</v>
      </c>
      <c r="BG274" s="150">
        <v>0</v>
      </c>
      <c r="BI274" s="152">
        <f>SUM(LARGE(H274:J274,{1}))</f>
        <v>150</v>
      </c>
      <c r="BJ274" s="151">
        <f>SUM(LARGE(K274:AF274,{1}))</f>
        <v>60</v>
      </c>
      <c r="BK274" s="150">
        <f>SUM(LARGE(AG274:BG274,{1,2,3,4}))</f>
        <v>0</v>
      </c>
      <c r="BM274" s="146">
        <f t="shared" si="27"/>
        <v>1</v>
      </c>
      <c r="BN274" s="147">
        <f t="shared" si="28"/>
        <v>2</v>
      </c>
      <c r="BO274" s="148">
        <f t="shared" si="29"/>
        <v>0</v>
      </c>
      <c r="BP274" s="125">
        <f t="shared" si="30"/>
        <v>3</v>
      </c>
    </row>
    <row r="275" spans="1:68" ht="15" customHeight="1" thickBot="1">
      <c r="A275" s="11" t="s">
        <v>1065</v>
      </c>
      <c r="B275" s="3" t="s">
        <v>309</v>
      </c>
      <c r="C275" s="25" t="s">
        <v>1497</v>
      </c>
      <c r="D275" s="3" t="s">
        <v>1498</v>
      </c>
      <c r="E275" s="7" t="s">
        <v>1211</v>
      </c>
      <c r="F275" s="218" t="s">
        <v>2110</v>
      </c>
      <c r="G275" s="144">
        <f t="shared" si="26"/>
        <v>234</v>
      </c>
      <c r="H275" s="128"/>
      <c r="I275" s="286"/>
      <c r="J275" s="395">
        <v>0</v>
      </c>
      <c r="K275" s="278"/>
      <c r="L275" s="135"/>
      <c r="M275" s="135">
        <v>117</v>
      </c>
      <c r="N275" s="135"/>
      <c r="O275" s="135"/>
      <c r="P275" s="135"/>
      <c r="Q275" s="135"/>
      <c r="R275" s="135"/>
      <c r="S275" s="135"/>
      <c r="T275" s="135">
        <v>117</v>
      </c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279"/>
      <c r="AF275" s="491">
        <v>0</v>
      </c>
      <c r="AG275" s="532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41"/>
      <c r="BD275" s="185">
        <v>0</v>
      </c>
      <c r="BE275" s="150">
        <v>0</v>
      </c>
      <c r="BF275" s="150">
        <v>0</v>
      </c>
      <c r="BG275" s="150">
        <v>0</v>
      </c>
      <c r="BI275" s="152">
        <f>SUM(LARGE(H275:J275,{1}))</f>
        <v>0</v>
      </c>
      <c r="BJ275" s="151">
        <f>SUM(LARGE(K275:AF275,{1}))</f>
        <v>117</v>
      </c>
      <c r="BK275" s="150">
        <f>SUM(LARGE(AG275:BG275,{1,2,3,4}))</f>
        <v>0</v>
      </c>
      <c r="BM275" s="146">
        <f t="shared" si="27"/>
        <v>0</v>
      </c>
      <c r="BN275" s="147">
        <f t="shared" si="28"/>
        <v>2</v>
      </c>
      <c r="BO275" s="148">
        <f t="shared" si="29"/>
        <v>0</v>
      </c>
      <c r="BP275" s="125">
        <f t="shared" si="30"/>
        <v>2</v>
      </c>
    </row>
    <row r="276" spans="1:68" ht="15" customHeight="1" thickBot="1">
      <c r="A276" s="11" t="s">
        <v>1068</v>
      </c>
      <c r="B276" s="3" t="s">
        <v>309</v>
      </c>
      <c r="C276" s="25" t="s">
        <v>1568</v>
      </c>
      <c r="D276" s="3" t="s">
        <v>1114</v>
      </c>
      <c r="E276" s="7" t="s">
        <v>512</v>
      </c>
      <c r="F276" s="218" t="s">
        <v>2110</v>
      </c>
      <c r="G276" s="144">
        <f t="shared" si="26"/>
        <v>229</v>
      </c>
      <c r="H276" s="128"/>
      <c r="I276" s="286">
        <v>194</v>
      </c>
      <c r="J276" s="284">
        <v>0</v>
      </c>
      <c r="K276" s="278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>
        <v>35</v>
      </c>
      <c r="AA276" s="135"/>
      <c r="AB276" s="135"/>
      <c r="AC276" s="135"/>
      <c r="AD276" s="135"/>
      <c r="AE276" s="279"/>
      <c r="AF276" s="499">
        <v>0</v>
      </c>
      <c r="AG276" s="532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41"/>
      <c r="BD276" s="185">
        <v>0</v>
      </c>
      <c r="BE276" s="150">
        <v>0</v>
      </c>
      <c r="BF276" s="150">
        <v>0</v>
      </c>
      <c r="BG276" s="150">
        <v>0</v>
      </c>
      <c r="BI276" s="152">
        <f>SUM(LARGE(H276:J276,{1}))</f>
        <v>194</v>
      </c>
      <c r="BJ276" s="151">
        <f>SUM(LARGE(K276:AF276,{1}))</f>
        <v>35</v>
      </c>
      <c r="BK276" s="150">
        <f>SUM(LARGE(AG276:BG276,{1,2,3,4}))</f>
        <v>0</v>
      </c>
      <c r="BM276" s="146">
        <f t="shared" si="27"/>
        <v>1</v>
      </c>
      <c r="BN276" s="147">
        <f t="shared" si="28"/>
        <v>1</v>
      </c>
      <c r="BO276" s="148">
        <f t="shared" si="29"/>
        <v>0</v>
      </c>
      <c r="BP276" s="125">
        <f t="shared" si="30"/>
        <v>2</v>
      </c>
    </row>
    <row r="277" spans="1:68" ht="15" customHeight="1" thickBot="1">
      <c r="A277" s="11" t="s">
        <v>1069</v>
      </c>
      <c r="B277" s="3" t="s">
        <v>309</v>
      </c>
      <c r="C277" s="25" t="s">
        <v>1896</v>
      </c>
      <c r="D277" s="3" t="s">
        <v>1435</v>
      </c>
      <c r="E277" s="7" t="s">
        <v>1446</v>
      </c>
      <c r="F277" s="218" t="s">
        <v>2110</v>
      </c>
      <c r="G277" s="144">
        <f t="shared" si="26"/>
        <v>215</v>
      </c>
      <c r="H277" s="128"/>
      <c r="I277" s="286">
        <v>143</v>
      </c>
      <c r="J277" s="395">
        <v>0</v>
      </c>
      <c r="K277" s="278"/>
      <c r="L277" s="135"/>
      <c r="M277" s="135">
        <v>72</v>
      </c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279"/>
      <c r="AF277" s="491">
        <v>0</v>
      </c>
      <c r="AG277" s="532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41"/>
      <c r="BD277" s="185">
        <v>0</v>
      </c>
      <c r="BE277" s="150">
        <v>0</v>
      </c>
      <c r="BF277" s="150">
        <v>0</v>
      </c>
      <c r="BG277" s="150">
        <v>0</v>
      </c>
      <c r="BI277" s="152">
        <f>SUM(LARGE(H277:J277,{1}))</f>
        <v>143</v>
      </c>
      <c r="BJ277" s="151">
        <f>SUM(LARGE(K277:AF277,{1}))</f>
        <v>72</v>
      </c>
      <c r="BK277" s="150">
        <f>SUM(LARGE(AG277:BG277,{1,2,3,4}))</f>
        <v>0</v>
      </c>
      <c r="BM277" s="146">
        <f t="shared" si="27"/>
        <v>1</v>
      </c>
      <c r="BN277" s="147">
        <f t="shared" si="28"/>
        <v>1</v>
      </c>
      <c r="BO277" s="148">
        <f t="shared" si="29"/>
        <v>0</v>
      </c>
      <c r="BP277" s="125">
        <f t="shared" si="30"/>
        <v>2</v>
      </c>
    </row>
    <row r="278" spans="1:68" ht="15" customHeight="1" thickBot="1">
      <c r="A278" s="11" t="s">
        <v>1072</v>
      </c>
      <c r="B278" s="3" t="s">
        <v>309</v>
      </c>
      <c r="C278" s="43" t="s">
        <v>6126</v>
      </c>
      <c r="D278" s="3" t="s">
        <v>6128</v>
      </c>
      <c r="E278" s="7" t="s">
        <v>1121</v>
      </c>
      <c r="F278" s="218" t="s">
        <v>2110</v>
      </c>
      <c r="G278" s="144">
        <f t="shared" si="26"/>
        <v>200</v>
      </c>
      <c r="H278" s="128"/>
      <c r="I278" s="286"/>
      <c r="J278" s="284">
        <v>0</v>
      </c>
      <c r="K278" s="349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  <c r="Y278" s="178"/>
      <c r="Z278" s="178"/>
      <c r="AA278" s="178"/>
      <c r="AB278" s="178"/>
      <c r="AC278" s="178"/>
      <c r="AD278" s="178"/>
      <c r="AE278" s="350"/>
      <c r="AF278" s="499">
        <v>0</v>
      </c>
      <c r="AG278" s="532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>
        <v>200</v>
      </c>
      <c r="BC278" s="141"/>
      <c r="BD278" s="185">
        <v>0</v>
      </c>
      <c r="BE278" s="150">
        <v>0</v>
      </c>
      <c r="BF278" s="150">
        <v>0</v>
      </c>
      <c r="BG278" s="150">
        <v>0</v>
      </c>
      <c r="BI278" s="152">
        <f>SUM(LARGE(H278:J278,{1}))</f>
        <v>0</v>
      </c>
      <c r="BJ278" s="151">
        <f>SUM(LARGE(K278:AF278,{1}))</f>
        <v>0</v>
      </c>
      <c r="BK278" s="150">
        <f>SUM(LARGE(AG278:BG278,{1,2,3,4}))</f>
        <v>200</v>
      </c>
      <c r="BM278" s="146">
        <f t="shared" si="27"/>
        <v>0</v>
      </c>
      <c r="BN278" s="147">
        <f t="shared" si="28"/>
        <v>0</v>
      </c>
      <c r="BO278" s="148">
        <f t="shared" si="29"/>
        <v>1</v>
      </c>
      <c r="BP278" s="125">
        <f t="shared" si="30"/>
        <v>1</v>
      </c>
    </row>
    <row r="279" spans="1:68" ht="15" customHeight="1" thickBot="1">
      <c r="A279" s="11" t="s">
        <v>1012</v>
      </c>
      <c r="B279" s="3" t="s">
        <v>309</v>
      </c>
      <c r="C279" s="43" t="s">
        <v>4097</v>
      </c>
      <c r="D279" s="3" t="s">
        <v>4100</v>
      </c>
      <c r="E279" s="7" t="s">
        <v>512</v>
      </c>
      <c r="F279" s="218" t="s">
        <v>2110</v>
      </c>
      <c r="G279" s="144">
        <f t="shared" si="26"/>
        <v>192</v>
      </c>
      <c r="H279" s="128"/>
      <c r="I279" s="286"/>
      <c r="J279" s="395">
        <v>0</v>
      </c>
      <c r="K279" s="349"/>
      <c r="L279" s="178"/>
      <c r="M279" s="178"/>
      <c r="N279" s="178"/>
      <c r="O279" s="178"/>
      <c r="P279" s="178"/>
      <c r="Q279" s="178"/>
      <c r="R279" s="178"/>
      <c r="S279" s="178"/>
      <c r="T279" s="178"/>
      <c r="U279" s="178"/>
      <c r="V279" s="178"/>
      <c r="W279" s="178"/>
      <c r="X279" s="178"/>
      <c r="Y279" s="178"/>
      <c r="Z279" s="178"/>
      <c r="AA279" s="178"/>
      <c r="AB279" s="178"/>
      <c r="AC279" s="178"/>
      <c r="AD279" s="178"/>
      <c r="AE279" s="350"/>
      <c r="AF279" s="491">
        <v>0</v>
      </c>
      <c r="AG279" s="532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>
        <v>192</v>
      </c>
      <c r="AV279" s="138"/>
      <c r="AW279" s="138"/>
      <c r="AX279" s="138"/>
      <c r="AY279" s="138"/>
      <c r="AZ279" s="138"/>
      <c r="BA279" s="138"/>
      <c r="BB279" s="138"/>
      <c r="BC279" s="141"/>
      <c r="BD279" s="185">
        <v>0</v>
      </c>
      <c r="BE279" s="150">
        <v>0</v>
      </c>
      <c r="BF279" s="150">
        <v>0</v>
      </c>
      <c r="BG279" s="150">
        <v>0</v>
      </c>
      <c r="BI279" s="152">
        <f>SUM(LARGE(H279:J279,{1}))</f>
        <v>0</v>
      </c>
      <c r="BJ279" s="151">
        <f>SUM(LARGE(K279:AF279,{1}))</f>
        <v>0</v>
      </c>
      <c r="BK279" s="150">
        <f>SUM(LARGE(AG279:BG279,{1,2,3,4}))</f>
        <v>192</v>
      </c>
      <c r="BM279" s="146">
        <f t="shared" si="27"/>
        <v>0</v>
      </c>
      <c r="BN279" s="147">
        <f t="shared" si="28"/>
        <v>0</v>
      </c>
      <c r="BO279" s="148">
        <f t="shared" si="29"/>
        <v>1</v>
      </c>
      <c r="BP279" s="125">
        <f t="shared" si="30"/>
        <v>1</v>
      </c>
    </row>
    <row r="280" spans="1:68" ht="15" customHeight="1" thickBot="1">
      <c r="A280" s="11" t="s">
        <v>1013</v>
      </c>
      <c r="B280" s="3" t="s">
        <v>309</v>
      </c>
      <c r="C280" s="43" t="s">
        <v>5255</v>
      </c>
      <c r="D280" s="3" t="s">
        <v>5256</v>
      </c>
      <c r="E280" s="7" t="s">
        <v>1211</v>
      </c>
      <c r="F280" s="218" t="s">
        <v>2110</v>
      </c>
      <c r="G280" s="144">
        <f t="shared" si="26"/>
        <v>177</v>
      </c>
      <c r="H280" s="128"/>
      <c r="I280" s="286"/>
      <c r="J280" s="284">
        <v>0</v>
      </c>
      <c r="K280" s="349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>
        <v>60</v>
      </c>
      <c r="Z280" s="178"/>
      <c r="AA280" s="178"/>
      <c r="AB280" s="178"/>
      <c r="AC280" s="178"/>
      <c r="AD280" s="178"/>
      <c r="AE280" s="350"/>
      <c r="AF280" s="499">
        <v>0</v>
      </c>
      <c r="AG280" s="532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>
        <v>117</v>
      </c>
      <c r="BC280" s="141"/>
      <c r="BD280" s="185">
        <v>0</v>
      </c>
      <c r="BE280" s="150">
        <v>0</v>
      </c>
      <c r="BF280" s="150">
        <v>0</v>
      </c>
      <c r="BG280" s="150">
        <v>0</v>
      </c>
      <c r="BI280" s="152">
        <f>SUM(LARGE(H280:J280,{1}))</f>
        <v>0</v>
      </c>
      <c r="BJ280" s="151">
        <f>SUM(LARGE(K280:AF280,{1}))</f>
        <v>60</v>
      </c>
      <c r="BK280" s="150">
        <f>SUM(LARGE(AG280:BG280,{1,2,3,4}))</f>
        <v>117</v>
      </c>
      <c r="BM280" s="146">
        <f t="shared" si="27"/>
        <v>0</v>
      </c>
      <c r="BN280" s="147">
        <f t="shared" si="28"/>
        <v>1</v>
      </c>
      <c r="BO280" s="148">
        <f t="shared" si="29"/>
        <v>1</v>
      </c>
      <c r="BP280" s="125">
        <f t="shared" si="30"/>
        <v>2</v>
      </c>
    </row>
    <row r="281" spans="1:68" ht="15" customHeight="1" thickBot="1">
      <c r="A281" s="11" t="s">
        <v>1014</v>
      </c>
      <c r="B281" s="3" t="s">
        <v>309</v>
      </c>
      <c r="C281" s="25" t="s">
        <v>2420</v>
      </c>
      <c r="D281" s="3" t="s">
        <v>2422</v>
      </c>
      <c r="E281" s="7" t="s">
        <v>1211</v>
      </c>
      <c r="F281" s="218" t="s">
        <v>2110</v>
      </c>
      <c r="G281" s="144">
        <f t="shared" si="26"/>
        <v>157</v>
      </c>
      <c r="H281" s="128"/>
      <c r="I281" s="286"/>
      <c r="J281" s="395">
        <v>0</v>
      </c>
      <c r="K281" s="278"/>
      <c r="L281" s="135"/>
      <c r="M281" s="135">
        <v>72</v>
      </c>
      <c r="N281" s="135"/>
      <c r="O281" s="135"/>
      <c r="P281" s="135"/>
      <c r="Q281" s="135"/>
      <c r="R281" s="135"/>
      <c r="S281" s="135"/>
      <c r="T281" s="135">
        <v>72</v>
      </c>
      <c r="U281" s="135"/>
      <c r="V281" s="135"/>
      <c r="W281" s="135"/>
      <c r="X281" s="135"/>
      <c r="Y281" s="135">
        <v>13</v>
      </c>
      <c r="Z281" s="135"/>
      <c r="AA281" s="135"/>
      <c r="AB281" s="135"/>
      <c r="AC281" s="135"/>
      <c r="AD281" s="135"/>
      <c r="AE281" s="279"/>
      <c r="AF281" s="491">
        <v>0</v>
      </c>
      <c r="AG281" s="532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41"/>
      <c r="BD281" s="185">
        <v>0</v>
      </c>
      <c r="BE281" s="150">
        <v>0</v>
      </c>
      <c r="BF281" s="150">
        <v>0</v>
      </c>
      <c r="BG281" s="150">
        <v>0</v>
      </c>
      <c r="BI281" s="152">
        <f>SUM(LARGE(H281:J281,{1}))</f>
        <v>0</v>
      </c>
      <c r="BJ281" s="151">
        <f>SUM(LARGE(K281:AF281,{1}))</f>
        <v>72</v>
      </c>
      <c r="BK281" s="150">
        <f>SUM(LARGE(AG281:BG281,{1,2,3,4}))</f>
        <v>0</v>
      </c>
      <c r="BM281" s="146">
        <f t="shared" si="27"/>
        <v>0</v>
      </c>
      <c r="BN281" s="147">
        <f t="shared" si="28"/>
        <v>3</v>
      </c>
      <c r="BO281" s="148">
        <f t="shared" si="29"/>
        <v>0</v>
      </c>
      <c r="BP281" s="125">
        <f t="shared" si="30"/>
        <v>3</v>
      </c>
    </row>
    <row r="282" spans="1:68" ht="15" customHeight="1" thickBot="1">
      <c r="A282" s="11" t="s">
        <v>199</v>
      </c>
      <c r="B282" s="3" t="s">
        <v>309</v>
      </c>
      <c r="C282" s="43" t="s">
        <v>4123</v>
      </c>
      <c r="D282" s="3" t="s">
        <v>4124</v>
      </c>
      <c r="E282" s="7" t="s">
        <v>302</v>
      </c>
      <c r="F282" s="218" t="s">
        <v>2110</v>
      </c>
      <c r="G282" s="144">
        <f t="shared" si="26"/>
        <v>152</v>
      </c>
      <c r="H282" s="128"/>
      <c r="I282" s="286"/>
      <c r="J282" s="284">
        <v>0</v>
      </c>
      <c r="K282" s="349"/>
      <c r="L282" s="178"/>
      <c r="M282" s="178"/>
      <c r="N282" s="178"/>
      <c r="O282" s="178"/>
      <c r="P282" s="178"/>
      <c r="Q282" s="178"/>
      <c r="R282" s="178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350"/>
      <c r="AF282" s="499">
        <v>0</v>
      </c>
      <c r="AG282" s="532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>
        <v>152</v>
      </c>
      <c r="AV282" s="138"/>
      <c r="AW282" s="138"/>
      <c r="AX282" s="138"/>
      <c r="AY282" s="138"/>
      <c r="AZ282" s="138"/>
      <c r="BA282" s="138"/>
      <c r="BB282" s="138"/>
      <c r="BC282" s="141"/>
      <c r="BD282" s="185">
        <v>0</v>
      </c>
      <c r="BE282" s="150">
        <v>0</v>
      </c>
      <c r="BF282" s="150">
        <v>0</v>
      </c>
      <c r="BG282" s="150">
        <v>0</v>
      </c>
      <c r="BI282" s="152">
        <f>SUM(LARGE(H282:J282,{1}))</f>
        <v>0</v>
      </c>
      <c r="BJ282" s="151">
        <f>SUM(LARGE(K282:AF282,{1}))</f>
        <v>0</v>
      </c>
      <c r="BK282" s="150">
        <f>SUM(LARGE(AG282:BG282,{1,2,3,4}))</f>
        <v>152</v>
      </c>
      <c r="BM282" s="146">
        <f t="shared" si="27"/>
        <v>0</v>
      </c>
      <c r="BN282" s="147">
        <f t="shared" si="28"/>
        <v>0</v>
      </c>
      <c r="BO282" s="148">
        <f t="shared" si="29"/>
        <v>1</v>
      </c>
      <c r="BP282" s="125">
        <f t="shared" si="30"/>
        <v>1</v>
      </c>
    </row>
    <row r="283" spans="1:68" ht="15" customHeight="1" thickBot="1">
      <c r="A283" s="11" t="s">
        <v>399</v>
      </c>
      <c r="B283" s="3" t="s">
        <v>309</v>
      </c>
      <c r="C283" s="43" t="s">
        <v>6238</v>
      </c>
      <c r="D283" s="3" t="s">
        <v>6241</v>
      </c>
      <c r="E283" s="7" t="s">
        <v>6220</v>
      </c>
      <c r="F283" s="218" t="s">
        <v>2110</v>
      </c>
      <c r="G283" s="144">
        <f t="shared" si="26"/>
        <v>150</v>
      </c>
      <c r="H283" s="128">
        <v>150</v>
      </c>
      <c r="I283" s="286"/>
      <c r="J283" s="395">
        <v>0</v>
      </c>
      <c r="K283" s="349"/>
      <c r="L283" s="178"/>
      <c r="M283" s="178"/>
      <c r="N283" s="178"/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350"/>
      <c r="AF283" s="491">
        <v>0</v>
      </c>
      <c r="AG283" s="532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41"/>
      <c r="BD283" s="185">
        <v>0</v>
      </c>
      <c r="BE283" s="150">
        <v>0</v>
      </c>
      <c r="BF283" s="150">
        <v>0</v>
      </c>
      <c r="BG283" s="150">
        <v>0</v>
      </c>
      <c r="BI283" s="152">
        <f>SUM(LARGE(H283:J283,{1}))</f>
        <v>150</v>
      </c>
      <c r="BJ283" s="151">
        <f>SUM(LARGE(K283:AF283,{1}))</f>
        <v>0</v>
      </c>
      <c r="BK283" s="150">
        <f>SUM(LARGE(AG283:BG283,{1,2,3,4}))</f>
        <v>0</v>
      </c>
      <c r="BM283" s="146">
        <f t="shared" si="27"/>
        <v>1</v>
      </c>
      <c r="BN283" s="147">
        <f t="shared" si="28"/>
        <v>0</v>
      </c>
      <c r="BO283" s="148">
        <f t="shared" si="29"/>
        <v>0</v>
      </c>
      <c r="BP283" s="125">
        <f t="shared" si="30"/>
        <v>1</v>
      </c>
    </row>
    <row r="284" spans="1:68" ht="15" customHeight="1" thickBot="1">
      <c r="A284" s="11" t="s">
        <v>400</v>
      </c>
      <c r="B284" s="3" t="s">
        <v>309</v>
      </c>
      <c r="C284" s="43" t="s">
        <v>6127</v>
      </c>
      <c r="D284" s="3" t="s">
        <v>6129</v>
      </c>
      <c r="E284" s="7" t="s">
        <v>512</v>
      </c>
      <c r="F284" s="218" t="s">
        <v>2110</v>
      </c>
      <c r="G284" s="144">
        <f t="shared" si="26"/>
        <v>132</v>
      </c>
      <c r="H284" s="128"/>
      <c r="I284" s="286"/>
      <c r="J284" s="284">
        <v>0</v>
      </c>
      <c r="K284" s="349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350"/>
      <c r="AF284" s="499">
        <v>0</v>
      </c>
      <c r="AG284" s="532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>
        <v>132</v>
      </c>
      <c r="BC284" s="141"/>
      <c r="BD284" s="185">
        <v>0</v>
      </c>
      <c r="BE284" s="150">
        <v>0</v>
      </c>
      <c r="BF284" s="150">
        <v>0</v>
      </c>
      <c r="BG284" s="150">
        <v>0</v>
      </c>
      <c r="BI284" s="152">
        <f>SUM(LARGE(H284:J284,{1}))</f>
        <v>0</v>
      </c>
      <c r="BJ284" s="151">
        <f>SUM(LARGE(K284:AF284,{1}))</f>
        <v>0</v>
      </c>
      <c r="BK284" s="150">
        <f>SUM(LARGE(AG284:BG284,{1,2,3,4}))</f>
        <v>132</v>
      </c>
      <c r="BM284" s="146">
        <f t="shared" si="27"/>
        <v>0</v>
      </c>
      <c r="BN284" s="147">
        <f t="shared" si="28"/>
        <v>0</v>
      </c>
      <c r="BO284" s="148">
        <f t="shared" si="29"/>
        <v>1</v>
      </c>
      <c r="BP284" s="125">
        <f t="shared" si="30"/>
        <v>1</v>
      </c>
    </row>
    <row r="285" spans="1:68" ht="15" customHeight="1" thickBot="1">
      <c r="A285" s="17" t="s">
        <v>401</v>
      </c>
      <c r="B285" s="15" t="s">
        <v>309</v>
      </c>
      <c r="C285" s="101" t="s">
        <v>6239</v>
      </c>
      <c r="D285" s="15" t="s">
        <v>6242</v>
      </c>
      <c r="E285" s="19" t="s">
        <v>6220</v>
      </c>
      <c r="F285" s="219" t="s">
        <v>2110</v>
      </c>
      <c r="G285" s="144">
        <f t="shared" si="26"/>
        <v>128</v>
      </c>
      <c r="H285" s="130">
        <v>128</v>
      </c>
      <c r="I285" s="287"/>
      <c r="J285" s="395">
        <v>0</v>
      </c>
      <c r="K285" s="351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352"/>
      <c r="AF285" s="491">
        <v>0</v>
      </c>
      <c r="AG285" s="538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42"/>
      <c r="BD285" s="185">
        <v>0</v>
      </c>
      <c r="BE285" s="150">
        <v>0</v>
      </c>
      <c r="BF285" s="150">
        <v>0</v>
      </c>
      <c r="BG285" s="150">
        <v>0</v>
      </c>
      <c r="BI285" s="152">
        <f>SUM(LARGE(H285:J285,{1}))</f>
        <v>128</v>
      </c>
      <c r="BJ285" s="151">
        <f>SUM(LARGE(K285:AF285,{1}))</f>
        <v>0</v>
      </c>
      <c r="BK285" s="150">
        <f>SUM(LARGE(AG285:BG285,{1,2,3,4}))</f>
        <v>0</v>
      </c>
      <c r="BM285" s="146">
        <f t="shared" si="27"/>
        <v>1</v>
      </c>
      <c r="BN285" s="147">
        <f t="shared" si="28"/>
        <v>0</v>
      </c>
      <c r="BO285" s="148">
        <f t="shared" si="29"/>
        <v>0</v>
      </c>
      <c r="BP285" s="125">
        <f t="shared" si="30"/>
        <v>1</v>
      </c>
    </row>
    <row r="286" spans="1:68" ht="15" customHeight="1" thickBot="1">
      <c r="A286" s="16" t="s">
        <v>883</v>
      </c>
      <c r="B286" s="13" t="s">
        <v>1092</v>
      </c>
      <c r="C286" s="100" t="s">
        <v>6186</v>
      </c>
      <c r="D286" s="13" t="s">
        <v>6193</v>
      </c>
      <c r="E286" s="18" t="s">
        <v>585</v>
      </c>
      <c r="F286" s="217" t="s">
        <v>2109</v>
      </c>
      <c r="G286" s="144">
        <f t="shared" si="26"/>
        <v>109</v>
      </c>
      <c r="H286" s="126">
        <v>109</v>
      </c>
      <c r="I286" s="285"/>
      <c r="J286" s="284">
        <v>0</v>
      </c>
      <c r="K286" s="353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354"/>
      <c r="AF286" s="618">
        <v>0</v>
      </c>
      <c r="AG286" s="5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40"/>
      <c r="BD286" s="185">
        <v>0</v>
      </c>
      <c r="BE286" s="150">
        <v>0</v>
      </c>
      <c r="BF286" s="150">
        <v>0</v>
      </c>
      <c r="BG286" s="150">
        <v>0</v>
      </c>
      <c r="BI286" s="152">
        <f>SUM(LARGE(H286:J286,{1}))</f>
        <v>109</v>
      </c>
      <c r="BJ286" s="151">
        <f>SUM(LARGE(K286:AF286,{1}))</f>
        <v>0</v>
      </c>
      <c r="BK286" s="150">
        <f>SUM(LARGE(AG286:BG286,{1,2,3,4}))</f>
        <v>0</v>
      </c>
      <c r="BM286" s="146">
        <f t="shared" si="27"/>
        <v>1</v>
      </c>
      <c r="BN286" s="147">
        <f t="shared" si="28"/>
        <v>0</v>
      </c>
      <c r="BO286" s="148">
        <f t="shared" si="29"/>
        <v>0</v>
      </c>
      <c r="BP286" s="125">
        <f t="shared" si="30"/>
        <v>1</v>
      </c>
    </row>
    <row r="287" spans="1:68" ht="15" customHeight="1" thickBot="1">
      <c r="A287" s="11" t="s">
        <v>886</v>
      </c>
      <c r="B287" s="3" t="s">
        <v>1092</v>
      </c>
      <c r="C287" s="43" t="s">
        <v>6187</v>
      </c>
      <c r="D287" s="3" t="s">
        <v>4100</v>
      </c>
      <c r="E287" s="7" t="s">
        <v>179</v>
      </c>
      <c r="F287" s="218" t="s">
        <v>2109</v>
      </c>
      <c r="G287" s="144">
        <f t="shared" si="26"/>
        <v>109</v>
      </c>
      <c r="H287" s="128">
        <v>109</v>
      </c>
      <c r="I287" s="286"/>
      <c r="J287" s="395">
        <v>0</v>
      </c>
      <c r="K287" s="349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350"/>
      <c r="AF287" s="491">
        <v>0</v>
      </c>
      <c r="AG287" s="532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41"/>
      <c r="BD287" s="185">
        <v>0</v>
      </c>
      <c r="BE287" s="150">
        <v>0</v>
      </c>
      <c r="BF287" s="150">
        <v>0</v>
      </c>
      <c r="BG287" s="150">
        <v>0</v>
      </c>
      <c r="BI287" s="152">
        <f>SUM(LARGE(H287:J287,{1}))</f>
        <v>109</v>
      </c>
      <c r="BJ287" s="151">
        <f>SUM(LARGE(K287:AF287,{1}))</f>
        <v>0</v>
      </c>
      <c r="BK287" s="150">
        <f>SUM(LARGE(AG287:BG287,{1,2,3,4}))</f>
        <v>0</v>
      </c>
      <c r="BM287" s="146">
        <f t="shared" si="27"/>
        <v>1</v>
      </c>
      <c r="BN287" s="147">
        <f t="shared" si="28"/>
        <v>0</v>
      </c>
      <c r="BO287" s="148">
        <f t="shared" si="29"/>
        <v>0</v>
      </c>
      <c r="BP287" s="125">
        <f t="shared" si="30"/>
        <v>1</v>
      </c>
    </row>
    <row r="288" spans="1:68" ht="15" customHeight="1" thickBot="1">
      <c r="A288" s="11" t="s">
        <v>160</v>
      </c>
      <c r="B288" s="3" t="s">
        <v>1092</v>
      </c>
      <c r="C288" s="43" t="s">
        <v>6188</v>
      </c>
      <c r="D288" s="3" t="s">
        <v>6194</v>
      </c>
      <c r="E288" s="7" t="s">
        <v>585</v>
      </c>
      <c r="F288" s="218" t="s">
        <v>2109</v>
      </c>
      <c r="G288" s="144">
        <f t="shared" si="26"/>
        <v>93</v>
      </c>
      <c r="H288" s="128">
        <v>93</v>
      </c>
      <c r="I288" s="286"/>
      <c r="J288" s="284">
        <v>0</v>
      </c>
      <c r="K288" s="349"/>
      <c r="L288" s="178"/>
      <c r="M288" s="178"/>
      <c r="N288" s="178"/>
      <c r="O288" s="178"/>
      <c r="P288" s="178"/>
      <c r="Q288" s="178"/>
      <c r="R288" s="178"/>
      <c r="S288" s="178"/>
      <c r="T288" s="178"/>
      <c r="U288" s="178"/>
      <c r="V288" s="178"/>
      <c r="W288" s="178"/>
      <c r="X288" s="178"/>
      <c r="Y288" s="178"/>
      <c r="Z288" s="178"/>
      <c r="AA288" s="178"/>
      <c r="AB288" s="178"/>
      <c r="AC288" s="178"/>
      <c r="AD288" s="178"/>
      <c r="AE288" s="350"/>
      <c r="AF288" s="499">
        <v>0</v>
      </c>
      <c r="AG288" s="532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41"/>
      <c r="BD288" s="185">
        <v>0</v>
      </c>
      <c r="BE288" s="150">
        <v>0</v>
      </c>
      <c r="BF288" s="150">
        <v>0</v>
      </c>
      <c r="BG288" s="150">
        <v>0</v>
      </c>
      <c r="BI288" s="152">
        <f>SUM(LARGE(H288:J288,{1}))</f>
        <v>93</v>
      </c>
      <c r="BJ288" s="151">
        <f>SUM(LARGE(K288:AF288,{1}))</f>
        <v>0</v>
      </c>
      <c r="BK288" s="150">
        <f>SUM(LARGE(AG288:BG288,{1,2,3,4}))</f>
        <v>0</v>
      </c>
      <c r="BM288" s="146">
        <f t="shared" si="27"/>
        <v>1</v>
      </c>
      <c r="BN288" s="147">
        <f t="shared" si="28"/>
        <v>0</v>
      </c>
      <c r="BO288" s="148">
        <f t="shared" si="29"/>
        <v>0</v>
      </c>
      <c r="BP288" s="125">
        <f t="shared" si="30"/>
        <v>1</v>
      </c>
    </row>
    <row r="289" spans="1:68" ht="15" customHeight="1" thickBot="1">
      <c r="A289" s="11" t="s">
        <v>163</v>
      </c>
      <c r="B289" s="3" t="s">
        <v>1092</v>
      </c>
      <c r="C289" s="43" t="s">
        <v>6189</v>
      </c>
      <c r="D289" s="3" t="s">
        <v>6195</v>
      </c>
      <c r="E289" s="7" t="s">
        <v>2365</v>
      </c>
      <c r="F289" s="218" t="s">
        <v>2109</v>
      </c>
      <c r="G289" s="144">
        <f t="shared" si="26"/>
        <v>93</v>
      </c>
      <c r="H289" s="128">
        <v>93</v>
      </c>
      <c r="I289" s="286"/>
      <c r="J289" s="395">
        <v>0</v>
      </c>
      <c r="K289" s="349"/>
      <c r="L289" s="178"/>
      <c r="M289" s="178"/>
      <c r="N289" s="178"/>
      <c r="O289" s="178"/>
      <c r="P289" s="178"/>
      <c r="Q289" s="178"/>
      <c r="R289" s="178"/>
      <c r="S289" s="178"/>
      <c r="T289" s="178"/>
      <c r="U289" s="178"/>
      <c r="V289" s="178"/>
      <c r="W289" s="178"/>
      <c r="X289" s="178"/>
      <c r="Y289" s="178"/>
      <c r="Z289" s="178"/>
      <c r="AA289" s="178"/>
      <c r="AB289" s="178"/>
      <c r="AC289" s="178"/>
      <c r="AD289" s="178"/>
      <c r="AE289" s="350"/>
      <c r="AF289" s="491">
        <v>0</v>
      </c>
      <c r="AG289" s="532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41"/>
      <c r="BD289" s="185">
        <v>0</v>
      </c>
      <c r="BE289" s="150">
        <v>0</v>
      </c>
      <c r="BF289" s="150">
        <v>0</v>
      </c>
      <c r="BG289" s="150">
        <v>0</v>
      </c>
      <c r="BI289" s="152">
        <f>SUM(LARGE(H289:J289,{1}))</f>
        <v>93</v>
      </c>
      <c r="BJ289" s="151">
        <f>SUM(LARGE(K289:AF289,{1}))</f>
        <v>0</v>
      </c>
      <c r="BK289" s="150">
        <f>SUM(LARGE(AG289:BG289,{1,2,3,4}))</f>
        <v>0</v>
      </c>
      <c r="BM289" s="146">
        <f t="shared" si="27"/>
        <v>1</v>
      </c>
      <c r="BN289" s="147">
        <f t="shared" si="28"/>
        <v>0</v>
      </c>
      <c r="BO289" s="148">
        <f t="shared" si="29"/>
        <v>0</v>
      </c>
      <c r="BP289" s="125">
        <f t="shared" si="30"/>
        <v>1</v>
      </c>
    </row>
    <row r="290" spans="1:68" ht="15" customHeight="1" thickBot="1">
      <c r="A290" s="11" t="s">
        <v>1062</v>
      </c>
      <c r="B290" s="3" t="s">
        <v>1092</v>
      </c>
      <c r="C290" s="25" t="s">
        <v>2199</v>
      </c>
      <c r="D290" s="3" t="s">
        <v>2200</v>
      </c>
      <c r="E290" s="7" t="s">
        <v>808</v>
      </c>
      <c r="F290" s="218" t="s">
        <v>2109</v>
      </c>
      <c r="G290" s="144">
        <f t="shared" si="26"/>
        <v>92</v>
      </c>
      <c r="H290" s="128"/>
      <c r="I290" s="286"/>
      <c r="J290" s="284">
        <v>0</v>
      </c>
      <c r="K290" s="278"/>
      <c r="L290" s="135">
        <v>92</v>
      </c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279"/>
      <c r="AF290" s="499">
        <v>0</v>
      </c>
      <c r="AG290" s="532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41"/>
      <c r="BD290" s="185">
        <v>0</v>
      </c>
      <c r="BE290" s="150">
        <v>0</v>
      </c>
      <c r="BF290" s="150">
        <v>0</v>
      </c>
      <c r="BG290" s="150">
        <v>0</v>
      </c>
      <c r="BI290" s="152">
        <f>SUM(LARGE(H290:J290,{1}))</f>
        <v>0</v>
      </c>
      <c r="BJ290" s="151">
        <f>SUM(LARGE(K290:AF290,{1}))</f>
        <v>92</v>
      </c>
      <c r="BK290" s="150">
        <f>SUM(LARGE(AG290:BG290,{1,2,3,4}))</f>
        <v>0</v>
      </c>
      <c r="BM290" s="146">
        <f t="shared" si="27"/>
        <v>0</v>
      </c>
      <c r="BN290" s="147">
        <f t="shared" si="28"/>
        <v>1</v>
      </c>
      <c r="BO290" s="148">
        <f t="shared" si="29"/>
        <v>0</v>
      </c>
      <c r="BP290" s="125">
        <f t="shared" si="30"/>
        <v>1</v>
      </c>
    </row>
    <row r="291" spans="1:68" ht="15" customHeight="1" thickBot="1">
      <c r="A291" s="17" t="s">
        <v>1065</v>
      </c>
      <c r="B291" s="15" t="s">
        <v>1092</v>
      </c>
      <c r="C291" s="101" t="s">
        <v>6190</v>
      </c>
      <c r="D291" s="15" t="s">
        <v>6196</v>
      </c>
      <c r="E291" s="19" t="s">
        <v>2365</v>
      </c>
      <c r="F291" s="219" t="s">
        <v>2109</v>
      </c>
      <c r="G291" s="144">
        <f t="shared" si="26"/>
        <v>64</v>
      </c>
      <c r="H291" s="130">
        <v>64</v>
      </c>
      <c r="I291" s="287"/>
      <c r="J291" s="395">
        <v>0</v>
      </c>
      <c r="K291" s="351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352"/>
      <c r="AF291" s="491">
        <v>0</v>
      </c>
      <c r="AG291" s="538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42"/>
      <c r="BD291" s="185">
        <v>0</v>
      </c>
      <c r="BE291" s="150">
        <v>0</v>
      </c>
      <c r="BF291" s="150">
        <v>0</v>
      </c>
      <c r="BG291" s="150">
        <v>0</v>
      </c>
      <c r="BI291" s="152">
        <f>SUM(LARGE(H291:J291,{1}))</f>
        <v>64</v>
      </c>
      <c r="BJ291" s="151">
        <f>SUM(LARGE(K291:AF291,{1}))</f>
        <v>0</v>
      </c>
      <c r="BK291" s="150">
        <f>SUM(LARGE(AG291:BG291,{1,2,3,4}))</f>
        <v>0</v>
      </c>
      <c r="BM291" s="146">
        <f t="shared" si="27"/>
        <v>1</v>
      </c>
      <c r="BN291" s="147">
        <f t="shared" si="28"/>
        <v>0</v>
      </c>
      <c r="BO291" s="148">
        <f t="shared" si="29"/>
        <v>0</v>
      </c>
      <c r="BP291" s="125">
        <f t="shared" si="30"/>
        <v>1</v>
      </c>
    </row>
    <row r="292" spans="1:68" ht="15" customHeight="1" thickBot="1">
      <c r="A292" s="16" t="s">
        <v>883</v>
      </c>
      <c r="B292" s="13" t="s">
        <v>731</v>
      </c>
      <c r="C292" s="27" t="s">
        <v>1566</v>
      </c>
      <c r="D292" s="13" t="s">
        <v>1570</v>
      </c>
      <c r="E292" s="18" t="s">
        <v>512</v>
      </c>
      <c r="F292" s="217" t="s">
        <v>2110</v>
      </c>
      <c r="G292" s="144">
        <f t="shared" si="26"/>
        <v>127</v>
      </c>
      <c r="H292" s="126"/>
      <c r="I292" s="285"/>
      <c r="J292" s="284">
        <v>0</v>
      </c>
      <c r="K292" s="276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>
        <v>35</v>
      </c>
      <c r="AA292" s="134"/>
      <c r="AB292" s="134"/>
      <c r="AC292" s="134"/>
      <c r="AD292" s="134"/>
      <c r="AE292" s="277"/>
      <c r="AF292" s="499">
        <v>0</v>
      </c>
      <c r="AG292" s="5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>
        <v>92</v>
      </c>
      <c r="AV292" s="137"/>
      <c r="AW292" s="137"/>
      <c r="AX292" s="137"/>
      <c r="AY292" s="137"/>
      <c r="AZ292" s="137"/>
      <c r="BA292" s="137"/>
      <c r="BB292" s="137"/>
      <c r="BC292" s="140"/>
      <c r="BD292" s="185">
        <v>0</v>
      </c>
      <c r="BE292" s="150">
        <v>0</v>
      </c>
      <c r="BF292" s="150">
        <v>0</v>
      </c>
      <c r="BG292" s="150">
        <v>0</v>
      </c>
      <c r="BI292" s="152">
        <f>SUM(LARGE(H292:J292,{1}))</f>
        <v>0</v>
      </c>
      <c r="BJ292" s="151">
        <f>SUM(LARGE(K292:AF292,{1}))</f>
        <v>35</v>
      </c>
      <c r="BK292" s="150">
        <f>SUM(LARGE(AG292:BG292,{1,2,3,4}))</f>
        <v>92</v>
      </c>
      <c r="BM292" s="146">
        <f t="shared" si="27"/>
        <v>0</v>
      </c>
      <c r="BN292" s="147">
        <f t="shared" si="28"/>
        <v>1</v>
      </c>
      <c r="BO292" s="148">
        <f t="shared" si="29"/>
        <v>1</v>
      </c>
      <c r="BP292" s="125">
        <f t="shared" si="30"/>
        <v>2</v>
      </c>
    </row>
    <row r="293" spans="1:68" ht="15" customHeight="1" thickBot="1">
      <c r="A293" s="11" t="s">
        <v>886</v>
      </c>
      <c r="B293" s="3" t="s">
        <v>731</v>
      </c>
      <c r="C293" s="43" t="s">
        <v>4098</v>
      </c>
      <c r="D293" s="3" t="s">
        <v>1996</v>
      </c>
      <c r="E293" s="7" t="s">
        <v>512</v>
      </c>
      <c r="F293" s="218" t="s">
        <v>2110</v>
      </c>
      <c r="G293" s="144">
        <f t="shared" ref="G293:G301" si="31">SUM(H293:BG293)</f>
        <v>117</v>
      </c>
      <c r="H293" s="128"/>
      <c r="I293" s="286"/>
      <c r="J293" s="395">
        <v>0</v>
      </c>
      <c r="K293" s="349"/>
      <c r="L293" s="178"/>
      <c r="M293" s="178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  <c r="Y293" s="178"/>
      <c r="Z293" s="178"/>
      <c r="AA293" s="178"/>
      <c r="AB293" s="178"/>
      <c r="AC293" s="178"/>
      <c r="AD293" s="178"/>
      <c r="AE293" s="350"/>
      <c r="AF293" s="491">
        <v>0</v>
      </c>
      <c r="AG293" s="532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>
        <v>117</v>
      </c>
      <c r="AV293" s="138"/>
      <c r="AW293" s="138"/>
      <c r="AX293" s="138"/>
      <c r="AY293" s="138"/>
      <c r="AZ293" s="138"/>
      <c r="BA293" s="138"/>
      <c r="BB293" s="138"/>
      <c r="BC293" s="141"/>
      <c r="BD293" s="185">
        <v>0</v>
      </c>
      <c r="BE293" s="150">
        <v>0</v>
      </c>
      <c r="BF293" s="150">
        <v>0</v>
      </c>
      <c r="BG293" s="150">
        <v>0</v>
      </c>
      <c r="BI293" s="152">
        <f>SUM(LARGE(H293:J293,{1}))</f>
        <v>0</v>
      </c>
      <c r="BJ293" s="151">
        <f>SUM(LARGE(K293:AF293,{1}))</f>
        <v>0</v>
      </c>
      <c r="BK293" s="150">
        <f>SUM(LARGE(AG293:BG293,{1,2,3,4}))</f>
        <v>117</v>
      </c>
      <c r="BM293" s="146">
        <f t="shared" si="27"/>
        <v>0</v>
      </c>
      <c r="BN293" s="147">
        <f t="shared" si="28"/>
        <v>0</v>
      </c>
      <c r="BO293" s="148">
        <f t="shared" si="29"/>
        <v>1</v>
      </c>
      <c r="BP293" s="125">
        <f t="shared" si="30"/>
        <v>1</v>
      </c>
    </row>
    <row r="294" spans="1:68" ht="15" customHeight="1" thickBot="1">
      <c r="A294" s="11" t="s">
        <v>160</v>
      </c>
      <c r="B294" s="3" t="s">
        <v>731</v>
      </c>
      <c r="C294" s="43" t="s">
        <v>6240</v>
      </c>
      <c r="D294" s="3" t="s">
        <v>6243</v>
      </c>
      <c r="E294" s="7" t="s">
        <v>870</v>
      </c>
      <c r="F294" s="218" t="s">
        <v>2110</v>
      </c>
      <c r="G294" s="144">
        <f t="shared" si="31"/>
        <v>109</v>
      </c>
      <c r="H294" s="128">
        <v>109</v>
      </c>
      <c r="I294" s="286"/>
      <c r="J294" s="284">
        <v>0</v>
      </c>
      <c r="K294" s="349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8"/>
      <c r="AB294" s="178"/>
      <c r="AC294" s="178"/>
      <c r="AD294" s="178"/>
      <c r="AE294" s="350"/>
      <c r="AF294" s="499">
        <v>0</v>
      </c>
      <c r="AG294" s="532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41"/>
      <c r="BD294" s="185">
        <v>0</v>
      </c>
      <c r="BE294" s="150">
        <v>0</v>
      </c>
      <c r="BF294" s="150">
        <v>0</v>
      </c>
      <c r="BG294" s="150">
        <v>0</v>
      </c>
      <c r="BI294" s="152">
        <f>SUM(LARGE(H294:J294,{1}))</f>
        <v>109</v>
      </c>
      <c r="BJ294" s="151">
        <f>SUM(LARGE(K294:AF294,{1}))</f>
        <v>0</v>
      </c>
      <c r="BK294" s="150">
        <f>SUM(LARGE(AG294:BG294,{1,2,3,4}))</f>
        <v>0</v>
      </c>
      <c r="BM294" s="146">
        <f t="shared" si="27"/>
        <v>1</v>
      </c>
      <c r="BN294" s="147">
        <f t="shared" si="28"/>
        <v>0</v>
      </c>
      <c r="BO294" s="148">
        <f t="shared" si="29"/>
        <v>0</v>
      </c>
      <c r="BP294" s="125">
        <f t="shared" si="30"/>
        <v>1</v>
      </c>
    </row>
    <row r="295" spans="1:68" ht="15" customHeight="1" thickBot="1">
      <c r="A295" s="11" t="s">
        <v>163</v>
      </c>
      <c r="B295" s="3" t="s">
        <v>731</v>
      </c>
      <c r="C295" s="25" t="s">
        <v>1760</v>
      </c>
      <c r="D295" s="3" t="s">
        <v>878</v>
      </c>
      <c r="E295" s="7" t="s">
        <v>1211</v>
      </c>
      <c r="F295" s="218" t="s">
        <v>2110</v>
      </c>
      <c r="G295" s="144">
        <f t="shared" si="31"/>
        <v>60</v>
      </c>
      <c r="H295" s="128"/>
      <c r="I295" s="286"/>
      <c r="J295" s="395">
        <v>0</v>
      </c>
      <c r="K295" s="278"/>
      <c r="L295" s="135"/>
      <c r="M295" s="135">
        <v>60</v>
      </c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279"/>
      <c r="AF295" s="491">
        <v>0</v>
      </c>
      <c r="AG295" s="532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41"/>
      <c r="BD295" s="185">
        <v>0</v>
      </c>
      <c r="BE295" s="150">
        <v>0</v>
      </c>
      <c r="BF295" s="150">
        <v>0</v>
      </c>
      <c r="BG295" s="150">
        <v>0</v>
      </c>
      <c r="BI295" s="152">
        <f>SUM(LARGE(H295:J295,{1}))</f>
        <v>0</v>
      </c>
      <c r="BJ295" s="151">
        <f>SUM(LARGE(K295:AF295,{1}))</f>
        <v>60</v>
      </c>
      <c r="BK295" s="150">
        <f>SUM(LARGE(AG295:BG295,{1,2,3,4}))</f>
        <v>0</v>
      </c>
      <c r="BM295" s="146">
        <f t="shared" si="27"/>
        <v>0</v>
      </c>
      <c r="BN295" s="147">
        <f t="shared" si="28"/>
        <v>1</v>
      </c>
      <c r="BO295" s="148">
        <f t="shared" si="29"/>
        <v>0</v>
      </c>
      <c r="BP295" s="125">
        <f t="shared" si="30"/>
        <v>1</v>
      </c>
    </row>
    <row r="296" spans="1:68" ht="15" customHeight="1" thickBot="1">
      <c r="A296" s="11" t="s">
        <v>1062</v>
      </c>
      <c r="B296" s="3" t="s">
        <v>731</v>
      </c>
      <c r="C296" s="25" t="s">
        <v>1956</v>
      </c>
      <c r="D296" s="3" t="s">
        <v>1957</v>
      </c>
      <c r="E296" s="7" t="s">
        <v>512</v>
      </c>
      <c r="F296" s="218" t="s">
        <v>2110</v>
      </c>
      <c r="G296" s="144">
        <f t="shared" si="31"/>
        <v>60</v>
      </c>
      <c r="H296" s="128"/>
      <c r="I296" s="286"/>
      <c r="J296" s="284">
        <v>0</v>
      </c>
      <c r="K296" s="278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>
        <v>60</v>
      </c>
      <c r="AA296" s="135"/>
      <c r="AB296" s="135"/>
      <c r="AC296" s="135"/>
      <c r="AD296" s="135"/>
      <c r="AE296" s="279"/>
      <c r="AF296" s="499">
        <v>0</v>
      </c>
      <c r="AG296" s="532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41"/>
      <c r="BD296" s="185">
        <v>0</v>
      </c>
      <c r="BE296" s="150">
        <v>0</v>
      </c>
      <c r="BF296" s="150">
        <v>0</v>
      </c>
      <c r="BG296" s="150">
        <v>0</v>
      </c>
      <c r="BI296" s="152">
        <f>SUM(LARGE(H296:J296,{1}))</f>
        <v>0</v>
      </c>
      <c r="BJ296" s="151">
        <f>SUM(LARGE(K296:AF296,{1}))</f>
        <v>60</v>
      </c>
      <c r="BK296" s="150">
        <f>SUM(LARGE(AG296:BG296,{1,2,3,4}))</f>
        <v>0</v>
      </c>
      <c r="BM296" s="146">
        <f t="shared" si="27"/>
        <v>0</v>
      </c>
      <c r="BN296" s="147">
        <f t="shared" si="28"/>
        <v>1</v>
      </c>
      <c r="BO296" s="148">
        <f t="shared" si="29"/>
        <v>0</v>
      </c>
      <c r="BP296" s="125">
        <f t="shared" si="30"/>
        <v>1</v>
      </c>
    </row>
    <row r="297" spans="1:68" ht="15" customHeight="1" thickBot="1">
      <c r="A297" s="11" t="s">
        <v>1065</v>
      </c>
      <c r="B297" s="3" t="s">
        <v>731</v>
      </c>
      <c r="C297" s="25" t="s">
        <v>1620</v>
      </c>
      <c r="D297" s="3" t="s">
        <v>1621</v>
      </c>
      <c r="E297" s="7" t="s">
        <v>512</v>
      </c>
      <c r="F297" s="218" t="s">
        <v>2110</v>
      </c>
      <c r="G297" s="144">
        <f t="shared" si="31"/>
        <v>60</v>
      </c>
      <c r="H297" s="128"/>
      <c r="I297" s="286"/>
      <c r="J297" s="395">
        <v>0</v>
      </c>
      <c r="K297" s="278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>
        <v>60</v>
      </c>
      <c r="AA297" s="135"/>
      <c r="AB297" s="135"/>
      <c r="AC297" s="135"/>
      <c r="AD297" s="135"/>
      <c r="AE297" s="279"/>
      <c r="AF297" s="491">
        <v>0</v>
      </c>
      <c r="AG297" s="532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41"/>
      <c r="BD297" s="185">
        <v>0</v>
      </c>
      <c r="BE297" s="150">
        <v>0</v>
      </c>
      <c r="BF297" s="150">
        <v>0</v>
      </c>
      <c r="BG297" s="150">
        <v>0</v>
      </c>
      <c r="BI297" s="152">
        <f>SUM(LARGE(H297:J297,{1}))</f>
        <v>0</v>
      </c>
      <c r="BJ297" s="151">
        <f>SUM(LARGE(K297:AF297,{1}))</f>
        <v>60</v>
      </c>
      <c r="BK297" s="150">
        <f>SUM(LARGE(AG297:BG297,{1,2,3,4}))</f>
        <v>0</v>
      </c>
      <c r="BM297" s="146">
        <f t="shared" si="27"/>
        <v>0</v>
      </c>
      <c r="BN297" s="147">
        <f t="shared" si="28"/>
        <v>1</v>
      </c>
      <c r="BO297" s="148">
        <f t="shared" si="29"/>
        <v>0</v>
      </c>
      <c r="BP297" s="125">
        <f t="shared" si="30"/>
        <v>1</v>
      </c>
    </row>
    <row r="298" spans="1:68" ht="15" customHeight="1" thickBot="1">
      <c r="A298" s="11" t="s">
        <v>1068</v>
      </c>
      <c r="B298" s="3" t="s">
        <v>731</v>
      </c>
      <c r="C298" s="43" t="s">
        <v>4099</v>
      </c>
      <c r="D298" s="3" t="s">
        <v>4101</v>
      </c>
      <c r="E298" s="7" t="s">
        <v>512</v>
      </c>
      <c r="F298" s="218" t="s">
        <v>2110</v>
      </c>
      <c r="G298" s="144">
        <f t="shared" si="31"/>
        <v>46</v>
      </c>
      <c r="H298" s="128"/>
      <c r="I298" s="286"/>
      <c r="J298" s="284">
        <v>0</v>
      </c>
      <c r="K298" s="349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350"/>
      <c r="AF298" s="499">
        <v>0</v>
      </c>
      <c r="AG298" s="532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>
        <v>46</v>
      </c>
      <c r="AV298" s="138"/>
      <c r="AW298" s="138"/>
      <c r="AX298" s="138"/>
      <c r="AY298" s="138"/>
      <c r="AZ298" s="138"/>
      <c r="BA298" s="138"/>
      <c r="BB298" s="138"/>
      <c r="BC298" s="141"/>
      <c r="BD298" s="185">
        <v>0</v>
      </c>
      <c r="BE298" s="150">
        <v>0</v>
      </c>
      <c r="BF298" s="150">
        <v>0</v>
      </c>
      <c r="BG298" s="150">
        <v>0</v>
      </c>
      <c r="BI298" s="152">
        <f>SUM(LARGE(H298:J298,{1}))</f>
        <v>0</v>
      </c>
      <c r="BJ298" s="151">
        <f>SUM(LARGE(K298:AF298,{1}))</f>
        <v>0</v>
      </c>
      <c r="BK298" s="150">
        <f>SUM(LARGE(AG298:BG298,{1,2,3,4}))</f>
        <v>46</v>
      </c>
      <c r="BM298" s="146">
        <f t="shared" si="27"/>
        <v>0</v>
      </c>
      <c r="BN298" s="147">
        <f t="shared" si="28"/>
        <v>0</v>
      </c>
      <c r="BO298" s="148">
        <f t="shared" si="29"/>
        <v>1</v>
      </c>
      <c r="BP298" s="125">
        <f t="shared" si="30"/>
        <v>1</v>
      </c>
    </row>
    <row r="299" spans="1:68" ht="15" customHeight="1" thickBot="1">
      <c r="A299" s="11" t="s">
        <v>1069</v>
      </c>
      <c r="B299" s="3" t="s">
        <v>731</v>
      </c>
      <c r="C299" s="25" t="s">
        <v>1443</v>
      </c>
      <c r="D299" s="3" t="s">
        <v>1445</v>
      </c>
      <c r="E299" s="7" t="s">
        <v>1446</v>
      </c>
      <c r="F299" s="218" t="s">
        <v>2110</v>
      </c>
      <c r="G299" s="144">
        <f t="shared" si="31"/>
        <v>40</v>
      </c>
      <c r="H299" s="128"/>
      <c r="I299" s="286"/>
      <c r="J299" s="395">
        <v>0</v>
      </c>
      <c r="K299" s="278"/>
      <c r="L299" s="135"/>
      <c r="M299" s="135"/>
      <c r="N299" s="135"/>
      <c r="O299" s="135"/>
      <c r="P299" s="135"/>
      <c r="Q299" s="135"/>
      <c r="R299" s="135"/>
      <c r="S299" s="135"/>
      <c r="T299" s="135">
        <v>40</v>
      </c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279"/>
      <c r="AF299" s="491">
        <v>0</v>
      </c>
      <c r="AG299" s="532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41"/>
      <c r="BD299" s="185">
        <v>0</v>
      </c>
      <c r="BE299" s="150">
        <v>0</v>
      </c>
      <c r="BF299" s="150">
        <v>0</v>
      </c>
      <c r="BG299" s="150">
        <v>0</v>
      </c>
      <c r="BI299" s="152">
        <f>SUM(LARGE(H299:J299,{1}))</f>
        <v>0</v>
      </c>
      <c r="BJ299" s="151">
        <f>SUM(LARGE(K299:AF299,{1}))</f>
        <v>40</v>
      </c>
      <c r="BK299" s="150">
        <f>SUM(LARGE(AG299:BG299,{1,2,3,4}))</f>
        <v>0</v>
      </c>
      <c r="BM299" s="146">
        <f t="shared" si="27"/>
        <v>0</v>
      </c>
      <c r="BN299" s="147">
        <f t="shared" si="28"/>
        <v>1</v>
      </c>
      <c r="BO299" s="148">
        <f t="shared" si="29"/>
        <v>0</v>
      </c>
      <c r="BP299" s="125">
        <f t="shared" si="30"/>
        <v>1</v>
      </c>
    </row>
    <row r="300" spans="1:68" ht="15" customHeight="1" thickBot="1">
      <c r="A300" s="11" t="s">
        <v>1072</v>
      </c>
      <c r="B300" s="3" t="s">
        <v>731</v>
      </c>
      <c r="C300" s="25" t="s">
        <v>5218</v>
      </c>
      <c r="D300" s="3" t="s">
        <v>5221</v>
      </c>
      <c r="E300" s="7" t="s">
        <v>512</v>
      </c>
      <c r="F300" s="218" t="s">
        <v>2110</v>
      </c>
      <c r="G300" s="144">
        <f t="shared" si="31"/>
        <v>35</v>
      </c>
      <c r="H300" s="128"/>
      <c r="I300" s="286"/>
      <c r="J300" s="284">
        <v>0</v>
      </c>
      <c r="K300" s="278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>
        <v>35</v>
      </c>
      <c r="AA300" s="135"/>
      <c r="AB300" s="135"/>
      <c r="AC300" s="135"/>
      <c r="AD300" s="135"/>
      <c r="AE300" s="279"/>
      <c r="AF300" s="499">
        <v>0</v>
      </c>
      <c r="AG300" s="532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41"/>
      <c r="BD300" s="185">
        <v>0</v>
      </c>
      <c r="BE300" s="150">
        <v>0</v>
      </c>
      <c r="BF300" s="150">
        <v>0</v>
      </c>
      <c r="BG300" s="150">
        <v>0</v>
      </c>
      <c r="BI300" s="152">
        <f>SUM(LARGE(H300:J300,{1}))</f>
        <v>0</v>
      </c>
      <c r="BJ300" s="151">
        <f>SUM(LARGE(K300:AF300,{1}))</f>
        <v>35</v>
      </c>
      <c r="BK300" s="150">
        <f>SUM(LARGE(AG300:BG300,{1,2,3,4}))</f>
        <v>0</v>
      </c>
      <c r="BM300" s="146">
        <f t="shared" si="27"/>
        <v>0</v>
      </c>
      <c r="BN300" s="147">
        <f t="shared" si="28"/>
        <v>1</v>
      </c>
      <c r="BO300" s="148">
        <f t="shared" si="29"/>
        <v>0</v>
      </c>
      <c r="BP300" s="125">
        <f t="shared" si="30"/>
        <v>1</v>
      </c>
    </row>
    <row r="301" spans="1:68" ht="15" customHeight="1" thickBot="1">
      <c r="A301" s="17" t="s">
        <v>1012</v>
      </c>
      <c r="B301" s="15" t="s">
        <v>731</v>
      </c>
      <c r="C301" s="29" t="s">
        <v>5219</v>
      </c>
      <c r="D301" s="15" t="s">
        <v>475</v>
      </c>
      <c r="E301" s="19" t="s">
        <v>512</v>
      </c>
      <c r="F301" s="219" t="s">
        <v>2110</v>
      </c>
      <c r="G301" s="144">
        <f t="shared" si="31"/>
        <v>35</v>
      </c>
      <c r="H301" s="130"/>
      <c r="I301" s="287"/>
      <c r="J301" s="395">
        <v>0</v>
      </c>
      <c r="K301" s="280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>
        <v>35</v>
      </c>
      <c r="AA301" s="136"/>
      <c r="AB301" s="136"/>
      <c r="AC301" s="136"/>
      <c r="AD301" s="136"/>
      <c r="AE301" s="281"/>
      <c r="AF301" s="491">
        <v>0</v>
      </c>
      <c r="AG301" s="538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42"/>
      <c r="BD301" s="185">
        <v>0</v>
      </c>
      <c r="BE301" s="150">
        <v>0</v>
      </c>
      <c r="BF301" s="150">
        <v>0</v>
      </c>
      <c r="BG301" s="150">
        <v>0</v>
      </c>
      <c r="BI301" s="152">
        <f>SUM(LARGE(H301:J301,{1}))</f>
        <v>0</v>
      </c>
      <c r="BJ301" s="151">
        <f>SUM(LARGE(K301:AF301,{1}))</f>
        <v>35</v>
      </c>
      <c r="BK301" s="150">
        <f>SUM(LARGE(AG301:BG301,{1,2,3,4}))</f>
        <v>0</v>
      </c>
      <c r="BM301" s="146">
        <f t="shared" si="27"/>
        <v>0</v>
      </c>
      <c r="BN301" s="147">
        <f t="shared" si="28"/>
        <v>1</v>
      </c>
      <c r="BO301" s="148">
        <f t="shared" si="29"/>
        <v>0</v>
      </c>
      <c r="BP301" s="125">
        <f t="shared" si="30"/>
        <v>1</v>
      </c>
    </row>
    <row r="303" spans="1:68" ht="12.75" hidden="1" thickBot="1">
      <c r="G303" s="144">
        <f t="shared" ref="G303:Z303" si="32">COUNTA(G11:G301)</f>
        <v>291</v>
      </c>
      <c r="H303" s="144">
        <f t="shared" si="32"/>
        <v>109</v>
      </c>
      <c r="I303" s="144">
        <f t="shared" si="32"/>
        <v>111</v>
      </c>
      <c r="J303" s="144">
        <f t="shared" si="32"/>
        <v>291</v>
      </c>
      <c r="K303" s="144">
        <f t="shared" si="32"/>
        <v>18</v>
      </c>
      <c r="L303" s="144">
        <f t="shared" si="32"/>
        <v>106</v>
      </c>
      <c r="M303" s="144">
        <f t="shared" si="32"/>
        <v>20</v>
      </c>
      <c r="N303" s="144">
        <f t="shared" si="32"/>
        <v>13</v>
      </c>
      <c r="O303" s="144">
        <f t="shared" si="32"/>
        <v>14</v>
      </c>
      <c r="P303" s="144">
        <f t="shared" si="32"/>
        <v>9</v>
      </c>
      <c r="Q303" s="144">
        <f t="shared" si="32"/>
        <v>14</v>
      </c>
      <c r="R303" s="144">
        <f t="shared" si="32"/>
        <v>16</v>
      </c>
      <c r="S303" s="144">
        <f t="shared" si="32"/>
        <v>13</v>
      </c>
      <c r="T303" s="144">
        <f t="shared" si="32"/>
        <v>19</v>
      </c>
      <c r="U303" s="144">
        <f t="shared" si="32"/>
        <v>18</v>
      </c>
      <c r="V303" s="144">
        <f t="shared" si="32"/>
        <v>23</v>
      </c>
      <c r="W303" s="144">
        <f t="shared" si="32"/>
        <v>21</v>
      </c>
      <c r="X303" s="144">
        <f t="shared" si="32"/>
        <v>11</v>
      </c>
      <c r="Y303" s="144">
        <f t="shared" si="32"/>
        <v>17</v>
      </c>
      <c r="Z303" s="144">
        <f t="shared" si="32"/>
        <v>16</v>
      </c>
      <c r="AA303" s="144"/>
      <c r="AB303" s="144"/>
      <c r="AC303" s="144"/>
      <c r="AD303" s="144"/>
      <c r="AE303" s="144"/>
      <c r="AF303" s="144">
        <f t="shared" ref="AF303:AN303" si="33">COUNTA(AF11:AF301)</f>
        <v>291</v>
      </c>
      <c r="AG303" s="144">
        <f t="shared" si="33"/>
        <v>9</v>
      </c>
      <c r="AH303" s="144">
        <f t="shared" si="33"/>
        <v>66</v>
      </c>
      <c r="AI303" s="144">
        <f t="shared" si="33"/>
        <v>1</v>
      </c>
      <c r="AJ303" s="144">
        <f t="shared" si="33"/>
        <v>1</v>
      </c>
      <c r="AK303" s="144">
        <f t="shared" si="33"/>
        <v>1</v>
      </c>
      <c r="AL303" s="144">
        <f t="shared" si="33"/>
        <v>1</v>
      </c>
      <c r="AM303" s="144">
        <f t="shared" si="33"/>
        <v>1</v>
      </c>
      <c r="AN303" s="144">
        <f t="shared" si="33"/>
        <v>1</v>
      </c>
      <c r="AO303" s="144"/>
      <c r="AP303" s="144">
        <f t="shared" ref="AP303:AZ303" si="34">COUNTA(AP11:AP301)</f>
        <v>42</v>
      </c>
      <c r="AQ303" s="144">
        <f t="shared" si="34"/>
        <v>44</v>
      </c>
      <c r="AR303" s="144">
        <f t="shared" si="34"/>
        <v>11</v>
      </c>
      <c r="AS303" s="144">
        <f t="shared" si="34"/>
        <v>21</v>
      </c>
      <c r="AT303" s="144">
        <f t="shared" si="34"/>
        <v>15</v>
      </c>
      <c r="AU303" s="144">
        <f t="shared" si="34"/>
        <v>28</v>
      </c>
      <c r="AV303" s="144">
        <f t="shared" si="34"/>
        <v>15</v>
      </c>
      <c r="AW303" s="144">
        <f t="shared" si="34"/>
        <v>17</v>
      </c>
      <c r="AX303" s="144">
        <f t="shared" si="34"/>
        <v>37</v>
      </c>
      <c r="AY303" s="144">
        <f t="shared" si="34"/>
        <v>37</v>
      </c>
      <c r="AZ303" s="144">
        <f t="shared" si="34"/>
        <v>16</v>
      </c>
      <c r="BA303" s="144"/>
      <c r="BB303" s="144"/>
      <c r="BC303" s="144"/>
      <c r="BD303" s="144">
        <f>COUNTA(BD11:BD301)</f>
        <v>291</v>
      </c>
      <c r="BE303" s="144">
        <f>COUNTA(BE11:BE301)</f>
        <v>291</v>
      </c>
      <c r="BF303" s="144">
        <f>COUNTA(BF11:BF301)</f>
        <v>291</v>
      </c>
      <c r="BG303" s="144">
        <f>COUNTA(BG11:BG301)</f>
        <v>291</v>
      </c>
    </row>
  </sheetData>
  <sheetProtection password="C7B1" sheet="1" objects="1" scenarios="1"/>
  <sortState ref="A279:CL309">
    <sortCondition ref="F279:F309"/>
    <sortCondition descending="1" ref="G279:G309"/>
  </sortState>
  <mergeCells count="26">
    <mergeCell ref="K7:AE7"/>
    <mergeCell ref="M8:AE8"/>
    <mergeCell ref="AG7:BC7"/>
    <mergeCell ref="AO8:BC8"/>
    <mergeCell ref="F8:F10"/>
    <mergeCell ref="AI8:AN8"/>
    <mergeCell ref="AG8:AH8"/>
    <mergeCell ref="H7:I7"/>
    <mergeCell ref="BP9:BP10"/>
    <mergeCell ref="BK9:BK10"/>
    <mergeCell ref="BJ9:BJ10"/>
    <mergeCell ref="BM9:BM10"/>
    <mergeCell ref="BN9:BN10"/>
    <mergeCell ref="BO9:BO10"/>
    <mergeCell ref="BI9:BI10"/>
    <mergeCell ref="K8:L8"/>
    <mergeCell ref="E8:E10"/>
    <mergeCell ref="A8:A10"/>
    <mergeCell ref="B8:B10"/>
    <mergeCell ref="C8:C10"/>
    <mergeCell ref="D8:D10"/>
    <mergeCell ref="A1:G1"/>
    <mergeCell ref="A2:G2"/>
    <mergeCell ref="B6:C6"/>
    <mergeCell ref="A3:C3"/>
    <mergeCell ref="A4:G4"/>
  </mergeCells>
  <phoneticPr fontId="8" type="noConversion"/>
  <conditionalFormatting sqref="BO302:BO65571 BO258 BO139 BO149:BO150 BO1:BO8">
    <cfRule type="cellIs" dxfId="12" priority="12" stopIfTrue="1" operator="greaterThanOrEqual">
      <formula>5</formula>
    </cfRule>
  </conditionalFormatting>
  <conditionalFormatting sqref="BP11:BP301">
    <cfRule type="cellIs" dxfId="11" priority="14" stopIfTrue="1" operator="equal">
      <formula>0</formula>
    </cfRule>
    <cfRule type="cellIs" dxfId="10" priority="15" stopIfTrue="1" operator="greaterThanOrEqual">
      <formula>7</formula>
    </cfRule>
  </conditionalFormatting>
  <conditionalFormatting sqref="BM11:BN301">
    <cfRule type="cellIs" dxfId="9" priority="16" stopIfTrue="1" operator="equal">
      <formula>0</formula>
    </cfRule>
  </conditionalFormatting>
  <conditionalFormatting sqref="BO11:BO301">
    <cfRule type="cellIs" dxfId="8" priority="17" stopIfTrue="1" operator="greaterThanOrEqual">
      <formula>5</formula>
    </cfRule>
    <cfRule type="cellIs" dxfId="7" priority="18" stopIfTrue="1" operator="equal">
      <formula>0</formula>
    </cfRule>
  </conditionalFormatting>
  <conditionalFormatting sqref="G303:BG303 G11:G301">
    <cfRule type="cellIs" dxfId="6" priority="11" stopIfTrue="1" operator="equal">
      <formula>0</formula>
    </cfRule>
  </conditionalFormatting>
  <printOptions horizontalCentered="1"/>
  <pageMargins left="0" right="0" top="0.39370078740157483" bottom="0.59055118110236227" header="0" footer="0"/>
  <pageSetup paperSize="9" orientation="portrait" r:id="rId1"/>
  <headerFooter alignWithMargins="0"/>
  <ignoredErrors>
    <ignoredError sqref="AF302 H302 AH304:AH308 BH303 A302:E308 AF304:AF308 BD304:BH308 AH302 J302:K302 J304:K308 BQ302:BU308 BD302:BH302 BR1:CA10 BD1:BI10 H304:H308 F1:G1 C6 A6 F2:F6 H9:L9 V1:Z6 I10:L10 A7:G10 H1:U6 M9:Z10 AP1:AZ6 J8:L8 AF1:AN6 H7:J7 AP9:AZ10 AF8:AN10 AF7:AG7" numberStoredAsText="1"/>
    <ignoredError sqref="G304:G308 G302" numberStoredAsText="1" formula="1"/>
    <ignoredError sqref="BI302:BP308 BQ1:BQ10 BJ1:BP10 B2:E5 D6:E6 B6 A1:E1 A3:A5 G2:G6" numberStoredAsText="1" formulaRange="1"/>
    <ignoredError sqref="G311:G318 G309:G31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11</vt:i4>
      </vt:variant>
    </vt:vector>
  </HeadingPairs>
  <TitlesOfParts>
    <vt:vector size="18" baseType="lpstr">
      <vt:lpstr>SM</vt:lpstr>
      <vt:lpstr>SF</vt:lpstr>
      <vt:lpstr>DM</vt:lpstr>
      <vt:lpstr>DF</vt:lpstr>
      <vt:lpstr>DX</vt:lpstr>
      <vt:lpstr>u SM</vt:lpstr>
      <vt:lpstr>u SF</vt:lpstr>
      <vt:lpstr>DF!Area_stampa</vt:lpstr>
      <vt:lpstr>DM!Area_stampa</vt:lpstr>
      <vt:lpstr>DX!Area_stampa</vt:lpstr>
      <vt:lpstr>SF!Area_stampa</vt:lpstr>
      <vt:lpstr>SM!Area_stampa</vt:lpstr>
      <vt:lpstr>'u SF'!Area_stampa</vt:lpstr>
      <vt:lpstr>'u SM'!Area_stampa</vt:lpstr>
      <vt:lpstr>SF!Titoli_stampa</vt:lpstr>
      <vt:lpstr>SM!Titoli_stampa</vt:lpstr>
      <vt:lpstr>'u SF'!Titoli_stampa</vt:lpstr>
      <vt:lpstr>'u SM'!Titoli_stampa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2017-12-21T10:24:17Z</cp:lastPrinted>
  <dcterms:created xsi:type="dcterms:W3CDTF">2011-07-19T12:25:20Z</dcterms:created>
  <dcterms:modified xsi:type="dcterms:W3CDTF">2017-12-21T10:25:04Z</dcterms:modified>
</cp:coreProperties>
</file>